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 Sanhueza\Desktop\extension_aguas_mina\modelos_finales\resultados\"/>
    </mc:Choice>
  </mc:AlternateContent>
  <xr:revisionPtr revIDLastSave="0" documentId="13_ncr:1_{33E15601-D5B2-453C-9088-D525DE54A252}" xr6:coauthVersionLast="47" xr6:coauthVersionMax="47" xr10:uidLastSave="{00000000-0000-0000-0000-000000000000}"/>
  <bookViews>
    <workbookView xWindow="-120" yWindow="-120" windowWidth="29040" windowHeight="15720" activeTab="4" xr2:uid="{22FA7DD2-4ACD-4B94-96F2-8241AD3D20E9}"/>
  </bookViews>
  <sheets>
    <sheet name="Hoja1" sheetId="1" r:id="rId1"/>
    <sheet name="calc" sheetId="2" r:id="rId2"/>
    <sheet name="resumen" sheetId="3" r:id="rId3"/>
    <sheet name="Tabla" sheetId="4" r:id="rId4"/>
    <sheet name="volum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6" i="3" l="1" a="1"/>
  <c r="AH16" i="3" s="1"/>
  <c r="AH31" i="3" s="1"/>
  <c r="AI16" i="3" a="1"/>
  <c r="AI16" i="3" s="1"/>
  <c r="AI31" i="3" s="1"/>
  <c r="AJ16" i="3" a="1"/>
  <c r="AJ16" i="3" s="1"/>
  <c r="AJ31" i="3" s="1"/>
  <c r="AK16" i="3" a="1"/>
  <c r="AK16" i="3" s="1"/>
  <c r="AK31" i="3" s="1"/>
  <c r="AL16" i="3" a="1"/>
  <c r="AL16" i="3" s="1"/>
  <c r="AL31" i="3" s="1"/>
  <c r="AM16" i="3" a="1"/>
  <c r="AM16" i="3" s="1"/>
  <c r="AM31" i="3" s="1"/>
  <c r="AN16" i="3" a="1"/>
  <c r="AN16" i="3" s="1"/>
  <c r="AN31" i="3" s="1"/>
  <c r="AO16" i="3" a="1"/>
  <c r="AO16" i="3" s="1"/>
  <c r="AO31" i="3" s="1"/>
  <c r="AP16" i="3" a="1"/>
  <c r="AP16" i="3" s="1"/>
  <c r="AP31" i="3" s="1"/>
  <c r="AQ16" i="3" a="1"/>
  <c r="AQ16" i="3" s="1"/>
  <c r="AQ31" i="3" s="1"/>
  <c r="AR16" i="3" a="1"/>
  <c r="AR16" i="3" s="1"/>
  <c r="AR31" i="3" s="1"/>
  <c r="AS16" i="3" a="1"/>
  <c r="AS16" i="3" s="1"/>
  <c r="AS31" i="3" s="1"/>
  <c r="AT16" i="3" a="1"/>
  <c r="AT16" i="3" s="1"/>
  <c r="AT31" i="3" s="1"/>
  <c r="AU16" i="3" a="1"/>
  <c r="AU16" i="3" s="1"/>
  <c r="AU31" i="3" s="1"/>
  <c r="AV16" i="3" a="1"/>
  <c r="AV16" i="3" s="1"/>
  <c r="AV31" i="3" s="1"/>
  <c r="AW16" i="3" a="1"/>
  <c r="AW16" i="3" s="1"/>
  <c r="AW31" i="3" s="1"/>
  <c r="AX16" i="3" a="1"/>
  <c r="AX16" i="3" s="1"/>
  <c r="AX31" i="3" s="1"/>
  <c r="AY16" i="3" a="1"/>
  <c r="AY16" i="3" s="1"/>
  <c r="AY31" i="3" s="1"/>
  <c r="AZ16" i="3" a="1"/>
  <c r="AZ16" i="3" s="1"/>
  <c r="AZ31" i="3" s="1"/>
  <c r="BA16" i="3" a="1"/>
  <c r="BA16" i="3" s="1"/>
  <c r="BA31" i="3" s="1"/>
  <c r="BB16" i="3" a="1"/>
  <c r="BB16" i="3" s="1"/>
  <c r="BB31" i="3" s="1"/>
  <c r="BC16" i="3" a="1"/>
  <c r="BC16" i="3" s="1"/>
  <c r="BC31" i="3" s="1"/>
  <c r="BD16" i="3" a="1"/>
  <c r="BD16" i="3" s="1"/>
  <c r="BD31" i="3" s="1"/>
  <c r="BE16" i="3" a="1"/>
  <c r="BE16" i="3" s="1"/>
  <c r="BE31" i="3" s="1"/>
  <c r="BF16" i="3" a="1"/>
  <c r="BF16" i="3" s="1"/>
  <c r="BF31" i="3" s="1"/>
  <c r="BG16" i="3" a="1"/>
  <c r="BG16" i="3" s="1"/>
  <c r="BG31" i="3" s="1"/>
  <c r="BH16" i="3" a="1"/>
  <c r="BH16" i="3" s="1"/>
  <c r="BH31" i="3" s="1"/>
  <c r="AH15" i="3" a="1"/>
  <c r="AH15" i="3" s="1"/>
  <c r="AH30" i="3" s="1"/>
  <c r="AR15" i="3" a="1"/>
  <c r="AR15" i="3" s="1"/>
  <c r="AR30" i="3" s="1"/>
  <c r="BH15" i="3" a="1"/>
  <c r="BH15" i="3" s="1"/>
  <c r="BH30" i="3" s="1"/>
  <c r="BG15" i="3" a="1"/>
  <c r="BG15" i="3" s="1"/>
  <c r="BG30" i="3" s="1"/>
  <c r="BF15" i="3" a="1"/>
  <c r="BF15" i="3" s="1"/>
  <c r="BF30" i="3" s="1"/>
  <c r="BE15" i="3" a="1"/>
  <c r="BE15" i="3" s="1"/>
  <c r="BE30" i="3" s="1"/>
  <c r="BD15" i="3" a="1"/>
  <c r="BD15" i="3" s="1"/>
  <c r="BD30" i="3" s="1"/>
  <c r="BC15" i="3" a="1"/>
  <c r="BC15" i="3" s="1"/>
  <c r="BC30" i="3" s="1"/>
  <c r="BB15" i="3" a="1"/>
  <c r="BB15" i="3" s="1"/>
  <c r="BB30" i="3" s="1"/>
  <c r="BA15" i="3" a="1"/>
  <c r="BA15" i="3" s="1"/>
  <c r="BA30" i="3" s="1"/>
  <c r="AZ15" i="3" a="1"/>
  <c r="AZ15" i="3" s="1"/>
  <c r="AZ30" i="3" s="1"/>
  <c r="AY15" i="3" a="1"/>
  <c r="AY15" i="3" s="1"/>
  <c r="AY30" i="3" s="1"/>
  <c r="AX15" i="3" a="1"/>
  <c r="AX15" i="3" s="1"/>
  <c r="AX30" i="3" s="1"/>
  <c r="AW15" i="3" a="1"/>
  <c r="AW15" i="3" s="1"/>
  <c r="AW30" i="3" s="1"/>
  <c r="AV15" i="3" a="1"/>
  <c r="AV15" i="3" s="1"/>
  <c r="AV30" i="3" s="1"/>
  <c r="AU15" i="3" a="1"/>
  <c r="AU15" i="3" s="1"/>
  <c r="AU30" i="3" s="1"/>
  <c r="AT15" i="3" a="1"/>
  <c r="AT15" i="3" s="1"/>
  <c r="AT30" i="3" s="1"/>
  <c r="AS15" i="3" a="1"/>
  <c r="AS15" i="3" s="1"/>
  <c r="AS30" i="3" s="1"/>
  <c r="AB81" i="3" a="1"/>
  <c r="AB81" i="3" s="1"/>
  <c r="AA81" i="3" a="1"/>
  <c r="AA81" i="3" s="1"/>
  <c r="Z81" i="3" a="1"/>
  <c r="Z81" i="3" s="1"/>
  <c r="Y81" i="3" a="1"/>
  <c r="Y81" i="3" s="1"/>
  <c r="AB79" i="3" a="1"/>
  <c r="AB79" i="3" s="1"/>
  <c r="AA79" i="3" a="1"/>
  <c r="AA79" i="3" s="1"/>
  <c r="Z79" i="3" a="1"/>
  <c r="Z79" i="3" s="1"/>
  <c r="Y79" i="3" a="1"/>
  <c r="Y79" i="3" s="1"/>
  <c r="AB76" i="3" a="1"/>
  <c r="AB76" i="3" s="1"/>
  <c r="AA76" i="3" a="1"/>
  <c r="AA76" i="3" s="1"/>
  <c r="Z76" i="3" a="1"/>
  <c r="Z76" i="3" s="1"/>
  <c r="Y76" i="3" a="1"/>
  <c r="Y76" i="3" s="1"/>
  <c r="AB75" i="3" a="1"/>
  <c r="AB75" i="3" s="1"/>
  <c r="AA75" i="3" a="1"/>
  <c r="AA75" i="3" s="1"/>
  <c r="Z75" i="3" a="1"/>
  <c r="Z75" i="3" s="1"/>
  <c r="Y75" i="3" a="1"/>
  <c r="Y75" i="3" s="1"/>
  <c r="AB72" i="3" a="1"/>
  <c r="AB72" i="3" s="1"/>
  <c r="AB73" i="3" s="1"/>
  <c r="AA72" i="3" a="1"/>
  <c r="AA72" i="3" s="1"/>
  <c r="AA73" i="3" s="1"/>
  <c r="Z72" i="3" a="1"/>
  <c r="Z72" i="3" s="1"/>
  <c r="Z73" i="3" s="1"/>
  <c r="Y72" i="3" a="1"/>
  <c r="Y72" i="3" s="1"/>
  <c r="Y73" i="3" s="1"/>
  <c r="AB57" i="3" a="1"/>
  <c r="AB57" i="3" s="1"/>
  <c r="AA57" i="3" a="1"/>
  <c r="AA57" i="3" s="1"/>
  <c r="Z57" i="3" a="1"/>
  <c r="Z57" i="3" s="1"/>
  <c r="Y57" i="3" a="1"/>
  <c r="Y57" i="3" s="1"/>
  <c r="AB56" i="3" a="1"/>
  <c r="AB56" i="3" s="1"/>
  <c r="AA56" i="3" a="1"/>
  <c r="AA56" i="3" s="1"/>
  <c r="Z56" i="3" a="1"/>
  <c r="Z56" i="3" s="1"/>
  <c r="Y56" i="3" a="1"/>
  <c r="Y56" i="3" s="1"/>
  <c r="AB52" i="3" a="1"/>
  <c r="AB52" i="3" s="1"/>
  <c r="AA52" i="3" a="1"/>
  <c r="AA52" i="3" s="1"/>
  <c r="Z52" i="3" a="1"/>
  <c r="Z52" i="3" s="1"/>
  <c r="Y52" i="3" a="1"/>
  <c r="Y52" i="3" s="1"/>
  <c r="AB51" i="3" a="1"/>
  <c r="AB51" i="3" s="1"/>
  <c r="AA51" i="3" a="1"/>
  <c r="AA51" i="3" s="1"/>
  <c r="Z51" i="3" a="1"/>
  <c r="Z51" i="3" s="1"/>
  <c r="Y51" i="3" a="1"/>
  <c r="Y51" i="3" s="1"/>
  <c r="AB50" i="3" a="1"/>
  <c r="AB50" i="3" s="1"/>
  <c r="BH22" i="3" s="1"/>
  <c r="AA50" i="3" a="1"/>
  <c r="AA50" i="3" s="1"/>
  <c r="BG22" i="3" s="1"/>
  <c r="Z50" i="3" a="1"/>
  <c r="Z50" i="3" s="1"/>
  <c r="BF22" i="3" s="1"/>
  <c r="Y50" i="3" a="1"/>
  <c r="Y50" i="3" s="1"/>
  <c r="BE22" i="3" s="1"/>
  <c r="AB48" i="3" a="1"/>
  <c r="AB48" i="3" s="1"/>
  <c r="AA48" i="3" a="1"/>
  <c r="AA48" i="3" s="1"/>
  <c r="Z48" i="3" a="1"/>
  <c r="Z48" i="3" s="1"/>
  <c r="Y48" i="3" a="1"/>
  <c r="Y48" i="3" s="1"/>
  <c r="AB47" i="3" a="1"/>
  <c r="AB47" i="3" s="1"/>
  <c r="AA47" i="3" a="1"/>
  <c r="AA47" i="3" s="1"/>
  <c r="Z47" i="3" a="1"/>
  <c r="Z47" i="3" s="1"/>
  <c r="Y47" i="3" a="1"/>
  <c r="Y47" i="3" s="1"/>
  <c r="AB45" i="3" a="1"/>
  <c r="AB45" i="3" s="1"/>
  <c r="AA45" i="3" a="1"/>
  <c r="AA45" i="3" s="1"/>
  <c r="Z45" i="3" a="1"/>
  <c r="Z45" i="3" s="1"/>
  <c r="Y45" i="3" a="1"/>
  <c r="Y45" i="3" s="1"/>
  <c r="AB44" i="3" a="1"/>
  <c r="AB44" i="3" s="1"/>
  <c r="AA44" i="3" a="1"/>
  <c r="AA44" i="3" s="1"/>
  <c r="Z44" i="3" a="1"/>
  <c r="Z44" i="3" s="1"/>
  <c r="Y44" i="3" a="1"/>
  <c r="Y44" i="3" s="1"/>
  <c r="AB43" i="3" a="1"/>
  <c r="AB43" i="3" s="1"/>
  <c r="AA43" i="3" a="1"/>
  <c r="AA43" i="3" s="1"/>
  <c r="Z43" i="3" a="1"/>
  <c r="Z43" i="3" s="1"/>
  <c r="Y43" i="3" a="1"/>
  <c r="Y43" i="3" s="1"/>
  <c r="AB42" i="3" a="1"/>
  <c r="AB42" i="3" s="1"/>
  <c r="AA42" i="3" a="1"/>
  <c r="AA42" i="3" s="1"/>
  <c r="Z42" i="3" a="1"/>
  <c r="Z42" i="3" s="1"/>
  <c r="Y42" i="3" a="1"/>
  <c r="Y42" i="3" s="1"/>
  <c r="AB41" i="3" a="1"/>
  <c r="AB41" i="3" s="1"/>
  <c r="AA41" i="3" a="1"/>
  <c r="AA41" i="3" s="1"/>
  <c r="Z41" i="3" a="1"/>
  <c r="Z41" i="3" s="1"/>
  <c r="Y41" i="3" a="1"/>
  <c r="Y41" i="3" s="1"/>
  <c r="AB40" i="3" a="1"/>
  <c r="AB40" i="3" s="1"/>
  <c r="AA40" i="3" a="1"/>
  <c r="AA40" i="3" s="1"/>
  <c r="Z40" i="3" a="1"/>
  <c r="Z40" i="3" s="1"/>
  <c r="Y40" i="3" a="1"/>
  <c r="Y40" i="3" s="1"/>
  <c r="AB39" i="3" a="1"/>
  <c r="AB39" i="3" s="1"/>
  <c r="AA39" i="3" a="1"/>
  <c r="AA39" i="3" s="1"/>
  <c r="Z39" i="3" a="1"/>
  <c r="Z39" i="3" s="1"/>
  <c r="Y39" i="3" a="1"/>
  <c r="Y39" i="3" s="1"/>
  <c r="AB38" i="3" a="1"/>
  <c r="AB38" i="3" s="1"/>
  <c r="AA38" i="3" a="1"/>
  <c r="AA38" i="3" s="1"/>
  <c r="Z38" i="3" a="1"/>
  <c r="Z38" i="3" s="1"/>
  <c r="Y38" i="3" a="1"/>
  <c r="Y38" i="3" s="1"/>
  <c r="AB37" i="3" a="1"/>
  <c r="AB37" i="3" s="1"/>
  <c r="AA37" i="3" a="1"/>
  <c r="AA37" i="3" s="1"/>
  <c r="Z37" i="3" a="1"/>
  <c r="Z37" i="3" s="1"/>
  <c r="Y37" i="3" a="1"/>
  <c r="Y37" i="3" s="1"/>
  <c r="AB36" i="3" a="1"/>
  <c r="AB36" i="3" s="1"/>
  <c r="AA36" i="3" a="1"/>
  <c r="AA36" i="3" s="1"/>
  <c r="Z36" i="3" a="1"/>
  <c r="Z36" i="3" s="1"/>
  <c r="Y36" i="3" a="1"/>
  <c r="Y36" i="3" s="1"/>
  <c r="AB32" i="3" a="1"/>
  <c r="AB32" i="3" s="1"/>
  <c r="AA32" i="3" a="1"/>
  <c r="AA32" i="3" s="1"/>
  <c r="Z32" i="3" a="1"/>
  <c r="Z32" i="3" s="1"/>
  <c r="Y32" i="3" a="1"/>
  <c r="Y32" i="3" s="1"/>
  <c r="AB31" i="3" a="1"/>
  <c r="AB31" i="3" s="1"/>
  <c r="AA31" i="3" a="1"/>
  <c r="AA31" i="3" s="1"/>
  <c r="Z31" i="3" a="1"/>
  <c r="Z31" i="3" s="1"/>
  <c r="Y31" i="3" a="1"/>
  <c r="Y31" i="3" s="1"/>
  <c r="AB30" i="3" a="1"/>
  <c r="AB30" i="3" s="1"/>
  <c r="AA30" i="3" a="1"/>
  <c r="AA30" i="3" s="1"/>
  <c r="Z30" i="3" a="1"/>
  <c r="Z30" i="3" s="1"/>
  <c r="Y30" i="3" a="1"/>
  <c r="Y30" i="3" s="1"/>
  <c r="AB29" i="3" a="1"/>
  <c r="AB29" i="3" s="1"/>
  <c r="AA29" i="3" a="1"/>
  <c r="AA29" i="3" s="1"/>
  <c r="Z29" i="3" a="1"/>
  <c r="Z29" i="3" s="1"/>
  <c r="Y29" i="3" a="1"/>
  <c r="Y29" i="3" s="1"/>
  <c r="AB28" i="3" a="1"/>
  <c r="AB28" i="3" s="1"/>
  <c r="AA28" i="3" a="1"/>
  <c r="AA28" i="3" s="1"/>
  <c r="Z28" i="3" a="1"/>
  <c r="Z28" i="3" s="1"/>
  <c r="Y28" i="3" a="1"/>
  <c r="Y28" i="3" s="1"/>
  <c r="AB27" i="3" a="1"/>
  <c r="AB27" i="3" s="1"/>
  <c r="AA27" i="3" a="1"/>
  <c r="AA27" i="3" s="1"/>
  <c r="Z27" i="3" a="1"/>
  <c r="Z27" i="3" s="1"/>
  <c r="Y27" i="3" a="1"/>
  <c r="Y27" i="3" s="1"/>
  <c r="AB26" i="3" a="1"/>
  <c r="AB26" i="3" s="1"/>
  <c r="AA26" i="3" a="1"/>
  <c r="AA26" i="3" s="1"/>
  <c r="Z26" i="3" a="1"/>
  <c r="Z26" i="3" s="1"/>
  <c r="Y26" i="3" a="1"/>
  <c r="Y26" i="3" s="1"/>
  <c r="AB25" i="3" a="1"/>
  <c r="AB25" i="3" s="1"/>
  <c r="AA25" i="3" a="1"/>
  <c r="AA25" i="3" s="1"/>
  <c r="Z25" i="3" a="1"/>
  <c r="Z25" i="3" s="1"/>
  <c r="Y25" i="3" a="1"/>
  <c r="Y25" i="3" s="1"/>
  <c r="AB24" i="3" a="1"/>
  <c r="AB24" i="3" s="1"/>
  <c r="AA24" i="3" a="1"/>
  <c r="AA24" i="3" s="1"/>
  <c r="Z24" i="3" a="1"/>
  <c r="Z24" i="3" s="1"/>
  <c r="Y24" i="3" a="1"/>
  <c r="Y24" i="3" s="1"/>
  <c r="AB22" i="3" a="1"/>
  <c r="AB22" i="3" s="1"/>
  <c r="AA22" i="3" a="1"/>
  <c r="AA22" i="3" s="1"/>
  <c r="Z22" i="3" a="1"/>
  <c r="Z22" i="3" s="1"/>
  <c r="Y22" i="3" a="1"/>
  <c r="Y22" i="3" s="1"/>
  <c r="AB21" i="3" a="1"/>
  <c r="AB21" i="3" s="1"/>
  <c r="AA21" i="3" a="1"/>
  <c r="AA21" i="3" s="1"/>
  <c r="Z21" i="3" a="1"/>
  <c r="Z21" i="3" s="1"/>
  <c r="Y21" i="3" a="1"/>
  <c r="Y21" i="3" s="1"/>
  <c r="AB20" i="3" a="1"/>
  <c r="AB20" i="3" s="1"/>
  <c r="AA20" i="3" a="1"/>
  <c r="AA20" i="3" s="1"/>
  <c r="Z20" i="3" a="1"/>
  <c r="Z20" i="3" s="1"/>
  <c r="Y20" i="3" a="1"/>
  <c r="Y20" i="3" s="1"/>
  <c r="AB19" i="3" a="1"/>
  <c r="AB19" i="3" s="1"/>
  <c r="AA19" i="3" a="1"/>
  <c r="AA19" i="3" s="1"/>
  <c r="Z19" i="3" a="1"/>
  <c r="Z19" i="3" s="1"/>
  <c r="Y19" i="3" a="1"/>
  <c r="Y19" i="3" s="1"/>
  <c r="AB18" i="3" a="1"/>
  <c r="AB18" i="3" s="1"/>
  <c r="AA18" i="3" a="1"/>
  <c r="AA18" i="3" s="1"/>
  <c r="Z18" i="3" a="1"/>
  <c r="Z18" i="3" s="1"/>
  <c r="Y18" i="3" a="1"/>
  <c r="Y18" i="3" s="1"/>
  <c r="AB17" i="3" a="1"/>
  <c r="AB17" i="3" s="1"/>
  <c r="AA17" i="3" a="1"/>
  <c r="AA17" i="3" s="1"/>
  <c r="Z17" i="3" a="1"/>
  <c r="Z17" i="3" s="1"/>
  <c r="Y17" i="3" a="1"/>
  <c r="Y17" i="3" s="1"/>
  <c r="AB15" i="3" a="1"/>
  <c r="AB15" i="3" s="1"/>
  <c r="BH10" i="3" s="1"/>
  <c r="AA15" i="3" a="1"/>
  <c r="AA15" i="3" s="1"/>
  <c r="BG10" i="3" s="1"/>
  <c r="Z15" i="3" a="1"/>
  <c r="Z15" i="3" s="1"/>
  <c r="BF10" i="3" s="1"/>
  <c r="Y15" i="3" a="1"/>
  <c r="Y15" i="3" s="1"/>
  <c r="BE10" i="3" s="1"/>
  <c r="AB14" i="3" a="1"/>
  <c r="AB14" i="3" s="1"/>
  <c r="AA14" i="3" a="1"/>
  <c r="AA14" i="3" s="1"/>
  <c r="Z14" i="3" a="1"/>
  <c r="Z14" i="3" s="1"/>
  <c r="Y14" i="3" a="1"/>
  <c r="Y14" i="3" s="1"/>
  <c r="AB13" i="3" a="1"/>
  <c r="AB13" i="3" s="1"/>
  <c r="AA13" i="3" a="1"/>
  <c r="AA13" i="3" s="1"/>
  <c r="Z13" i="3" a="1"/>
  <c r="Z13" i="3" s="1"/>
  <c r="Y13" i="3" a="1"/>
  <c r="Y13" i="3" s="1"/>
  <c r="AB12" i="3" a="1"/>
  <c r="AB12" i="3" s="1"/>
  <c r="AA12" i="3" a="1"/>
  <c r="AA12" i="3" s="1"/>
  <c r="Z12" i="3" a="1"/>
  <c r="Z12" i="3" s="1"/>
  <c r="Y12" i="3" a="1"/>
  <c r="Y12" i="3" s="1"/>
  <c r="AB11" i="3" a="1"/>
  <c r="AB11" i="3" s="1"/>
  <c r="AA11" i="3" a="1"/>
  <c r="AA11" i="3" s="1"/>
  <c r="Z11" i="3" a="1"/>
  <c r="Z11" i="3" s="1"/>
  <c r="Y11" i="3" a="1"/>
  <c r="Y11" i="3" s="1"/>
  <c r="AB10" i="3" a="1"/>
  <c r="AB10" i="3" s="1"/>
  <c r="AA10" i="3" a="1"/>
  <c r="AA10" i="3" s="1"/>
  <c r="Z10" i="3" a="1"/>
  <c r="Z10" i="3" s="1"/>
  <c r="Y10" i="3" a="1"/>
  <c r="Y10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X72" i="3" a="1"/>
  <c r="X72" i="3" s="1"/>
  <c r="X73" i="3" s="1"/>
  <c r="W72" i="3" a="1"/>
  <c r="W72" i="3" s="1"/>
  <c r="W73" i="3" s="1"/>
  <c r="V72" i="3" a="1"/>
  <c r="V72" i="3" s="1"/>
  <c r="V73" i="3" s="1"/>
  <c r="U72" i="3" a="1"/>
  <c r="U72" i="3" s="1"/>
  <c r="U73" i="3" s="1"/>
  <c r="T72" i="3" a="1"/>
  <c r="T72" i="3" s="1"/>
  <c r="T73" i="3" s="1"/>
  <c r="S72" i="3" a="1"/>
  <c r="S72" i="3" s="1"/>
  <c r="S73" i="3" s="1"/>
  <c r="R72" i="3" a="1"/>
  <c r="R72" i="3" s="1"/>
  <c r="R73" i="3" s="1"/>
  <c r="Q72" i="3" a="1"/>
  <c r="Q72" i="3" s="1"/>
  <c r="Q73" i="3" s="1"/>
  <c r="P72" i="3" a="1"/>
  <c r="P72" i="3" s="1"/>
  <c r="P73" i="3" s="1"/>
  <c r="O72" i="3" a="1"/>
  <c r="O72" i="3" s="1"/>
  <c r="O73" i="3" s="1"/>
  <c r="N72" i="3" a="1"/>
  <c r="N72" i="3" s="1"/>
  <c r="N73" i="3" s="1"/>
  <c r="M72" i="3" a="1"/>
  <c r="M72" i="3" s="1"/>
  <c r="M73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X50" i="3" a="1"/>
  <c r="X50" i="3" s="1"/>
  <c r="BD22" i="3" s="1"/>
  <c r="W50" i="3" a="1"/>
  <c r="W50" i="3" s="1"/>
  <c r="BC22" i="3" s="1"/>
  <c r="V50" i="3" a="1"/>
  <c r="V50" i="3" s="1"/>
  <c r="BB22" i="3" s="1"/>
  <c r="U50" i="3" a="1"/>
  <c r="U50" i="3" s="1"/>
  <c r="BA22" i="3" s="1"/>
  <c r="T50" i="3" a="1"/>
  <c r="T50" i="3" s="1"/>
  <c r="AZ22" i="3" s="1"/>
  <c r="S50" i="3" a="1"/>
  <c r="S50" i="3" s="1"/>
  <c r="AY22" i="3" s="1"/>
  <c r="R50" i="3" a="1"/>
  <c r="R50" i="3" s="1"/>
  <c r="AX22" i="3" s="1"/>
  <c r="Q50" i="3" a="1"/>
  <c r="Q50" i="3" s="1"/>
  <c r="AW22" i="3" s="1"/>
  <c r="P50" i="3" a="1"/>
  <c r="P50" i="3" s="1"/>
  <c r="AV22" i="3" s="1"/>
  <c r="O50" i="3" a="1"/>
  <c r="O50" i="3" s="1"/>
  <c r="AU22" i="3" s="1"/>
  <c r="N50" i="3" a="1"/>
  <c r="N50" i="3" s="1"/>
  <c r="AT22" i="3" s="1"/>
  <c r="M50" i="3" a="1"/>
  <c r="M50" i="3" s="1"/>
  <c r="AS22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X15" i="3" a="1"/>
  <c r="X15" i="3" s="1"/>
  <c r="BD10" i="3" s="1"/>
  <c r="W15" i="3" a="1"/>
  <c r="W15" i="3" s="1"/>
  <c r="BC10" i="3" s="1"/>
  <c r="V15" i="3" a="1"/>
  <c r="V15" i="3" s="1"/>
  <c r="BB10" i="3" s="1"/>
  <c r="U15" i="3" a="1"/>
  <c r="U15" i="3" s="1"/>
  <c r="BA10" i="3" s="1"/>
  <c r="T15" i="3" a="1"/>
  <c r="T15" i="3" s="1"/>
  <c r="AZ10" i="3" s="1"/>
  <c r="S15" i="3" a="1"/>
  <c r="S15" i="3" s="1"/>
  <c r="AY10" i="3" s="1"/>
  <c r="R15" i="3" a="1"/>
  <c r="R15" i="3" s="1"/>
  <c r="AX10" i="3" s="1"/>
  <c r="Q15" i="3" a="1"/>
  <c r="Q15" i="3" s="1"/>
  <c r="AW10" i="3" s="1"/>
  <c r="P15" i="3" a="1"/>
  <c r="P15" i="3" s="1"/>
  <c r="AV10" i="3" s="1"/>
  <c r="O15" i="3" a="1"/>
  <c r="O15" i="3" s="1"/>
  <c r="AU10" i="3" s="1"/>
  <c r="N15" i="3" a="1"/>
  <c r="N15" i="3" s="1"/>
  <c r="AT10" i="3" s="1"/>
  <c r="M15" i="3" a="1"/>
  <c r="M15" i="3" s="1"/>
  <c r="AS10" i="3" s="1"/>
  <c r="X14" i="3" a="1"/>
  <c r="X14" i="3" s="1"/>
  <c r="W14" i="3" a="1"/>
  <c r="W14" i="3" s="1"/>
  <c r="V14" i="3" a="1"/>
  <c r="V14" i="3" s="1"/>
  <c r="U14" i="3" a="1"/>
  <c r="U14" i="3" s="1"/>
  <c r="T14" i="3" a="1"/>
  <c r="T14" i="3" s="1"/>
  <c r="S14" i="3" a="1"/>
  <c r="S14" i="3" s="1"/>
  <c r="R14" i="3" a="1"/>
  <c r="R14" i="3" s="1"/>
  <c r="Q14" i="3" a="1"/>
  <c r="Q14" i="3" s="1"/>
  <c r="P14" i="3" a="1"/>
  <c r="P14" i="3" s="1"/>
  <c r="O14" i="3" a="1"/>
  <c r="O14" i="3" s="1"/>
  <c r="N14" i="3" a="1"/>
  <c r="N14" i="3" s="1"/>
  <c r="M14" i="3" a="1"/>
  <c r="M14" i="3" s="1"/>
  <c r="X13" i="3" a="1"/>
  <c r="X13" i="3" s="1"/>
  <c r="W13" i="3" a="1"/>
  <c r="W13" i="3" s="1"/>
  <c r="V13" i="3" a="1"/>
  <c r="V13" i="3" s="1"/>
  <c r="U13" i="3" a="1"/>
  <c r="U13" i="3" s="1"/>
  <c r="T13" i="3" a="1"/>
  <c r="T13" i="3" s="1"/>
  <c r="S13" i="3" a="1"/>
  <c r="S13" i="3" s="1"/>
  <c r="R13" i="3" a="1"/>
  <c r="R13" i="3" s="1"/>
  <c r="Q13" i="3" a="1"/>
  <c r="Q13" i="3" s="1"/>
  <c r="P13" i="3" a="1"/>
  <c r="P13" i="3" s="1"/>
  <c r="O13" i="3" a="1"/>
  <c r="O13" i="3" s="1"/>
  <c r="N13" i="3" a="1"/>
  <c r="N13" i="3" s="1"/>
  <c r="M13" i="3" a="1"/>
  <c r="M13" i="3" s="1"/>
  <c r="X12" i="3" a="1"/>
  <c r="X12" i="3" s="1"/>
  <c r="W12" i="3" a="1"/>
  <c r="W12" i="3" s="1"/>
  <c r="V12" i="3" a="1"/>
  <c r="V12" i="3" s="1"/>
  <c r="U12" i="3" a="1"/>
  <c r="U12" i="3" s="1"/>
  <c r="T12" i="3" a="1"/>
  <c r="T12" i="3" s="1"/>
  <c r="S12" i="3" a="1"/>
  <c r="S12" i="3" s="1"/>
  <c r="R12" i="3" a="1"/>
  <c r="R12" i="3" s="1"/>
  <c r="Q12" i="3" a="1"/>
  <c r="Q12" i="3" s="1"/>
  <c r="P12" i="3" a="1"/>
  <c r="P12" i="3" s="1"/>
  <c r="O12" i="3" a="1"/>
  <c r="O12" i="3" s="1"/>
  <c r="N12" i="3" a="1"/>
  <c r="N12" i="3" s="1"/>
  <c r="M12" i="3" a="1"/>
  <c r="M12" i="3" s="1"/>
  <c r="X11" i="3" a="1"/>
  <c r="X11" i="3" s="1"/>
  <c r="W11" i="3" a="1"/>
  <c r="W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Q11" i="3" a="1"/>
  <c r="Q11" i="3" s="1"/>
  <c r="P11" i="3" a="1"/>
  <c r="P11" i="3" s="1"/>
  <c r="O11" i="3" a="1"/>
  <c r="O11" i="3" s="1"/>
  <c r="N11" i="3" a="1"/>
  <c r="N11" i="3" s="1"/>
  <c r="M11" i="3" a="1"/>
  <c r="M11" i="3" s="1"/>
  <c r="X10" i="3" a="1"/>
  <c r="X10" i="3" s="1"/>
  <c r="W10" i="3" a="1"/>
  <c r="W10" i="3" s="1"/>
  <c r="V10" i="3" a="1"/>
  <c r="V10" i="3" s="1"/>
  <c r="U10" i="3" a="1"/>
  <c r="U10" i="3" s="1"/>
  <c r="T10" i="3" a="1"/>
  <c r="T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N10" i="3" a="1"/>
  <c r="N10" i="3" s="1"/>
  <c r="M10" i="3" a="1"/>
  <c r="M10" i="3" s="1"/>
  <c r="AL15" i="3" a="1"/>
  <c r="AL15" i="3" s="1"/>
  <c r="AL30" i="3" s="1"/>
  <c r="AM15" i="3" a="1"/>
  <c r="AM15" i="3" s="1"/>
  <c r="AM30" i="3" s="1"/>
  <c r="AN15" i="3" a="1"/>
  <c r="AN15" i="3" s="1"/>
  <c r="AN30" i="3" s="1"/>
  <c r="AO15" i="3" a="1"/>
  <c r="AO15" i="3" s="1"/>
  <c r="AO30" i="3" s="1"/>
  <c r="AP15" i="3" a="1"/>
  <c r="AP15" i="3" s="1"/>
  <c r="AP30" i="3" s="1"/>
  <c r="AQ15" i="3" a="1"/>
  <c r="AQ15" i="3" s="1"/>
  <c r="AQ30" i="3" s="1"/>
  <c r="AI15" i="3" a="1"/>
  <c r="AI15" i="3" s="1"/>
  <c r="AI30" i="3" s="1"/>
  <c r="AJ15" i="3" a="1"/>
  <c r="AJ15" i="3" s="1"/>
  <c r="AJ30" i="3" s="1"/>
  <c r="AK15" i="3" a="1"/>
  <c r="AK15" i="3" s="1"/>
  <c r="AK30" i="3" s="1"/>
  <c r="B72" i="3" a="1"/>
  <c r="B72" i="3" s="1"/>
  <c r="B73" i="3" s="1"/>
  <c r="C72" i="3" a="1"/>
  <c r="C72" i="3" s="1"/>
  <c r="C73" i="3" s="1"/>
  <c r="D72" i="3" a="1"/>
  <c r="D72" i="3" s="1"/>
  <c r="D73" i="3" s="1"/>
  <c r="E72" i="3" a="1"/>
  <c r="E72" i="3" s="1"/>
  <c r="E73" i="3" s="1"/>
  <c r="F72" i="3" a="1"/>
  <c r="F72" i="3" s="1"/>
  <c r="F73" i="3" s="1"/>
  <c r="G72" i="3" a="1"/>
  <c r="G72" i="3" s="1"/>
  <c r="G73" i="3" s="1"/>
  <c r="H72" i="3" a="1"/>
  <c r="H72" i="3" s="1"/>
  <c r="H73" i="3" s="1"/>
  <c r="I72" i="3" a="1"/>
  <c r="I72" i="3" s="1"/>
  <c r="I73" i="3" s="1"/>
  <c r="J72" i="3" a="1"/>
  <c r="J72" i="3" s="1"/>
  <c r="J73" i="3" s="1"/>
  <c r="K72" i="3" a="1"/>
  <c r="K72" i="3" s="1"/>
  <c r="K73" i="3" s="1"/>
  <c r="L72" i="3" a="1"/>
  <c r="L72" i="3" s="1"/>
  <c r="L73" i="3" s="1"/>
  <c r="B24" i="2"/>
  <c r="M8" i="3" s="1" a="1"/>
  <c r="M8" i="3" s="1"/>
  <c r="AS8" i="3" s="1"/>
  <c r="C24" i="2"/>
  <c r="M9" i="3" s="1" a="1"/>
  <c r="M9" i="3" s="1"/>
  <c r="D24" i="2"/>
  <c r="M16" i="3" s="1" a="1"/>
  <c r="M16" i="3" s="1"/>
  <c r="E24" i="2"/>
  <c r="M23" i="3" s="1" a="1"/>
  <c r="M23" i="3" s="1"/>
  <c r="F24" i="2"/>
  <c r="M46" i="3" s="1" a="1"/>
  <c r="M46" i="3" s="1"/>
  <c r="G24" i="2"/>
  <c r="M49" i="3" s="1" a="1"/>
  <c r="M49" i="3" s="1"/>
  <c r="H24" i="2"/>
  <c r="M58" i="3" s="1" a="1"/>
  <c r="M58" i="3" s="1"/>
  <c r="I24" i="2"/>
  <c r="M71" i="3" s="1" a="1"/>
  <c r="M71" i="3" s="1"/>
  <c r="J24" i="2"/>
  <c r="M80" i="3" s="1" a="1"/>
  <c r="M80" i="3" s="1"/>
  <c r="K24" i="2"/>
  <c r="M82" i="3" s="1" a="1"/>
  <c r="M82" i="3" s="1"/>
  <c r="B25" i="2"/>
  <c r="N8" i="3" s="1" a="1"/>
  <c r="N8" i="3" s="1"/>
  <c r="AT8" i="3" s="1"/>
  <c r="C25" i="2"/>
  <c r="N9" i="3" s="1" a="1"/>
  <c r="N9" i="3" s="1"/>
  <c r="D25" i="2"/>
  <c r="N16" i="3" s="1" a="1"/>
  <c r="N16" i="3" s="1"/>
  <c r="E25" i="2"/>
  <c r="N23" i="3" s="1" a="1"/>
  <c r="N23" i="3" s="1"/>
  <c r="F25" i="2"/>
  <c r="N46" i="3" s="1" a="1"/>
  <c r="N46" i="3" s="1"/>
  <c r="G25" i="2"/>
  <c r="N49" i="3" s="1" a="1"/>
  <c r="N49" i="3" s="1"/>
  <c r="H25" i="2"/>
  <c r="N58" i="3" s="1" a="1"/>
  <c r="N58" i="3" s="1"/>
  <c r="I25" i="2"/>
  <c r="N71" i="3" s="1" a="1"/>
  <c r="N71" i="3" s="1"/>
  <c r="J25" i="2"/>
  <c r="N80" i="3" s="1" a="1"/>
  <c r="N80" i="3" s="1"/>
  <c r="K25" i="2"/>
  <c r="N82" i="3" s="1" a="1"/>
  <c r="N82" i="3" s="1"/>
  <c r="B26" i="2"/>
  <c r="O8" i="3" s="1" a="1"/>
  <c r="O8" i="3" s="1"/>
  <c r="AU8" i="3" s="1"/>
  <c r="C26" i="2"/>
  <c r="O9" i="3" s="1" a="1"/>
  <c r="O9" i="3" s="1"/>
  <c r="D26" i="2"/>
  <c r="O16" i="3" s="1" a="1"/>
  <c r="O16" i="3" s="1"/>
  <c r="E26" i="2"/>
  <c r="O23" i="3" s="1" a="1"/>
  <c r="O23" i="3" s="1"/>
  <c r="F26" i="2"/>
  <c r="O46" i="3" s="1" a="1"/>
  <c r="O46" i="3" s="1"/>
  <c r="G26" i="2"/>
  <c r="O49" i="3" s="1" a="1"/>
  <c r="O49" i="3" s="1"/>
  <c r="H26" i="2"/>
  <c r="O58" i="3" s="1" a="1"/>
  <c r="O58" i="3" s="1"/>
  <c r="I26" i="2"/>
  <c r="O71" i="3" s="1" a="1"/>
  <c r="O71" i="3" s="1"/>
  <c r="J26" i="2"/>
  <c r="O80" i="3" s="1" a="1"/>
  <c r="O80" i="3" s="1"/>
  <c r="K26" i="2"/>
  <c r="O82" i="3" s="1" a="1"/>
  <c r="O82" i="3" s="1"/>
  <c r="B27" i="2"/>
  <c r="P8" i="3" s="1" a="1"/>
  <c r="P8" i="3" s="1"/>
  <c r="AV8" i="3" s="1"/>
  <c r="C27" i="2"/>
  <c r="P9" i="3" s="1" a="1"/>
  <c r="P9" i="3" s="1"/>
  <c r="D27" i="2"/>
  <c r="P16" i="3" s="1" a="1"/>
  <c r="P16" i="3" s="1"/>
  <c r="E27" i="2"/>
  <c r="P23" i="3" s="1" a="1"/>
  <c r="P23" i="3" s="1"/>
  <c r="F27" i="2"/>
  <c r="P46" i="3" s="1" a="1"/>
  <c r="P46" i="3" s="1"/>
  <c r="G27" i="2"/>
  <c r="P49" i="3" s="1" a="1"/>
  <c r="P49" i="3" s="1"/>
  <c r="H27" i="2"/>
  <c r="P58" i="3" s="1" a="1"/>
  <c r="P58" i="3" s="1"/>
  <c r="I27" i="2"/>
  <c r="P71" i="3" s="1" a="1"/>
  <c r="P71" i="3" s="1"/>
  <c r="J27" i="2"/>
  <c r="P80" i="3" s="1" a="1"/>
  <c r="P80" i="3" s="1"/>
  <c r="K27" i="2"/>
  <c r="P82" i="3" s="1" a="1"/>
  <c r="P82" i="3" s="1"/>
  <c r="B28" i="2"/>
  <c r="Q8" i="3" s="1" a="1"/>
  <c r="Q8" i="3" s="1"/>
  <c r="AW8" i="3" s="1"/>
  <c r="C28" i="2"/>
  <c r="Q9" i="3" s="1" a="1"/>
  <c r="Q9" i="3" s="1"/>
  <c r="D28" i="2"/>
  <c r="Q16" i="3" s="1" a="1"/>
  <c r="Q16" i="3" s="1"/>
  <c r="E28" i="2"/>
  <c r="Q23" i="3" s="1" a="1"/>
  <c r="Q23" i="3" s="1"/>
  <c r="F28" i="2"/>
  <c r="Q46" i="3" s="1" a="1"/>
  <c r="Q46" i="3" s="1"/>
  <c r="G28" i="2"/>
  <c r="Q49" i="3" s="1" a="1"/>
  <c r="Q49" i="3" s="1"/>
  <c r="H28" i="2"/>
  <c r="Q58" i="3" s="1" a="1"/>
  <c r="Q58" i="3" s="1"/>
  <c r="I28" i="2"/>
  <c r="Q71" i="3" s="1" a="1"/>
  <c r="Q71" i="3" s="1"/>
  <c r="J28" i="2"/>
  <c r="Q80" i="3" s="1" a="1"/>
  <c r="Q80" i="3" s="1"/>
  <c r="K28" i="2"/>
  <c r="Q82" i="3" s="1" a="1"/>
  <c r="Q82" i="3" s="1"/>
  <c r="B29" i="2"/>
  <c r="R8" i="3" s="1" a="1"/>
  <c r="R8" i="3" s="1"/>
  <c r="AX8" i="3" s="1"/>
  <c r="C29" i="2"/>
  <c r="R9" i="3" s="1" a="1"/>
  <c r="R9" i="3" s="1"/>
  <c r="D29" i="2"/>
  <c r="R16" i="3" s="1" a="1"/>
  <c r="R16" i="3" s="1"/>
  <c r="E29" i="2"/>
  <c r="R23" i="3" s="1" a="1"/>
  <c r="R23" i="3" s="1"/>
  <c r="F29" i="2"/>
  <c r="R46" i="3" s="1" a="1"/>
  <c r="R46" i="3" s="1"/>
  <c r="G29" i="2"/>
  <c r="R49" i="3" s="1" a="1"/>
  <c r="R49" i="3" s="1"/>
  <c r="H29" i="2"/>
  <c r="R58" i="3" s="1" a="1"/>
  <c r="R58" i="3" s="1"/>
  <c r="I29" i="2"/>
  <c r="R71" i="3" s="1" a="1"/>
  <c r="R71" i="3" s="1"/>
  <c r="J29" i="2"/>
  <c r="R80" i="3" s="1" a="1"/>
  <c r="R80" i="3" s="1"/>
  <c r="K29" i="2"/>
  <c r="R82" i="3" s="1" a="1"/>
  <c r="R82" i="3" s="1"/>
  <c r="B30" i="2"/>
  <c r="S8" i="3" s="1" a="1"/>
  <c r="S8" i="3" s="1"/>
  <c r="AY8" i="3" s="1"/>
  <c r="C30" i="2"/>
  <c r="S9" i="3" s="1" a="1"/>
  <c r="S9" i="3" s="1"/>
  <c r="D30" i="2"/>
  <c r="S16" i="3" s="1" a="1"/>
  <c r="S16" i="3" s="1"/>
  <c r="E30" i="2"/>
  <c r="S23" i="3" s="1" a="1"/>
  <c r="S23" i="3" s="1"/>
  <c r="F30" i="2"/>
  <c r="S46" i="3" s="1" a="1"/>
  <c r="S46" i="3" s="1"/>
  <c r="G30" i="2"/>
  <c r="S49" i="3" s="1" a="1"/>
  <c r="S49" i="3" s="1"/>
  <c r="H30" i="2"/>
  <c r="S58" i="3" s="1" a="1"/>
  <c r="S58" i="3" s="1"/>
  <c r="I30" i="2"/>
  <c r="S71" i="3" s="1" a="1"/>
  <c r="S71" i="3" s="1"/>
  <c r="J30" i="2"/>
  <c r="S80" i="3" s="1" a="1"/>
  <c r="S80" i="3" s="1"/>
  <c r="K30" i="2"/>
  <c r="S82" i="3" s="1" a="1"/>
  <c r="S82" i="3" s="1"/>
  <c r="B31" i="2"/>
  <c r="T8" i="3" s="1" a="1"/>
  <c r="T8" i="3" s="1"/>
  <c r="AZ8" i="3" s="1"/>
  <c r="C31" i="2"/>
  <c r="T9" i="3" s="1" a="1"/>
  <c r="T9" i="3" s="1"/>
  <c r="D31" i="2"/>
  <c r="T16" i="3" s="1" a="1"/>
  <c r="T16" i="3" s="1"/>
  <c r="E31" i="2"/>
  <c r="T23" i="3" s="1" a="1"/>
  <c r="T23" i="3" s="1"/>
  <c r="F31" i="2"/>
  <c r="T46" i="3" s="1" a="1"/>
  <c r="T46" i="3" s="1"/>
  <c r="G31" i="2"/>
  <c r="T49" i="3" s="1" a="1"/>
  <c r="T49" i="3" s="1"/>
  <c r="H31" i="2"/>
  <c r="T58" i="3" s="1" a="1"/>
  <c r="T58" i="3" s="1"/>
  <c r="I31" i="2"/>
  <c r="T71" i="3" s="1" a="1"/>
  <c r="T71" i="3" s="1"/>
  <c r="J31" i="2"/>
  <c r="T80" i="3" s="1" a="1"/>
  <c r="T80" i="3" s="1"/>
  <c r="K31" i="2"/>
  <c r="T82" i="3" s="1" a="1"/>
  <c r="T82" i="3" s="1"/>
  <c r="B32" i="2"/>
  <c r="U8" i="3" s="1" a="1"/>
  <c r="U8" i="3" s="1"/>
  <c r="BA8" i="3" s="1"/>
  <c r="C32" i="2"/>
  <c r="U9" i="3" s="1" a="1"/>
  <c r="U9" i="3" s="1"/>
  <c r="D32" i="2"/>
  <c r="U16" i="3" s="1" a="1"/>
  <c r="U16" i="3" s="1"/>
  <c r="E32" i="2"/>
  <c r="U23" i="3" s="1" a="1"/>
  <c r="U23" i="3" s="1"/>
  <c r="F32" i="2"/>
  <c r="U46" i="3" s="1" a="1"/>
  <c r="U46" i="3" s="1"/>
  <c r="G32" i="2"/>
  <c r="U49" i="3" s="1" a="1"/>
  <c r="U49" i="3" s="1"/>
  <c r="H32" i="2"/>
  <c r="U58" i="3" s="1" a="1"/>
  <c r="U58" i="3" s="1"/>
  <c r="I32" i="2"/>
  <c r="U71" i="3" s="1" a="1"/>
  <c r="U71" i="3" s="1"/>
  <c r="J32" i="2"/>
  <c r="U80" i="3" s="1" a="1"/>
  <c r="U80" i="3" s="1"/>
  <c r="K32" i="2"/>
  <c r="U82" i="3" s="1" a="1"/>
  <c r="U82" i="3" s="1"/>
  <c r="B33" i="2"/>
  <c r="V8" i="3" s="1" a="1"/>
  <c r="V8" i="3" s="1"/>
  <c r="BB8" i="3" s="1"/>
  <c r="C33" i="2"/>
  <c r="V9" i="3" s="1" a="1"/>
  <c r="V9" i="3" s="1"/>
  <c r="D33" i="2"/>
  <c r="V16" i="3" s="1" a="1"/>
  <c r="V16" i="3" s="1"/>
  <c r="E33" i="2"/>
  <c r="V23" i="3" s="1" a="1"/>
  <c r="V23" i="3" s="1"/>
  <c r="F33" i="2"/>
  <c r="V46" i="3" s="1" a="1"/>
  <c r="V46" i="3" s="1"/>
  <c r="G33" i="2"/>
  <c r="V49" i="3" s="1" a="1"/>
  <c r="V49" i="3" s="1"/>
  <c r="H33" i="2"/>
  <c r="V58" i="3" s="1" a="1"/>
  <c r="V58" i="3" s="1"/>
  <c r="I33" i="2"/>
  <c r="V71" i="3" s="1" a="1"/>
  <c r="V71" i="3" s="1"/>
  <c r="J33" i="2"/>
  <c r="V80" i="3" s="1" a="1"/>
  <c r="V80" i="3" s="1"/>
  <c r="K33" i="2"/>
  <c r="V82" i="3" s="1" a="1"/>
  <c r="V82" i="3" s="1"/>
  <c r="B34" i="2"/>
  <c r="W8" i="3" s="1" a="1"/>
  <c r="W8" i="3" s="1"/>
  <c r="BC8" i="3" s="1"/>
  <c r="C34" i="2"/>
  <c r="W9" i="3" s="1" a="1"/>
  <c r="W9" i="3" s="1"/>
  <c r="D34" i="2"/>
  <c r="W16" i="3" s="1" a="1"/>
  <c r="W16" i="3" s="1"/>
  <c r="E34" i="2"/>
  <c r="W23" i="3" s="1" a="1"/>
  <c r="W23" i="3" s="1"/>
  <c r="F34" i="2"/>
  <c r="W46" i="3" s="1" a="1"/>
  <c r="W46" i="3" s="1"/>
  <c r="G34" i="2"/>
  <c r="W49" i="3" s="1" a="1"/>
  <c r="W49" i="3" s="1"/>
  <c r="H34" i="2"/>
  <c r="W58" i="3" s="1" a="1"/>
  <c r="W58" i="3" s="1"/>
  <c r="I34" i="2"/>
  <c r="W71" i="3" s="1" a="1"/>
  <c r="W71" i="3" s="1"/>
  <c r="J34" i="2"/>
  <c r="W80" i="3" s="1" a="1"/>
  <c r="W80" i="3" s="1"/>
  <c r="K34" i="2"/>
  <c r="W82" i="3" s="1" a="1"/>
  <c r="W82" i="3" s="1"/>
  <c r="B35" i="2"/>
  <c r="X8" i="3" s="1" a="1"/>
  <c r="X8" i="3" s="1"/>
  <c r="BD8" i="3" s="1"/>
  <c r="C35" i="2"/>
  <c r="X9" i="3" s="1" a="1"/>
  <c r="X9" i="3" s="1"/>
  <c r="D35" i="2"/>
  <c r="X16" i="3" s="1" a="1"/>
  <c r="X16" i="3" s="1"/>
  <c r="E35" i="2"/>
  <c r="X23" i="3" s="1" a="1"/>
  <c r="X23" i="3" s="1"/>
  <c r="F35" i="2"/>
  <c r="X46" i="3" s="1" a="1"/>
  <c r="X46" i="3" s="1"/>
  <c r="G35" i="2"/>
  <c r="X49" i="3" s="1" a="1"/>
  <c r="X49" i="3" s="1"/>
  <c r="H35" i="2"/>
  <c r="X58" i="3" s="1" a="1"/>
  <c r="X58" i="3" s="1"/>
  <c r="I35" i="2"/>
  <c r="X71" i="3" s="1" a="1"/>
  <c r="X71" i="3" s="1"/>
  <c r="J35" i="2"/>
  <c r="X80" i="3" s="1" a="1"/>
  <c r="X80" i="3" s="1"/>
  <c r="K35" i="2"/>
  <c r="X82" i="3" s="1" a="1"/>
  <c r="X82" i="3" s="1"/>
  <c r="B36" i="2"/>
  <c r="Y8" i="3" s="1" a="1"/>
  <c r="Y8" i="3" s="1"/>
  <c r="BE8" i="3" s="1"/>
  <c r="C36" i="2"/>
  <c r="Y9" i="3" s="1" a="1"/>
  <c r="Y9" i="3" s="1"/>
  <c r="D36" i="2"/>
  <c r="Y16" i="3" s="1" a="1"/>
  <c r="Y16" i="3" s="1"/>
  <c r="E36" i="2"/>
  <c r="Y23" i="3" s="1" a="1"/>
  <c r="Y23" i="3" s="1"/>
  <c r="F36" i="2"/>
  <c r="Y46" i="3" s="1" a="1"/>
  <c r="Y46" i="3" s="1"/>
  <c r="G36" i="2"/>
  <c r="Y49" i="3" s="1" a="1"/>
  <c r="Y49" i="3" s="1"/>
  <c r="H36" i="2"/>
  <c r="Y58" i="3" s="1" a="1"/>
  <c r="Y58" i="3" s="1"/>
  <c r="I36" i="2"/>
  <c r="Y71" i="3" s="1" a="1"/>
  <c r="Y71" i="3" s="1"/>
  <c r="J36" i="2"/>
  <c r="Y80" i="3" s="1" a="1"/>
  <c r="Y80" i="3" s="1"/>
  <c r="K36" i="2"/>
  <c r="Y82" i="3" s="1" a="1"/>
  <c r="Y82" i="3" s="1"/>
  <c r="B37" i="2"/>
  <c r="Z8" i="3" s="1" a="1"/>
  <c r="Z8" i="3" s="1"/>
  <c r="BF8" i="3" s="1"/>
  <c r="C37" i="2"/>
  <c r="Z9" i="3" s="1" a="1"/>
  <c r="Z9" i="3" s="1"/>
  <c r="D37" i="2"/>
  <c r="Z16" i="3" s="1" a="1"/>
  <c r="Z16" i="3" s="1"/>
  <c r="E37" i="2"/>
  <c r="Z23" i="3" s="1" a="1"/>
  <c r="Z23" i="3" s="1"/>
  <c r="F37" i="2"/>
  <c r="Z46" i="3" s="1" a="1"/>
  <c r="Z46" i="3" s="1"/>
  <c r="G37" i="2"/>
  <c r="Z49" i="3" s="1" a="1"/>
  <c r="Z49" i="3" s="1"/>
  <c r="H37" i="2"/>
  <c r="Z58" i="3" s="1" a="1"/>
  <c r="Z58" i="3" s="1"/>
  <c r="I37" i="2"/>
  <c r="Z71" i="3" s="1" a="1"/>
  <c r="Z71" i="3" s="1"/>
  <c r="J37" i="2"/>
  <c r="Z80" i="3" s="1" a="1"/>
  <c r="Z80" i="3" s="1"/>
  <c r="K37" i="2"/>
  <c r="Z82" i="3" s="1" a="1"/>
  <c r="Z82" i="3" s="1"/>
  <c r="B38" i="2"/>
  <c r="AA8" i="3" s="1" a="1"/>
  <c r="AA8" i="3" s="1"/>
  <c r="BG8" i="3" s="1"/>
  <c r="C38" i="2"/>
  <c r="AA9" i="3" s="1" a="1"/>
  <c r="AA9" i="3" s="1"/>
  <c r="D38" i="2"/>
  <c r="AA16" i="3" s="1" a="1"/>
  <c r="AA16" i="3" s="1"/>
  <c r="E38" i="2"/>
  <c r="AA23" i="3" s="1" a="1"/>
  <c r="AA23" i="3" s="1"/>
  <c r="F38" i="2"/>
  <c r="AA46" i="3" s="1" a="1"/>
  <c r="AA46" i="3" s="1"/>
  <c r="G38" i="2"/>
  <c r="AA49" i="3" s="1" a="1"/>
  <c r="AA49" i="3" s="1"/>
  <c r="H38" i="2"/>
  <c r="AA58" i="3" s="1" a="1"/>
  <c r="AA58" i="3" s="1"/>
  <c r="I38" i="2"/>
  <c r="AA71" i="3" s="1" a="1"/>
  <c r="AA71" i="3" s="1"/>
  <c r="J38" i="2"/>
  <c r="AA80" i="3" s="1" a="1"/>
  <c r="AA80" i="3" s="1"/>
  <c r="K38" i="2"/>
  <c r="AA82" i="3" s="1" a="1"/>
  <c r="AA82" i="3" s="1"/>
  <c r="B39" i="2"/>
  <c r="AB8" i="3" s="1" a="1"/>
  <c r="AB8" i="3" s="1"/>
  <c r="BH8" i="3" s="1"/>
  <c r="C39" i="2"/>
  <c r="AB9" i="3" s="1" a="1"/>
  <c r="AB9" i="3" s="1"/>
  <c r="D39" i="2"/>
  <c r="AB16" i="3" s="1" a="1"/>
  <c r="AB16" i="3" s="1"/>
  <c r="E39" i="2"/>
  <c r="AB23" i="3" s="1" a="1"/>
  <c r="AB23" i="3" s="1"/>
  <c r="F39" i="2"/>
  <c r="AB46" i="3" s="1" a="1"/>
  <c r="AB46" i="3" s="1"/>
  <c r="G39" i="2"/>
  <c r="AB49" i="3" s="1" a="1"/>
  <c r="AB49" i="3" s="1"/>
  <c r="H39" i="2"/>
  <c r="AB58" i="3" s="1" a="1"/>
  <c r="AB58" i="3" s="1"/>
  <c r="I39" i="2"/>
  <c r="AB71" i="3" s="1" a="1"/>
  <c r="AB71" i="3" s="1"/>
  <c r="J39" i="2"/>
  <c r="AB80" i="3" s="1" a="1"/>
  <c r="AB80" i="3" s="1"/>
  <c r="K39" i="2"/>
  <c r="AB82" i="3" s="1" a="1"/>
  <c r="AB82" i="3" s="1"/>
  <c r="F13" i="4" l="1"/>
  <c r="BF14" i="3"/>
  <c r="BF29" i="3" s="1"/>
  <c r="AY14" i="3"/>
  <c r="AY29" i="3" s="1"/>
  <c r="AX14" i="3"/>
  <c r="AX29" i="3" s="1"/>
  <c r="AV14" i="3"/>
  <c r="AV29" i="3" s="1"/>
  <c r="AT14" i="3"/>
  <c r="AT29" i="3" s="1"/>
  <c r="BH14" i="3"/>
  <c r="BH29" i="3" s="1"/>
  <c r="BE13" i="3"/>
  <c r="BB14" i="3"/>
  <c r="BB29" i="3" s="1"/>
  <c r="AZ14" i="3"/>
  <c r="AZ29" i="3" s="1"/>
  <c r="BD14" i="3"/>
  <c r="BD29" i="3" s="1"/>
  <c r="AW14" i="3"/>
  <c r="AW29" i="3" s="1"/>
  <c r="BG14" i="3"/>
  <c r="BG29" i="3" s="1"/>
  <c r="BE14" i="3"/>
  <c r="BE29" i="3" s="1"/>
  <c r="BC14" i="3"/>
  <c r="BC29" i="3" s="1"/>
  <c r="AU14" i="3"/>
  <c r="AU29" i="3" s="1"/>
  <c r="AS14" i="3"/>
  <c r="AS29" i="3" s="1"/>
  <c r="BA14" i="3"/>
  <c r="BA29" i="3" s="1"/>
  <c r="M83" i="3"/>
  <c r="AX11" i="3"/>
  <c r="AX27" i="3" s="1"/>
  <c r="AW21" i="3"/>
  <c r="BE20" i="3"/>
  <c r="AT20" i="3"/>
  <c r="BF9" i="3"/>
  <c r="BF26" i="3" s="1"/>
  <c r="BF13" i="3"/>
  <c r="BF20" i="3"/>
  <c r="AY21" i="3"/>
  <c r="AZ21" i="3"/>
  <c r="AS12" i="3"/>
  <c r="AT12" i="3"/>
  <c r="BB21" i="3"/>
  <c r="AU13" i="3"/>
  <c r="BC21" i="3"/>
  <c r="AV13" i="3"/>
  <c r="BD21" i="3"/>
  <c r="AS21" i="3"/>
  <c r="BE23" i="3"/>
  <c r="AT21" i="3"/>
  <c r="BF23" i="3"/>
  <c r="AZ13" i="3"/>
  <c r="BB13" i="3"/>
  <c r="AS13" i="3"/>
  <c r="BE11" i="3"/>
  <c r="BE27" i="3" s="1"/>
  <c r="BH20" i="3"/>
  <c r="BA13" i="3"/>
  <c r="BA21" i="3"/>
  <c r="AT13" i="3"/>
  <c r="AX13" i="3"/>
  <c r="AY13" i="3"/>
  <c r="BA9" i="3"/>
  <c r="BA26" i="3" s="1"/>
  <c r="BE12" i="3"/>
  <c r="BE28" i="3" s="1"/>
  <c r="BB9" i="3"/>
  <c r="BB26" i="3" s="1"/>
  <c r="BB32" i="3" s="1"/>
  <c r="AX23" i="3"/>
  <c r="BF12" i="3"/>
  <c r="BF21" i="3"/>
  <c r="BG11" i="3"/>
  <c r="BG27" i="3" s="1"/>
  <c r="BC9" i="3"/>
  <c r="BC26" i="3" s="1"/>
  <c r="BG13" i="3"/>
  <c r="BG20" i="3"/>
  <c r="BG23" i="3"/>
  <c r="BF11" i="3"/>
  <c r="BF27" i="3" s="1"/>
  <c r="BH11" i="3"/>
  <c r="BH27" i="3" s="1"/>
  <c r="AW23" i="3"/>
  <c r="AY11" i="3"/>
  <c r="AY27" i="3" s="1"/>
  <c r="AY23" i="3"/>
  <c r="BG9" i="3"/>
  <c r="BG26" i="3" s="1"/>
  <c r="BG12" i="3"/>
  <c r="BH9" i="3"/>
  <c r="BH26" i="3" s="1"/>
  <c r="BH13" i="3"/>
  <c r="BH12" i="3"/>
  <c r="BH23" i="3"/>
  <c r="BH21" i="3"/>
  <c r="AU20" i="3"/>
  <c r="BG21" i="3"/>
  <c r="AS11" i="3"/>
  <c r="AS27" i="3" s="1"/>
  <c r="AW11" i="3"/>
  <c r="AW27" i="3" s="1"/>
  <c r="AS20" i="3"/>
  <c r="BE9" i="3"/>
  <c r="BE26" i="3" s="1"/>
  <c r="BE32" i="3" s="1"/>
  <c r="BE21" i="3"/>
  <c r="AZ20" i="3"/>
  <c r="AZ23" i="3"/>
  <c r="BA12" i="3"/>
  <c r="BA23" i="3"/>
  <c r="BB12" i="3"/>
  <c r="BB28" i="3" s="1"/>
  <c r="BB20" i="3"/>
  <c r="BC11" i="3"/>
  <c r="BC27" i="3" s="1"/>
  <c r="AY20" i="3"/>
  <c r="AV9" i="3"/>
  <c r="AV26" i="3" s="1"/>
  <c r="BD12" i="3"/>
  <c r="AW13" i="3"/>
  <c r="AW12" i="3"/>
  <c r="AX9" i="3"/>
  <c r="AX26" i="3" s="1"/>
  <c r="AX12" i="3"/>
  <c r="AX28" i="3" s="1"/>
  <c r="AY9" i="3"/>
  <c r="AY26" i="3" s="1"/>
  <c r="AY12" i="3"/>
  <c r="AY28" i="3" s="1"/>
  <c r="AU21" i="3"/>
  <c r="AZ9" i="3"/>
  <c r="AZ26" i="3" s="1"/>
  <c r="AV21" i="3"/>
  <c r="AZ12" i="3"/>
  <c r="AW20" i="3"/>
  <c r="AW9" i="3"/>
  <c r="AW26" i="3" s="1"/>
  <c r="AU11" i="3"/>
  <c r="AU27" i="3" s="1"/>
  <c r="BD9" i="3"/>
  <c r="BD26" i="3" s="1"/>
  <c r="AZ11" i="3"/>
  <c r="AZ27" i="3" s="1"/>
  <c r="AV20" i="3"/>
  <c r="AX20" i="3"/>
  <c r="BB23" i="3"/>
  <c r="X59" i="3"/>
  <c r="AT23" i="3"/>
  <c r="AX21" i="3"/>
  <c r="BD11" i="3"/>
  <c r="BD27" i="3" s="1"/>
  <c r="BA20" i="3"/>
  <c r="AT9" i="3"/>
  <c r="AT26" i="3" s="1"/>
  <c r="BC12" i="3"/>
  <c r="BC20" i="3"/>
  <c r="BC23" i="3"/>
  <c r="AV12" i="3"/>
  <c r="BC13" i="3"/>
  <c r="AV11" i="3"/>
  <c r="AV27" i="3" s="1"/>
  <c r="BD23" i="3"/>
  <c r="AS9" i="3"/>
  <c r="AS26" i="3" s="1"/>
  <c r="BB11" i="3"/>
  <c r="BB27" i="3" s="1"/>
  <c r="AU9" i="3"/>
  <c r="AU26" i="3" s="1"/>
  <c r="AU12" i="3"/>
  <c r="BD13" i="3"/>
  <c r="BD20" i="3"/>
  <c r="BA11" i="3"/>
  <c r="BA27" i="3" s="1"/>
  <c r="AS23" i="3"/>
  <c r="AT11" i="3"/>
  <c r="AT27" i="3" s="1"/>
  <c r="AU23" i="3"/>
  <c r="AV23" i="3"/>
  <c r="AB53" i="3"/>
  <c r="V59" i="3"/>
  <c r="Y83" i="3"/>
  <c r="Z83" i="3"/>
  <c r="R59" i="3"/>
  <c r="Y53" i="3"/>
  <c r="AA59" i="3"/>
  <c r="U59" i="3"/>
  <c r="Z33" i="3"/>
  <c r="AA33" i="3"/>
  <c r="AB33" i="3"/>
  <c r="AA83" i="3"/>
  <c r="AB83" i="3"/>
  <c r="Y33" i="3"/>
  <c r="Z59" i="3"/>
  <c r="AB59" i="3"/>
  <c r="Z53" i="3"/>
  <c r="Y59" i="3"/>
  <c r="AA53" i="3"/>
  <c r="S59" i="3"/>
  <c r="M59" i="3"/>
  <c r="X33" i="3"/>
  <c r="P59" i="3"/>
  <c r="T59" i="3"/>
  <c r="P83" i="3"/>
  <c r="Q83" i="3"/>
  <c r="R83" i="3"/>
  <c r="W33" i="3"/>
  <c r="O59" i="3"/>
  <c r="S83" i="3"/>
  <c r="N59" i="3"/>
  <c r="W59" i="3"/>
  <c r="O83" i="3"/>
  <c r="T83" i="3"/>
  <c r="U83" i="3"/>
  <c r="Q33" i="3"/>
  <c r="R33" i="3"/>
  <c r="S33" i="3"/>
  <c r="T53" i="3"/>
  <c r="U53" i="3"/>
  <c r="V53" i="3"/>
  <c r="X53" i="3"/>
  <c r="W53" i="3"/>
  <c r="N83" i="3"/>
  <c r="T33" i="3"/>
  <c r="Q59" i="3"/>
  <c r="U33" i="3"/>
  <c r="Q53" i="3"/>
  <c r="S53" i="3"/>
  <c r="V33" i="3"/>
  <c r="R53" i="3"/>
  <c r="W83" i="3"/>
  <c r="M33" i="3"/>
  <c r="N33" i="3"/>
  <c r="O33" i="3"/>
  <c r="P33" i="3"/>
  <c r="O53" i="3"/>
  <c r="M53" i="3"/>
  <c r="N53" i="3"/>
  <c r="P53" i="3"/>
  <c r="V83" i="3"/>
  <c r="X83" i="3"/>
  <c r="B10" i="3" a="1"/>
  <c r="B10" i="3" s="1"/>
  <c r="C10" i="3" a="1"/>
  <c r="C10" i="3" s="1"/>
  <c r="D10" i="3" a="1"/>
  <c r="D10" i="3" s="1"/>
  <c r="E10" i="3" a="1"/>
  <c r="E10" i="3" s="1"/>
  <c r="F10" i="3" a="1"/>
  <c r="F10" i="3" s="1"/>
  <c r="G10" i="3" a="1"/>
  <c r="G10" i="3" s="1"/>
  <c r="H10" i="3" a="1"/>
  <c r="H10" i="3" s="1"/>
  <c r="I10" i="3" a="1"/>
  <c r="I10" i="3" s="1"/>
  <c r="J10" i="3" a="1"/>
  <c r="J10" i="3" s="1"/>
  <c r="K10" i="3" a="1"/>
  <c r="K10" i="3" s="1"/>
  <c r="L10" i="3" a="1"/>
  <c r="L10" i="3" s="1"/>
  <c r="C15" i="3" a="1"/>
  <c r="C15" i="3" s="1"/>
  <c r="C22" i="3" a="1"/>
  <c r="C22" i="3" s="1"/>
  <c r="L81" i="3" a="1"/>
  <c r="L81" i="3" s="1"/>
  <c r="K81" i="3" a="1"/>
  <c r="K81" i="3" s="1"/>
  <c r="B15" i="3" a="1"/>
  <c r="B15" i="3" s="1"/>
  <c r="I19" i="2"/>
  <c r="AS28" i="3" l="1"/>
  <c r="AS32" i="3" s="1"/>
  <c r="BF28" i="3"/>
  <c r="BF32" i="3" s="1"/>
  <c r="AV28" i="3"/>
  <c r="AV32" i="3" s="1"/>
  <c r="BD28" i="3"/>
  <c r="BD32" i="3" s="1"/>
  <c r="AT28" i="3"/>
  <c r="AT32" i="3" s="1"/>
  <c r="BA28" i="3"/>
  <c r="BA32" i="3" s="1"/>
  <c r="AY32" i="3"/>
  <c r="AX32" i="3"/>
  <c r="BH18" i="3"/>
  <c r="BH28" i="3"/>
  <c r="BH32" i="3" s="1"/>
  <c r="BG28" i="3"/>
  <c r="BG32" i="3" s="1"/>
  <c r="AU28" i="3"/>
  <c r="AU32" i="3" s="1"/>
  <c r="AZ28" i="3"/>
  <c r="AZ32" i="3" s="1"/>
  <c r="BC28" i="3"/>
  <c r="BC32" i="3" s="1"/>
  <c r="AW18" i="3"/>
  <c r="AW28" i="3"/>
  <c r="AW32" i="3" s="1"/>
  <c r="AS18" i="3"/>
  <c r="AV18" i="3"/>
  <c r="AY18" i="3"/>
  <c r="AT18" i="3"/>
  <c r="AX18" i="3"/>
  <c r="BB18" i="3"/>
  <c r="BE18" i="3"/>
  <c r="BA18" i="3"/>
  <c r="BD18" i="3"/>
  <c r="AZ18" i="3"/>
  <c r="AU18" i="3"/>
  <c r="BF18" i="3"/>
  <c r="BC18" i="3"/>
  <c r="BG18" i="3"/>
  <c r="A4" i="4"/>
  <c r="BH24" i="3"/>
  <c r="BF17" i="3"/>
  <c r="BE24" i="3"/>
  <c r="BD24" i="3"/>
  <c r="BH17" i="3"/>
  <c r="AW24" i="3"/>
  <c r="AX17" i="3"/>
  <c r="BE17" i="3"/>
  <c r="AT17" i="3"/>
  <c r="AS24" i="3"/>
  <c r="AS17" i="3"/>
  <c r="BA17" i="3"/>
  <c r="BG17" i="3"/>
  <c r="AT24" i="3"/>
  <c r="BF24" i="3"/>
  <c r="AU17" i="3"/>
  <c r="BD17" i="3"/>
  <c r="BG24" i="3"/>
  <c r="BB24" i="3"/>
  <c r="AV17" i="3"/>
  <c r="AZ17" i="3"/>
  <c r="AU24" i="3"/>
  <c r="AY24" i="3"/>
  <c r="AW17" i="3"/>
  <c r="BB17" i="3"/>
  <c r="BA24" i="3"/>
  <c r="BC17" i="3"/>
  <c r="AY17" i="3"/>
  <c r="AZ24" i="3"/>
  <c r="AV24" i="3"/>
  <c r="BC24" i="3"/>
  <c r="AX24" i="3"/>
  <c r="W62" i="3"/>
  <c r="Y63" i="3"/>
  <c r="Y62" i="3"/>
  <c r="AB62" i="3"/>
  <c r="AB63" i="3"/>
  <c r="X63" i="3"/>
  <c r="X65" i="3" s="1"/>
  <c r="AA62" i="3"/>
  <c r="AA63" i="3"/>
  <c r="Z62" i="3"/>
  <c r="Z63" i="3"/>
  <c r="V62" i="3"/>
  <c r="V63" i="3"/>
  <c r="U62" i="3"/>
  <c r="U63" i="3"/>
  <c r="P62" i="3"/>
  <c r="P63" i="3"/>
  <c r="T62" i="3"/>
  <c r="T63" i="3"/>
  <c r="O62" i="3"/>
  <c r="O63" i="3"/>
  <c r="N63" i="3"/>
  <c r="N62" i="3"/>
  <c r="M63" i="3"/>
  <c r="M62" i="3"/>
  <c r="W63" i="3"/>
  <c r="S62" i="3"/>
  <c r="S63" i="3"/>
  <c r="X62" i="3"/>
  <c r="R62" i="3"/>
  <c r="R63" i="3"/>
  <c r="Q62" i="3"/>
  <c r="Q63" i="3"/>
  <c r="L79" i="3" a="1"/>
  <c r="L79" i="3" s="1"/>
  <c r="L75" i="3" a="1"/>
  <c r="L75" i="3" s="1"/>
  <c r="L76" i="3" a="1"/>
  <c r="L76" i="3" s="1"/>
  <c r="L56" i="3" a="1"/>
  <c r="L56" i="3" s="1"/>
  <c r="L57" i="3" a="1"/>
  <c r="L57" i="3" s="1"/>
  <c r="L36" i="3" a="1"/>
  <c r="L36" i="3" s="1"/>
  <c r="L37" i="3" a="1"/>
  <c r="L37" i="3" s="1"/>
  <c r="L38" i="3" a="1"/>
  <c r="L38" i="3" s="1"/>
  <c r="L39" i="3" a="1"/>
  <c r="L39" i="3" s="1"/>
  <c r="L40" i="3" a="1"/>
  <c r="L40" i="3" s="1"/>
  <c r="L41" i="3" a="1"/>
  <c r="L41" i="3" s="1"/>
  <c r="L42" i="3" a="1"/>
  <c r="L42" i="3" s="1"/>
  <c r="L43" i="3" a="1"/>
  <c r="L43" i="3" s="1"/>
  <c r="L44" i="3" a="1"/>
  <c r="L44" i="3" s="1"/>
  <c r="L45" i="3" a="1"/>
  <c r="L45" i="3" s="1"/>
  <c r="L47" i="3" a="1"/>
  <c r="L47" i="3" s="1"/>
  <c r="L48" i="3" a="1"/>
  <c r="L48" i="3" s="1"/>
  <c r="L50" i="3" a="1"/>
  <c r="L50" i="3" s="1"/>
  <c r="AR22" i="3" s="1"/>
  <c r="L51" i="3" a="1"/>
  <c r="L51" i="3" s="1"/>
  <c r="L52" i="3" a="1"/>
  <c r="L52" i="3" s="1"/>
  <c r="L11" i="3" a="1"/>
  <c r="L11" i="3" s="1"/>
  <c r="L12" i="3" a="1"/>
  <c r="L12" i="3" s="1"/>
  <c r="L13" i="3" a="1"/>
  <c r="L13" i="3" s="1"/>
  <c r="L14" i="3" a="1"/>
  <c r="L14" i="3" s="1"/>
  <c r="L15" i="3" a="1"/>
  <c r="L15" i="3" s="1"/>
  <c r="AR10" i="3" s="1"/>
  <c r="L17" i="3" a="1"/>
  <c r="L17" i="3" s="1"/>
  <c r="L18" i="3" a="1"/>
  <c r="L18" i="3" s="1"/>
  <c r="L19" i="3" a="1"/>
  <c r="L19" i="3" s="1"/>
  <c r="L20" i="3" a="1"/>
  <c r="L20" i="3" s="1"/>
  <c r="L21" i="3" a="1"/>
  <c r="L21" i="3" s="1"/>
  <c r="L22" i="3" a="1"/>
  <c r="L22" i="3" s="1"/>
  <c r="L24" i="3" a="1"/>
  <c r="L24" i="3" s="1"/>
  <c r="L25" i="3" a="1"/>
  <c r="L25" i="3" s="1"/>
  <c r="L26" i="3" a="1"/>
  <c r="L26" i="3" s="1"/>
  <c r="L27" i="3" a="1"/>
  <c r="L27" i="3" s="1"/>
  <c r="L28" i="3" a="1"/>
  <c r="L28" i="3" s="1"/>
  <c r="L29" i="3" a="1"/>
  <c r="L29" i="3" s="1"/>
  <c r="L30" i="3" a="1"/>
  <c r="L30" i="3" s="1"/>
  <c r="L31" i="3" a="1"/>
  <c r="L31" i="3" s="1"/>
  <c r="L32" i="3" a="1"/>
  <c r="L32" i="3" s="1"/>
  <c r="J22" i="2"/>
  <c r="I22" i="2"/>
  <c r="K71" i="3" s="1" a="1"/>
  <c r="K71" i="3" s="1"/>
  <c r="K22" i="2"/>
  <c r="I23" i="2"/>
  <c r="L71" i="3" s="1" a="1"/>
  <c r="L71" i="3" s="1"/>
  <c r="B23" i="2"/>
  <c r="C23" i="2"/>
  <c r="L9" i="3" s="1" a="1"/>
  <c r="L9" i="3" s="1"/>
  <c r="D23" i="2"/>
  <c r="L16" i="3" s="1" a="1"/>
  <c r="L16" i="3" s="1"/>
  <c r="AR14" i="3" s="1"/>
  <c r="AR29" i="3" s="1"/>
  <c r="E23" i="2"/>
  <c r="L23" i="3" s="1" a="1"/>
  <c r="L23" i="3" s="1"/>
  <c r="F23" i="2"/>
  <c r="L46" i="3" s="1" a="1"/>
  <c r="L46" i="3" s="1"/>
  <c r="G23" i="2"/>
  <c r="L49" i="3" s="1" a="1"/>
  <c r="L49" i="3" s="1"/>
  <c r="H23" i="2"/>
  <c r="L58" i="3" s="1" a="1"/>
  <c r="L58" i="3" s="1"/>
  <c r="J23" i="2"/>
  <c r="L80" i="3" s="1" a="1"/>
  <c r="L80" i="3" s="1"/>
  <c r="K23" i="2"/>
  <c r="L82" i="3" s="1" a="1"/>
  <c r="L82" i="3" s="1"/>
  <c r="B22" i="2"/>
  <c r="K8" i="3" s="1" a="1"/>
  <c r="K8" i="3" s="1"/>
  <c r="I17" i="2"/>
  <c r="H17" i="2"/>
  <c r="H4" i="2"/>
  <c r="I4" i="2"/>
  <c r="H13" i="2"/>
  <c r="J4" i="2"/>
  <c r="K4" i="2"/>
  <c r="B4" i="2"/>
  <c r="J12" i="2"/>
  <c r="J5" i="2"/>
  <c r="J6" i="2"/>
  <c r="J7" i="2"/>
  <c r="J8" i="2"/>
  <c r="J9" i="2"/>
  <c r="J10" i="2"/>
  <c r="J11" i="2"/>
  <c r="J13" i="2"/>
  <c r="J14" i="2"/>
  <c r="J15" i="2"/>
  <c r="J16" i="2"/>
  <c r="J17" i="2"/>
  <c r="J18" i="2"/>
  <c r="J19" i="2"/>
  <c r="J20" i="2"/>
  <c r="J21" i="2"/>
  <c r="X64" i="3" l="1"/>
  <c r="Z65" i="3"/>
  <c r="Z64" i="3"/>
  <c r="AA65" i="3"/>
  <c r="AA64" i="3"/>
  <c r="AB65" i="3"/>
  <c r="AB64" i="3"/>
  <c r="Y65" i="3"/>
  <c r="Y64" i="3"/>
  <c r="W65" i="3"/>
  <c r="W64" i="3"/>
  <c r="M64" i="3"/>
  <c r="M65" i="3"/>
  <c r="N64" i="3"/>
  <c r="N65" i="3"/>
  <c r="O64" i="3"/>
  <c r="O65" i="3"/>
  <c r="T65" i="3"/>
  <c r="T64" i="3"/>
  <c r="P64" i="3"/>
  <c r="P65" i="3"/>
  <c r="S65" i="3"/>
  <c r="S64" i="3"/>
  <c r="U65" i="3"/>
  <c r="U64" i="3"/>
  <c r="Q65" i="3"/>
  <c r="Q64" i="3"/>
  <c r="V65" i="3"/>
  <c r="V64" i="3"/>
  <c r="R65" i="3"/>
  <c r="R64" i="3"/>
  <c r="X66" i="3"/>
  <c r="X67" i="3"/>
  <c r="X68" i="3" s="1"/>
  <c r="L8" i="3" a="1"/>
  <c r="L8" i="3" s="1"/>
  <c r="AR23" i="3"/>
  <c r="AR13" i="3"/>
  <c r="AR11" i="3"/>
  <c r="AR27" i="3" s="1"/>
  <c r="AR20" i="3"/>
  <c r="AR12" i="3"/>
  <c r="L59" i="3"/>
  <c r="AR21" i="3"/>
  <c r="AR9" i="3"/>
  <c r="L83" i="3"/>
  <c r="L53" i="3"/>
  <c r="I18" i="2"/>
  <c r="G71" i="3" s="1" a="1"/>
  <c r="G71" i="3" s="1"/>
  <c r="B81" i="3" a="1"/>
  <c r="B81" i="3" s="1"/>
  <c r="C81" i="3" a="1"/>
  <c r="C81" i="3" s="1"/>
  <c r="D81" i="3" a="1"/>
  <c r="D81" i="3" s="1"/>
  <c r="E81" i="3" a="1"/>
  <c r="E81" i="3" s="1"/>
  <c r="F81" i="3" a="1"/>
  <c r="F81" i="3" s="1"/>
  <c r="G81" i="3" a="1"/>
  <c r="G81" i="3" s="1"/>
  <c r="H81" i="3" a="1"/>
  <c r="H81" i="3" s="1"/>
  <c r="I81" i="3" a="1"/>
  <c r="I81" i="3" s="1"/>
  <c r="J81" i="3" a="1"/>
  <c r="J81" i="3" s="1"/>
  <c r="B75" i="3" a="1"/>
  <c r="B75" i="3" s="1"/>
  <c r="B79" i="3" a="1"/>
  <c r="B79" i="3" s="1"/>
  <c r="C79" i="3" a="1"/>
  <c r="C79" i="3" s="1"/>
  <c r="D79" i="3" a="1"/>
  <c r="D79" i="3" s="1"/>
  <c r="E79" i="3" a="1"/>
  <c r="E79" i="3" s="1"/>
  <c r="F79" i="3" a="1"/>
  <c r="F79" i="3" s="1"/>
  <c r="G79" i="3" a="1"/>
  <c r="G79" i="3" s="1"/>
  <c r="H79" i="3" a="1"/>
  <c r="H79" i="3" s="1"/>
  <c r="I79" i="3" a="1"/>
  <c r="I79" i="3" s="1"/>
  <c r="J79" i="3" a="1"/>
  <c r="J79" i="3" s="1"/>
  <c r="K79" i="3" a="1"/>
  <c r="K79" i="3" s="1"/>
  <c r="B80" i="3" a="1"/>
  <c r="B80" i="3" s="1"/>
  <c r="C80" i="3" a="1"/>
  <c r="C80" i="3" s="1"/>
  <c r="D80" i="3" a="1"/>
  <c r="D80" i="3" s="1"/>
  <c r="E80" i="3" a="1"/>
  <c r="E80" i="3" s="1"/>
  <c r="F80" i="3" a="1"/>
  <c r="F80" i="3" s="1"/>
  <c r="G80" i="3" a="1"/>
  <c r="G80" i="3" s="1"/>
  <c r="H80" i="3" a="1"/>
  <c r="H80" i="3" s="1"/>
  <c r="I80" i="3" a="1"/>
  <c r="I80" i="3" s="1"/>
  <c r="J80" i="3" a="1"/>
  <c r="J80" i="3" s="1"/>
  <c r="K80" i="3" a="1"/>
  <c r="K80" i="3" s="1"/>
  <c r="B76" i="3" a="1"/>
  <c r="B76" i="3" s="1"/>
  <c r="C76" i="3" a="1"/>
  <c r="C76" i="3" s="1"/>
  <c r="D76" i="3" a="1"/>
  <c r="D76" i="3" s="1"/>
  <c r="E76" i="3" a="1"/>
  <c r="E76" i="3" s="1"/>
  <c r="F76" i="3" a="1"/>
  <c r="F76" i="3" s="1"/>
  <c r="G76" i="3" a="1"/>
  <c r="G76" i="3" s="1"/>
  <c r="H76" i="3" a="1"/>
  <c r="H76" i="3" s="1"/>
  <c r="I76" i="3" a="1"/>
  <c r="I76" i="3" s="1"/>
  <c r="J76" i="3" a="1"/>
  <c r="J76" i="3" s="1"/>
  <c r="K76" i="3" a="1"/>
  <c r="K76" i="3" s="1"/>
  <c r="C75" i="3" a="1"/>
  <c r="C75" i="3" s="1"/>
  <c r="D75" i="3" a="1"/>
  <c r="D75" i="3" s="1"/>
  <c r="E75" i="3" a="1"/>
  <c r="E75" i="3" s="1"/>
  <c r="F75" i="3" a="1"/>
  <c r="F75" i="3" s="1"/>
  <c r="G75" i="3" a="1"/>
  <c r="G75" i="3" s="1"/>
  <c r="H75" i="3" a="1"/>
  <c r="H75" i="3" s="1"/>
  <c r="I75" i="3" a="1"/>
  <c r="I75" i="3" s="1"/>
  <c r="J75" i="3" a="1"/>
  <c r="J75" i="3" s="1"/>
  <c r="K75" i="3" a="1"/>
  <c r="K75" i="3" s="1"/>
  <c r="K5" i="2"/>
  <c r="K6" i="2"/>
  <c r="K7" i="2"/>
  <c r="K8" i="2"/>
  <c r="K9" i="2"/>
  <c r="K10" i="2"/>
  <c r="K11" i="2"/>
  <c r="K12" i="2"/>
  <c r="K13" i="2"/>
  <c r="B82" i="3" s="1" a="1"/>
  <c r="B82" i="3" s="1"/>
  <c r="K14" i="2"/>
  <c r="C82" i="3" s="1" a="1"/>
  <c r="C82" i="3" s="1"/>
  <c r="K15" i="2"/>
  <c r="D82" i="3" s="1" a="1"/>
  <c r="D82" i="3" s="1"/>
  <c r="K16" i="2"/>
  <c r="E82" i="3" s="1" a="1"/>
  <c r="E82" i="3" s="1"/>
  <c r="K17" i="2"/>
  <c r="F82" i="3" s="1" a="1"/>
  <c r="F82" i="3" s="1"/>
  <c r="K18" i="2"/>
  <c r="G82" i="3" s="1" a="1"/>
  <c r="G82" i="3" s="1"/>
  <c r="K19" i="2"/>
  <c r="H82" i="3" s="1" a="1"/>
  <c r="H82" i="3" s="1"/>
  <c r="K20" i="2"/>
  <c r="I82" i="3" s="1" a="1"/>
  <c r="I82" i="3" s="1"/>
  <c r="K21" i="2"/>
  <c r="J82" i="3" s="1" a="1"/>
  <c r="J82" i="3" s="1"/>
  <c r="K82" i="3" a="1"/>
  <c r="K82" i="3" s="1"/>
  <c r="I5" i="2"/>
  <c r="I6" i="2"/>
  <c r="I7" i="2"/>
  <c r="I8" i="2"/>
  <c r="I9" i="2"/>
  <c r="I10" i="2"/>
  <c r="I11" i="2"/>
  <c r="I12" i="2"/>
  <c r="I13" i="2"/>
  <c r="B71" i="3" s="1" a="1"/>
  <c r="B71" i="3" s="1"/>
  <c r="I14" i="2"/>
  <c r="C71" i="3" s="1" a="1"/>
  <c r="C71" i="3" s="1"/>
  <c r="I15" i="2"/>
  <c r="D71" i="3" s="1" a="1"/>
  <c r="D71" i="3" s="1"/>
  <c r="I16" i="2"/>
  <c r="E71" i="3" s="1" a="1"/>
  <c r="E71" i="3" s="1"/>
  <c r="F71" i="3" a="1"/>
  <c r="F71" i="3" s="1"/>
  <c r="H71" i="3" a="1"/>
  <c r="H71" i="3" s="1"/>
  <c r="I20" i="2"/>
  <c r="I71" i="3" s="1" a="1"/>
  <c r="I71" i="3" s="1"/>
  <c r="I21" i="2"/>
  <c r="J71" i="3" s="1" a="1"/>
  <c r="J71" i="3" s="1"/>
  <c r="H5" i="2"/>
  <c r="H6" i="2"/>
  <c r="H7" i="2"/>
  <c r="H8" i="2"/>
  <c r="H9" i="2"/>
  <c r="H10" i="2"/>
  <c r="H11" i="2"/>
  <c r="H12" i="2"/>
  <c r="B58" i="3" a="1"/>
  <c r="B58" i="3" s="1"/>
  <c r="H14" i="2"/>
  <c r="C58" i="3" s="1" a="1"/>
  <c r="C58" i="3" s="1"/>
  <c r="H15" i="2"/>
  <c r="D58" i="3" s="1" a="1"/>
  <c r="D58" i="3" s="1"/>
  <c r="H16" i="2"/>
  <c r="E58" i="3" s="1" a="1"/>
  <c r="E58" i="3" s="1"/>
  <c r="F58" i="3" a="1"/>
  <c r="F58" i="3" s="1"/>
  <c r="H18" i="2"/>
  <c r="G58" i="3" s="1" a="1"/>
  <c r="G58" i="3" s="1"/>
  <c r="H19" i="2"/>
  <c r="H58" i="3" s="1" a="1"/>
  <c r="H58" i="3" s="1"/>
  <c r="H20" i="2"/>
  <c r="I58" i="3" s="1" a="1"/>
  <c r="I58" i="3" s="1"/>
  <c r="H21" i="2"/>
  <c r="J58" i="3" s="1" a="1"/>
  <c r="J58" i="3" s="1"/>
  <c r="H22" i="2"/>
  <c r="K58" i="3" s="1" a="1"/>
  <c r="K58" i="3" s="1"/>
  <c r="G4" i="2"/>
  <c r="G5" i="2"/>
  <c r="G6" i="2"/>
  <c r="G7" i="2"/>
  <c r="G8" i="2"/>
  <c r="G9" i="2"/>
  <c r="G10" i="2"/>
  <c r="G11" i="2"/>
  <c r="G12" i="2"/>
  <c r="G13" i="2"/>
  <c r="B49" i="3" s="1" a="1"/>
  <c r="B49" i="3" s="1"/>
  <c r="G14" i="2"/>
  <c r="C49" i="3" s="1" a="1"/>
  <c r="C49" i="3" s="1"/>
  <c r="G15" i="2"/>
  <c r="D49" i="3" s="1" a="1"/>
  <c r="D49" i="3" s="1"/>
  <c r="G16" i="2"/>
  <c r="E49" i="3" s="1" a="1"/>
  <c r="E49" i="3" s="1"/>
  <c r="G17" i="2"/>
  <c r="F49" i="3" s="1" a="1"/>
  <c r="F49" i="3" s="1"/>
  <c r="G18" i="2"/>
  <c r="G49" i="3" s="1" a="1"/>
  <c r="G49" i="3" s="1"/>
  <c r="G19" i="2"/>
  <c r="H49" i="3" s="1" a="1"/>
  <c r="H49" i="3" s="1"/>
  <c r="G20" i="2"/>
  <c r="I49" i="3" s="1" a="1"/>
  <c r="I49" i="3" s="1"/>
  <c r="G21" i="2"/>
  <c r="J49" i="3" s="1" a="1"/>
  <c r="J49" i="3" s="1"/>
  <c r="G22" i="2"/>
  <c r="K49" i="3" s="1" a="1"/>
  <c r="K49" i="3" s="1"/>
  <c r="F5" i="2"/>
  <c r="F6" i="2"/>
  <c r="F7" i="2"/>
  <c r="F8" i="2"/>
  <c r="F9" i="2"/>
  <c r="F10" i="2"/>
  <c r="F11" i="2"/>
  <c r="F12" i="2"/>
  <c r="F13" i="2"/>
  <c r="B46" i="3" s="1" a="1"/>
  <c r="B46" i="3" s="1"/>
  <c r="F14" i="2"/>
  <c r="C46" i="3" s="1" a="1"/>
  <c r="C46" i="3" s="1"/>
  <c r="F15" i="2"/>
  <c r="D46" i="3" s="1" a="1"/>
  <c r="D46" i="3" s="1"/>
  <c r="F16" i="2"/>
  <c r="E46" i="3" s="1" a="1"/>
  <c r="E46" i="3" s="1"/>
  <c r="F17" i="2"/>
  <c r="F46" i="3" s="1" a="1"/>
  <c r="F46" i="3" s="1"/>
  <c r="F18" i="2"/>
  <c r="G46" i="3" s="1" a="1"/>
  <c r="G46" i="3" s="1"/>
  <c r="F19" i="2"/>
  <c r="H46" i="3" s="1" a="1"/>
  <c r="H46" i="3" s="1"/>
  <c r="F20" i="2"/>
  <c r="I46" i="3" s="1" a="1"/>
  <c r="I46" i="3" s="1"/>
  <c r="F21" i="2"/>
  <c r="J46" i="3" s="1" a="1"/>
  <c r="J46" i="3" s="1"/>
  <c r="F22" i="2"/>
  <c r="K46" i="3" s="1" a="1"/>
  <c r="K46" i="3" s="1"/>
  <c r="F4" i="2"/>
  <c r="E4" i="2"/>
  <c r="E5" i="2"/>
  <c r="E6" i="2"/>
  <c r="E7" i="2"/>
  <c r="E8" i="2"/>
  <c r="E9" i="2"/>
  <c r="E10" i="2"/>
  <c r="E11" i="2"/>
  <c r="E12" i="2"/>
  <c r="E13" i="2"/>
  <c r="B23" i="3" s="1" a="1"/>
  <c r="B23" i="3" s="1"/>
  <c r="E14" i="2"/>
  <c r="C23" i="3" s="1" a="1"/>
  <c r="C23" i="3" s="1"/>
  <c r="E15" i="2"/>
  <c r="D23" i="3" s="1" a="1"/>
  <c r="D23" i="3" s="1"/>
  <c r="E16" i="2"/>
  <c r="E23" i="3" s="1" a="1"/>
  <c r="E23" i="3" s="1"/>
  <c r="E17" i="2"/>
  <c r="F23" i="3" s="1" a="1"/>
  <c r="F23" i="3" s="1"/>
  <c r="E18" i="2"/>
  <c r="G23" i="3" s="1" a="1"/>
  <c r="G23" i="3" s="1"/>
  <c r="E19" i="2"/>
  <c r="H23" i="3" s="1" a="1"/>
  <c r="H23" i="3" s="1"/>
  <c r="E20" i="2"/>
  <c r="I23" i="3" s="1" a="1"/>
  <c r="I23" i="3" s="1"/>
  <c r="E21" i="2"/>
  <c r="J23" i="3" s="1" a="1"/>
  <c r="J23" i="3" s="1"/>
  <c r="E22" i="2"/>
  <c r="K23" i="3" s="1" a="1"/>
  <c r="K23" i="3" s="1"/>
  <c r="C4" i="2"/>
  <c r="D5" i="2"/>
  <c r="D6" i="2"/>
  <c r="D7" i="2"/>
  <c r="D8" i="2"/>
  <c r="D9" i="2"/>
  <c r="D10" i="2"/>
  <c r="D11" i="2"/>
  <c r="D12" i="2"/>
  <c r="D13" i="2"/>
  <c r="B16" i="3" s="1" a="1"/>
  <c r="B16" i="3" s="1"/>
  <c r="AH14" i="3" s="1"/>
  <c r="AH29" i="3" s="1"/>
  <c r="D14" i="2"/>
  <c r="D15" i="2"/>
  <c r="D16" i="3" s="1" a="1"/>
  <c r="D16" i="3" s="1"/>
  <c r="AJ14" i="3" s="1"/>
  <c r="AJ29" i="3" s="1"/>
  <c r="D16" i="2"/>
  <c r="E16" i="3" s="1" a="1"/>
  <c r="E16" i="3" s="1"/>
  <c r="AK14" i="3" s="1"/>
  <c r="AK29" i="3" s="1"/>
  <c r="D17" i="2"/>
  <c r="F16" i="3" s="1" a="1"/>
  <c r="F16" i="3" s="1"/>
  <c r="AL14" i="3" s="1"/>
  <c r="AL29" i="3" s="1"/>
  <c r="D18" i="2"/>
  <c r="G16" i="3" s="1" a="1"/>
  <c r="G16" i="3" s="1"/>
  <c r="AM14" i="3" s="1"/>
  <c r="AM29" i="3" s="1"/>
  <c r="D19" i="2"/>
  <c r="H16" i="3" s="1" a="1"/>
  <c r="H16" i="3" s="1"/>
  <c r="AN14" i="3" s="1"/>
  <c r="AN29" i="3" s="1"/>
  <c r="D20" i="2"/>
  <c r="I16" i="3" s="1" a="1"/>
  <c r="I16" i="3" s="1"/>
  <c r="AO14" i="3" s="1"/>
  <c r="AO29" i="3" s="1"/>
  <c r="D21" i="2"/>
  <c r="J16" i="3" s="1" a="1"/>
  <c r="J16" i="3" s="1"/>
  <c r="AP14" i="3" s="1"/>
  <c r="AP29" i="3" s="1"/>
  <c r="D22" i="2"/>
  <c r="K16" i="3" s="1" a="1"/>
  <c r="K16" i="3" s="1"/>
  <c r="AQ14" i="3" s="1"/>
  <c r="AQ29" i="3" s="1"/>
  <c r="D4" i="2"/>
  <c r="C5" i="2"/>
  <c r="C6" i="2"/>
  <c r="C7" i="2"/>
  <c r="C8" i="2"/>
  <c r="C9" i="2"/>
  <c r="C10" i="2"/>
  <c r="C11" i="2"/>
  <c r="C12" i="2"/>
  <c r="C13" i="2"/>
  <c r="B9" i="3" s="1" a="1"/>
  <c r="B9" i="3" s="1"/>
  <c r="C14" i="2"/>
  <c r="C9" i="3" s="1" a="1"/>
  <c r="C9" i="3" s="1"/>
  <c r="C15" i="2"/>
  <c r="D9" i="3" s="1" a="1"/>
  <c r="D9" i="3" s="1"/>
  <c r="C16" i="2"/>
  <c r="E9" i="3" s="1" a="1"/>
  <c r="E9" i="3" s="1"/>
  <c r="C17" i="2"/>
  <c r="F9" i="3" s="1" a="1"/>
  <c r="F9" i="3" s="1"/>
  <c r="C18" i="2"/>
  <c r="G9" i="3" s="1" a="1"/>
  <c r="G9" i="3" s="1"/>
  <c r="C19" i="2"/>
  <c r="H9" i="3" s="1" a="1"/>
  <c r="H9" i="3" s="1"/>
  <c r="C20" i="2"/>
  <c r="I9" i="3" s="1" a="1"/>
  <c r="I9" i="3" s="1"/>
  <c r="C21" i="2"/>
  <c r="J9" i="3" s="1" a="1"/>
  <c r="J9" i="3" s="1"/>
  <c r="C22" i="2"/>
  <c r="K9" i="3" s="1" a="1"/>
  <c r="K9" i="3" s="1"/>
  <c r="B5" i="2"/>
  <c r="B6" i="2"/>
  <c r="B7" i="2"/>
  <c r="B8" i="2"/>
  <c r="B9" i="2"/>
  <c r="B10" i="2"/>
  <c r="B11" i="2"/>
  <c r="B12" i="2"/>
  <c r="B13" i="2"/>
  <c r="B8" i="3" s="1" a="1"/>
  <c r="B8" i="3" s="1"/>
  <c r="B14" i="2"/>
  <c r="C8" i="3" s="1" a="1"/>
  <c r="C8" i="3" s="1"/>
  <c r="B15" i="2"/>
  <c r="D8" i="3" s="1" a="1"/>
  <c r="D8" i="3" s="1"/>
  <c r="B16" i="2"/>
  <c r="E8" i="3" s="1" a="1"/>
  <c r="E8" i="3" s="1"/>
  <c r="B17" i="2"/>
  <c r="F8" i="3" s="1" a="1"/>
  <c r="F8" i="3" s="1"/>
  <c r="B18" i="2"/>
  <c r="G8" i="3" s="1" a="1"/>
  <c r="G8" i="3" s="1"/>
  <c r="B19" i="2"/>
  <c r="H8" i="3" s="1" a="1"/>
  <c r="H8" i="3" s="1"/>
  <c r="B20" i="2"/>
  <c r="I8" i="3" s="1" a="1"/>
  <c r="I8" i="3" s="1"/>
  <c r="B21" i="2"/>
  <c r="J8" i="3" s="1" a="1"/>
  <c r="J8" i="3" s="1"/>
  <c r="AQ8" i="3"/>
  <c r="H13" i="3" a="1"/>
  <c r="H13" i="3" s="1"/>
  <c r="E13" i="3" a="1"/>
  <c r="E13" i="3" s="1"/>
  <c r="D13" i="3" a="1"/>
  <c r="D13" i="3" s="1"/>
  <c r="K13" i="3" a="1"/>
  <c r="K13" i="3" s="1"/>
  <c r="F14" i="3" a="1"/>
  <c r="F14" i="3" s="1"/>
  <c r="C13" i="3" a="1"/>
  <c r="C13" i="3" s="1"/>
  <c r="E14" i="3" a="1"/>
  <c r="E14" i="3" s="1"/>
  <c r="D14" i="3" a="1"/>
  <c r="D14" i="3" s="1"/>
  <c r="J13" i="3" a="1"/>
  <c r="J13" i="3" s="1"/>
  <c r="J14" i="3" a="1"/>
  <c r="J14" i="3" s="1"/>
  <c r="B13" i="3" a="1"/>
  <c r="B13" i="3" s="1"/>
  <c r="I14" i="3" a="1"/>
  <c r="I14" i="3" s="1"/>
  <c r="I13" i="3" a="1"/>
  <c r="I13" i="3" s="1"/>
  <c r="G13" i="3" a="1"/>
  <c r="G13" i="3" s="1"/>
  <c r="F13" i="3" a="1"/>
  <c r="F13" i="3" s="1"/>
  <c r="K14" i="3" a="1"/>
  <c r="K14" i="3" s="1"/>
  <c r="H14" i="3" a="1"/>
  <c r="H14" i="3" s="1"/>
  <c r="G14" i="3" a="1"/>
  <c r="G14" i="3" s="1"/>
  <c r="C14" i="3" a="1"/>
  <c r="C14" i="3" s="1"/>
  <c r="B14" i="3" a="1"/>
  <c r="B14" i="3" s="1"/>
  <c r="D11" i="3" a="1"/>
  <c r="D11" i="3" s="1"/>
  <c r="E11" i="3" a="1"/>
  <c r="E11" i="3" s="1"/>
  <c r="H11" i="3" a="1"/>
  <c r="H11" i="3" s="1"/>
  <c r="C12" i="3" a="1"/>
  <c r="C12" i="3" s="1"/>
  <c r="G11" i="3" a="1"/>
  <c r="G11" i="3" s="1"/>
  <c r="F19" i="3" a="1"/>
  <c r="F19" i="3" s="1"/>
  <c r="K11" i="3" a="1"/>
  <c r="K11" i="3" s="1"/>
  <c r="C11" i="3" a="1"/>
  <c r="C11" i="3" s="1"/>
  <c r="B11" i="3" a="1"/>
  <c r="B11" i="3" s="1"/>
  <c r="I11" i="3" a="1"/>
  <c r="I11" i="3" s="1"/>
  <c r="F12" i="3" a="1"/>
  <c r="F12" i="3" s="1"/>
  <c r="J12" i="3" a="1"/>
  <c r="J12" i="3" s="1"/>
  <c r="K12" i="3" a="1"/>
  <c r="K12" i="3" s="1"/>
  <c r="G12" i="3" a="1"/>
  <c r="G12" i="3" s="1"/>
  <c r="D12" i="3" a="1"/>
  <c r="D12" i="3" s="1"/>
  <c r="E12" i="3" a="1"/>
  <c r="E12" i="3" s="1"/>
  <c r="I12" i="3" a="1"/>
  <c r="I12" i="3" s="1"/>
  <c r="H12" i="3" a="1"/>
  <c r="H12" i="3" s="1"/>
  <c r="B12" i="3" a="1"/>
  <c r="B12" i="3" s="1"/>
  <c r="J11" i="3" a="1"/>
  <c r="J11" i="3" s="1"/>
  <c r="F11" i="3" a="1"/>
  <c r="F11" i="3" s="1"/>
  <c r="F37" i="3" a="1"/>
  <c r="F37" i="3" s="1"/>
  <c r="J37" i="3" a="1"/>
  <c r="J37" i="3" s="1"/>
  <c r="I37" i="3" a="1"/>
  <c r="I37" i="3" s="1"/>
  <c r="H37" i="3" a="1"/>
  <c r="H37" i="3" s="1"/>
  <c r="E37" i="3" a="1"/>
  <c r="E37" i="3" s="1"/>
  <c r="C37" i="3" a="1"/>
  <c r="C37" i="3" s="1"/>
  <c r="G37" i="3" a="1"/>
  <c r="G37" i="3" s="1"/>
  <c r="K37" i="3" a="1"/>
  <c r="K37" i="3" s="1"/>
  <c r="D37" i="3" a="1"/>
  <c r="D37" i="3" s="1"/>
  <c r="C57" i="3" a="1"/>
  <c r="C57" i="3" s="1"/>
  <c r="K52" i="3" a="1"/>
  <c r="K52" i="3" s="1"/>
  <c r="B56" i="3" a="1"/>
  <c r="B56" i="3" s="1"/>
  <c r="I52" i="3" a="1"/>
  <c r="I52" i="3" s="1"/>
  <c r="J52" i="3" a="1"/>
  <c r="J52" i="3" s="1"/>
  <c r="E52" i="3" a="1"/>
  <c r="E52" i="3" s="1"/>
  <c r="G52" i="3" a="1"/>
  <c r="G52" i="3" s="1"/>
  <c r="D52" i="3" a="1"/>
  <c r="D52" i="3" s="1"/>
  <c r="H52" i="3" a="1"/>
  <c r="H52" i="3" s="1"/>
  <c r="C52" i="3" a="1"/>
  <c r="C52" i="3" s="1"/>
  <c r="G57" i="3" a="1"/>
  <c r="G57" i="3" s="1"/>
  <c r="F56" i="3" a="1"/>
  <c r="F56" i="3" s="1"/>
  <c r="F57" i="3" a="1"/>
  <c r="F57" i="3" s="1"/>
  <c r="H57" i="3" a="1"/>
  <c r="H57" i="3" s="1"/>
  <c r="D57" i="3" a="1"/>
  <c r="D57" i="3" s="1"/>
  <c r="J56" i="3" a="1"/>
  <c r="J56" i="3" s="1"/>
  <c r="G56" i="3" a="1"/>
  <c r="G56" i="3" s="1"/>
  <c r="C56" i="3" a="1"/>
  <c r="C56" i="3" s="1"/>
  <c r="K57" i="3" a="1"/>
  <c r="K57" i="3" s="1"/>
  <c r="E57" i="3" a="1"/>
  <c r="E57" i="3" s="1"/>
  <c r="D56" i="3" a="1"/>
  <c r="D56" i="3" s="1"/>
  <c r="J57" i="3" a="1"/>
  <c r="J57" i="3" s="1"/>
  <c r="B57" i="3" a="1"/>
  <c r="B57" i="3" s="1"/>
  <c r="E56" i="3" a="1"/>
  <c r="E56" i="3" s="1"/>
  <c r="I57" i="3" a="1"/>
  <c r="I57" i="3" s="1"/>
  <c r="I56" i="3" a="1"/>
  <c r="I56" i="3" s="1"/>
  <c r="K56" i="3" a="1"/>
  <c r="K56" i="3" s="1"/>
  <c r="H56" i="3" a="1"/>
  <c r="H56" i="3" s="1"/>
  <c r="E47" i="3" a="1"/>
  <c r="E47" i="3" s="1"/>
  <c r="J50" i="3" a="1"/>
  <c r="J50" i="3" s="1"/>
  <c r="AP22" i="3" s="1"/>
  <c r="F50" i="3" a="1"/>
  <c r="F50" i="3" s="1"/>
  <c r="AL22" i="3" s="1"/>
  <c r="I50" i="3" a="1"/>
  <c r="I50" i="3" s="1"/>
  <c r="AO22" i="3" s="1"/>
  <c r="K50" i="3" a="1"/>
  <c r="K50" i="3" s="1"/>
  <c r="AQ22" i="3" s="1"/>
  <c r="D47" i="3" a="1"/>
  <c r="D47" i="3" s="1"/>
  <c r="D48" i="3" a="1"/>
  <c r="D48" i="3" s="1"/>
  <c r="B51" i="3" a="1"/>
  <c r="B51" i="3" s="1"/>
  <c r="E50" i="3" a="1"/>
  <c r="E50" i="3" s="1"/>
  <c r="AK22" i="3" s="1"/>
  <c r="B47" i="3" a="1"/>
  <c r="B47" i="3" s="1"/>
  <c r="D50" i="3" a="1"/>
  <c r="D50" i="3" s="1"/>
  <c r="AJ22" i="3" s="1"/>
  <c r="F48" i="3" a="1"/>
  <c r="F48" i="3" s="1"/>
  <c r="K51" i="3" a="1"/>
  <c r="K51" i="3" s="1"/>
  <c r="H50" i="3" a="1"/>
  <c r="H50" i="3" s="1"/>
  <c r="AN22" i="3" s="1"/>
  <c r="C51" i="3" a="1"/>
  <c r="C51" i="3" s="1"/>
  <c r="H48" i="3" a="1"/>
  <c r="H48" i="3" s="1"/>
  <c r="C50" i="3" a="1"/>
  <c r="C50" i="3" s="1"/>
  <c r="AI22" i="3" s="1"/>
  <c r="K47" i="3" a="1"/>
  <c r="K47" i="3" s="1"/>
  <c r="G47" i="3" a="1"/>
  <c r="G47" i="3" s="1"/>
  <c r="B52" i="3" a="1"/>
  <c r="B52" i="3" s="1"/>
  <c r="F52" i="3" a="1"/>
  <c r="F52" i="3" s="1"/>
  <c r="D51" i="3" a="1"/>
  <c r="D51" i="3" s="1"/>
  <c r="J51" i="3" a="1"/>
  <c r="J51" i="3" s="1"/>
  <c r="I51" i="3" a="1"/>
  <c r="I51" i="3" s="1"/>
  <c r="H51" i="3" a="1"/>
  <c r="H51" i="3" s="1"/>
  <c r="G51" i="3" a="1"/>
  <c r="G51" i="3" s="1"/>
  <c r="B48" i="3" a="1"/>
  <c r="B48" i="3" s="1"/>
  <c r="I47" i="3" a="1"/>
  <c r="I47" i="3" s="1"/>
  <c r="E48" i="3" a="1"/>
  <c r="E48" i="3" s="1"/>
  <c r="F51" i="3" a="1"/>
  <c r="F51" i="3" s="1"/>
  <c r="E51" i="3" a="1"/>
  <c r="E51" i="3" s="1"/>
  <c r="I48" i="3" a="1"/>
  <c r="I48" i="3" s="1"/>
  <c r="C47" i="3" a="1"/>
  <c r="C47" i="3" s="1"/>
  <c r="K48" i="3" a="1"/>
  <c r="K48" i="3" s="1"/>
  <c r="G50" i="3" a="1"/>
  <c r="G50" i="3" s="1"/>
  <c r="AM22" i="3" s="1"/>
  <c r="B50" i="3" a="1"/>
  <c r="B50" i="3" s="1"/>
  <c r="J48" i="3" a="1"/>
  <c r="J48" i="3" s="1"/>
  <c r="G48" i="3" a="1"/>
  <c r="G48" i="3" s="1"/>
  <c r="C48" i="3" a="1"/>
  <c r="C48" i="3" s="1"/>
  <c r="F47" i="3" a="1"/>
  <c r="F47" i="3" s="1"/>
  <c r="J47" i="3" a="1"/>
  <c r="J47" i="3" s="1"/>
  <c r="H47" i="3" a="1"/>
  <c r="H47" i="3" s="1"/>
  <c r="D45" i="3" a="1"/>
  <c r="D45" i="3" s="1"/>
  <c r="J42" i="3" a="1"/>
  <c r="J42" i="3" s="1"/>
  <c r="F42" i="3" a="1"/>
  <c r="F42" i="3" s="1"/>
  <c r="D42" i="3" a="1"/>
  <c r="D42" i="3" s="1"/>
  <c r="B42" i="3" a="1"/>
  <c r="B42" i="3" s="1"/>
  <c r="H44" i="3" a="1"/>
  <c r="H44" i="3" s="1"/>
  <c r="E42" i="3" a="1"/>
  <c r="E42" i="3" s="1"/>
  <c r="D44" i="3" a="1"/>
  <c r="D44" i="3" s="1"/>
  <c r="I44" i="3" a="1"/>
  <c r="I44" i="3" s="1"/>
  <c r="C42" i="3" a="1"/>
  <c r="C42" i="3" s="1"/>
  <c r="C44" i="3" a="1"/>
  <c r="C44" i="3" s="1"/>
  <c r="F44" i="3" a="1"/>
  <c r="F44" i="3" s="1"/>
  <c r="I42" i="3" a="1"/>
  <c r="I42" i="3" s="1"/>
  <c r="H42" i="3" a="1"/>
  <c r="H42" i="3" s="1"/>
  <c r="K42" i="3" a="1"/>
  <c r="K42" i="3" s="1"/>
  <c r="G42" i="3" a="1"/>
  <c r="G42" i="3" s="1"/>
  <c r="F45" i="3" a="1"/>
  <c r="F45" i="3" s="1"/>
  <c r="C45" i="3" a="1"/>
  <c r="C45" i="3" s="1"/>
  <c r="K44" i="3" a="1"/>
  <c r="K44" i="3" s="1"/>
  <c r="E44" i="3" a="1"/>
  <c r="E44" i="3" s="1"/>
  <c r="B44" i="3" a="1"/>
  <c r="B44" i="3" s="1"/>
  <c r="E45" i="3" a="1"/>
  <c r="E45" i="3" s="1"/>
  <c r="G44" i="3" a="1"/>
  <c r="G44" i="3" s="1"/>
  <c r="J45" i="3" a="1"/>
  <c r="J45" i="3" s="1"/>
  <c r="H45" i="3" a="1"/>
  <c r="H45" i="3" s="1"/>
  <c r="B45" i="3" a="1"/>
  <c r="B45" i="3" s="1"/>
  <c r="G45" i="3" a="1"/>
  <c r="G45" i="3" s="1"/>
  <c r="J44" i="3" a="1"/>
  <c r="J44" i="3" s="1"/>
  <c r="K45" i="3" a="1"/>
  <c r="K45" i="3" s="1"/>
  <c r="I45" i="3" a="1"/>
  <c r="I45" i="3" s="1"/>
  <c r="C39" i="3" a="1"/>
  <c r="C39" i="3" s="1"/>
  <c r="E38" i="3" a="1"/>
  <c r="E38" i="3" s="1"/>
  <c r="B37" i="3" a="1"/>
  <c r="B37" i="3" s="1"/>
  <c r="H40" i="3" a="1"/>
  <c r="H40" i="3" s="1"/>
  <c r="D40" i="3" a="1"/>
  <c r="D40" i="3" s="1"/>
  <c r="K36" i="3" a="1"/>
  <c r="K36" i="3" s="1"/>
  <c r="J39" i="3" a="1"/>
  <c r="J39" i="3" s="1"/>
  <c r="F39" i="3" a="1"/>
  <c r="F39" i="3" s="1"/>
  <c r="D38" i="3" a="1"/>
  <c r="D38" i="3" s="1"/>
  <c r="I36" i="3" a="1"/>
  <c r="I36" i="3" s="1"/>
  <c r="B41" i="3" a="1"/>
  <c r="B41" i="3" s="1"/>
  <c r="B39" i="3" a="1"/>
  <c r="B39" i="3" s="1"/>
  <c r="I39" i="3" a="1"/>
  <c r="I39" i="3" s="1"/>
  <c r="B38" i="3" a="1"/>
  <c r="B38" i="3" s="1"/>
  <c r="E41" i="3" a="1"/>
  <c r="E41" i="3" s="1"/>
  <c r="K41" i="3" a="1"/>
  <c r="K41" i="3" s="1"/>
  <c r="J41" i="3" a="1"/>
  <c r="J41" i="3" s="1"/>
  <c r="I41" i="3" a="1"/>
  <c r="I41" i="3" s="1"/>
  <c r="H41" i="3" a="1"/>
  <c r="H41" i="3" s="1"/>
  <c r="I40" i="3" a="1"/>
  <c r="I40" i="3" s="1"/>
  <c r="G41" i="3" a="1"/>
  <c r="G41" i="3" s="1"/>
  <c r="H39" i="3" a="1"/>
  <c r="H39" i="3" s="1"/>
  <c r="D41" i="3" a="1"/>
  <c r="D41" i="3" s="1"/>
  <c r="C41" i="3" a="1"/>
  <c r="C41" i="3" s="1"/>
  <c r="F41" i="3" a="1"/>
  <c r="F41" i="3" s="1"/>
  <c r="K40" i="3" a="1"/>
  <c r="K40" i="3" s="1"/>
  <c r="K39" i="3" a="1"/>
  <c r="K39" i="3" s="1"/>
  <c r="I38" i="3" a="1"/>
  <c r="I38" i="3" s="1"/>
  <c r="G38" i="3" a="1"/>
  <c r="G38" i="3" s="1"/>
  <c r="E36" i="3" a="1"/>
  <c r="E36" i="3" s="1"/>
  <c r="G39" i="3" a="1"/>
  <c r="G39" i="3" s="1"/>
  <c r="E39" i="3" a="1"/>
  <c r="E39" i="3" s="1"/>
  <c r="D39" i="3" a="1"/>
  <c r="D39" i="3" s="1"/>
  <c r="B40" i="3" a="1"/>
  <c r="B40" i="3" s="1"/>
  <c r="J38" i="3" a="1"/>
  <c r="J38" i="3" s="1"/>
  <c r="E40" i="3" a="1"/>
  <c r="E40" i="3" s="1"/>
  <c r="G40" i="3" a="1"/>
  <c r="G40" i="3" s="1"/>
  <c r="C38" i="3" a="1"/>
  <c r="C38" i="3" s="1"/>
  <c r="G36" i="3" a="1"/>
  <c r="G36" i="3" s="1"/>
  <c r="J40" i="3" a="1"/>
  <c r="J40" i="3" s="1"/>
  <c r="J36" i="3" a="1"/>
  <c r="J36" i="3" s="1"/>
  <c r="K38" i="3" a="1"/>
  <c r="K38" i="3" s="1"/>
  <c r="H36" i="3" a="1"/>
  <c r="H36" i="3" s="1"/>
  <c r="C40" i="3" a="1"/>
  <c r="C40" i="3" s="1"/>
  <c r="F38" i="3" a="1"/>
  <c r="F38" i="3" s="1"/>
  <c r="H38" i="3" a="1"/>
  <c r="H38" i="3" s="1"/>
  <c r="C30" i="3" a="1"/>
  <c r="C30" i="3" s="1"/>
  <c r="D30" i="3" a="1"/>
  <c r="D30" i="3" s="1"/>
  <c r="D36" i="3" a="1"/>
  <c r="D36" i="3" s="1"/>
  <c r="C36" i="3" a="1"/>
  <c r="C36" i="3" s="1"/>
  <c r="B36" i="3" a="1"/>
  <c r="B36" i="3" s="1"/>
  <c r="F36" i="3" a="1"/>
  <c r="F36" i="3" s="1"/>
  <c r="I29" i="3" a="1"/>
  <c r="I29" i="3" s="1"/>
  <c r="D31" i="3" a="1"/>
  <c r="D31" i="3" s="1"/>
  <c r="K32" i="3" a="1"/>
  <c r="K32" i="3" s="1"/>
  <c r="F31" i="3" a="1"/>
  <c r="F31" i="3" s="1"/>
  <c r="B32" i="3" a="1"/>
  <c r="B32" i="3" s="1"/>
  <c r="C31" i="3" a="1"/>
  <c r="C31" i="3" s="1"/>
  <c r="F40" i="3" a="1"/>
  <c r="F40" i="3" s="1"/>
  <c r="C32" i="3" a="1"/>
  <c r="C32" i="3" s="1"/>
  <c r="I31" i="3" a="1"/>
  <c r="I31" i="3" s="1"/>
  <c r="F30" i="3" a="1"/>
  <c r="F30" i="3" s="1"/>
  <c r="E31" i="3" a="1"/>
  <c r="E31" i="3" s="1"/>
  <c r="B30" i="3" a="1"/>
  <c r="B30" i="3" s="1"/>
  <c r="H31" i="3" a="1"/>
  <c r="H31" i="3" s="1"/>
  <c r="B31" i="3" a="1"/>
  <c r="B31" i="3" s="1"/>
  <c r="G31" i="3" a="1"/>
  <c r="G31" i="3" s="1"/>
  <c r="F29" i="3" a="1"/>
  <c r="F29" i="3" s="1"/>
  <c r="J30" i="3" a="1"/>
  <c r="J30" i="3" s="1"/>
  <c r="J32" i="3" a="1"/>
  <c r="J32" i="3" s="1"/>
  <c r="J31" i="3" a="1"/>
  <c r="J31" i="3" s="1"/>
  <c r="I32" i="3" a="1"/>
  <c r="I32" i="3" s="1"/>
  <c r="H32" i="3" a="1"/>
  <c r="H32" i="3" s="1"/>
  <c r="G32" i="3" a="1"/>
  <c r="G32" i="3" s="1"/>
  <c r="D32" i="3" a="1"/>
  <c r="D32" i="3" s="1"/>
  <c r="D29" i="3" a="1"/>
  <c r="D29" i="3" s="1"/>
  <c r="K30" i="3" a="1"/>
  <c r="K30" i="3" s="1"/>
  <c r="K29" i="3" a="1"/>
  <c r="K29" i="3" s="1"/>
  <c r="G29" i="3" a="1"/>
  <c r="G29" i="3" s="1"/>
  <c r="F32" i="3" a="1"/>
  <c r="F32" i="3" s="1"/>
  <c r="K31" i="3" a="1"/>
  <c r="K31" i="3" s="1"/>
  <c r="E30" i="3" a="1"/>
  <c r="E30" i="3" s="1"/>
  <c r="C29" i="3" a="1"/>
  <c r="C29" i="3" s="1"/>
  <c r="H29" i="3" a="1"/>
  <c r="H29" i="3" s="1"/>
  <c r="G30" i="3" a="1"/>
  <c r="G30" i="3" s="1"/>
  <c r="H30" i="3" a="1"/>
  <c r="H30" i="3" s="1"/>
  <c r="J29" i="3" a="1"/>
  <c r="J29" i="3" s="1"/>
  <c r="B29" i="3" a="1"/>
  <c r="B29" i="3" s="1"/>
  <c r="E29" i="3" a="1"/>
  <c r="E29" i="3" s="1"/>
  <c r="I30" i="3" a="1"/>
  <c r="I30" i="3" s="1"/>
  <c r="E32" i="3" a="1"/>
  <c r="E32" i="3" s="1"/>
  <c r="H28" i="3" a="1"/>
  <c r="H28" i="3" s="1"/>
  <c r="H26" i="3" a="1"/>
  <c r="H26" i="3" s="1"/>
  <c r="G27" i="3" a="1"/>
  <c r="G27" i="3" s="1"/>
  <c r="K27" i="3" a="1"/>
  <c r="K27" i="3" s="1"/>
  <c r="H27" i="3" a="1"/>
  <c r="H27" i="3" s="1"/>
  <c r="J25" i="3" a="1"/>
  <c r="J25" i="3" s="1"/>
  <c r="E24" i="3" a="1"/>
  <c r="E24" i="3" s="1"/>
  <c r="C27" i="3" a="1"/>
  <c r="C27" i="3" s="1"/>
  <c r="J27" i="3" a="1"/>
  <c r="J27" i="3" s="1"/>
  <c r="E27" i="3" a="1"/>
  <c r="E27" i="3" s="1"/>
  <c r="C25" i="3" a="1"/>
  <c r="C25" i="3" s="1"/>
  <c r="B27" i="3" a="1"/>
  <c r="B27" i="3" s="1"/>
  <c r="I25" i="3" a="1"/>
  <c r="I25" i="3" s="1"/>
  <c r="G24" i="3" a="1"/>
  <c r="G24" i="3" s="1"/>
  <c r="K26" i="3" a="1"/>
  <c r="K26" i="3" s="1"/>
  <c r="I26" i="3" a="1"/>
  <c r="I26" i="3" s="1"/>
  <c r="B26" i="3" a="1"/>
  <c r="B26" i="3" s="1"/>
  <c r="B28" i="3" a="1"/>
  <c r="B28" i="3" s="1"/>
  <c r="E26" i="3" a="1"/>
  <c r="E26" i="3" s="1"/>
  <c r="D24" i="3" a="1"/>
  <c r="D24" i="3" s="1"/>
  <c r="H25" i="3" a="1"/>
  <c r="H25" i="3" s="1"/>
  <c r="D26" i="3" a="1"/>
  <c r="D26" i="3" s="1"/>
  <c r="F24" i="3" a="1"/>
  <c r="F24" i="3" s="1"/>
  <c r="F28" i="3" a="1"/>
  <c r="F28" i="3" s="1"/>
  <c r="F27" i="3" a="1"/>
  <c r="F27" i="3" s="1"/>
  <c r="E28" i="3" a="1"/>
  <c r="E28" i="3" s="1"/>
  <c r="D25" i="3" a="1"/>
  <c r="D25" i="3" s="1"/>
  <c r="B24" i="3" a="1"/>
  <c r="B24" i="3" s="1"/>
  <c r="I27" i="3" a="1"/>
  <c r="I27" i="3" s="1"/>
  <c r="D27" i="3" a="1"/>
  <c r="D27" i="3" s="1"/>
  <c r="K25" i="3" a="1"/>
  <c r="K25" i="3" s="1"/>
  <c r="C28" i="3" a="1"/>
  <c r="C28" i="3" s="1"/>
  <c r="G25" i="3" a="1"/>
  <c r="G25" i="3" s="1"/>
  <c r="C26" i="3" a="1"/>
  <c r="C26" i="3" s="1"/>
  <c r="I24" i="3" a="1"/>
  <c r="I24" i="3" s="1"/>
  <c r="G26" i="3" a="1"/>
  <c r="G26" i="3" s="1"/>
  <c r="F26" i="3" a="1"/>
  <c r="F26" i="3" s="1"/>
  <c r="J24" i="3" a="1"/>
  <c r="J24" i="3" s="1"/>
  <c r="H24" i="3" a="1"/>
  <c r="H24" i="3" s="1"/>
  <c r="K24" i="3" a="1"/>
  <c r="K24" i="3" s="1"/>
  <c r="F25" i="3" a="1"/>
  <c r="F25" i="3" s="1"/>
  <c r="K28" i="3" a="1"/>
  <c r="K28" i="3" s="1"/>
  <c r="J28" i="3" a="1"/>
  <c r="J28" i="3" s="1"/>
  <c r="E25" i="3" a="1"/>
  <c r="E25" i="3" s="1"/>
  <c r="D28" i="3" a="1"/>
  <c r="D28" i="3" s="1"/>
  <c r="G28" i="3" a="1"/>
  <c r="G28" i="3" s="1"/>
  <c r="J26" i="3" a="1"/>
  <c r="J26" i="3" s="1"/>
  <c r="B25" i="3" a="1"/>
  <c r="B25" i="3" s="1"/>
  <c r="I28" i="3" a="1"/>
  <c r="I28" i="3" s="1"/>
  <c r="C24" i="3" a="1"/>
  <c r="C24" i="3" s="1"/>
  <c r="F21" i="3" a="1"/>
  <c r="F21" i="3" s="1"/>
  <c r="G19" i="3" a="1"/>
  <c r="G19" i="3" s="1"/>
  <c r="D20" i="3" a="1"/>
  <c r="D20" i="3" s="1"/>
  <c r="H22" i="3" a="1"/>
  <c r="H22" i="3" s="1"/>
  <c r="F22" i="3" a="1"/>
  <c r="F22" i="3" s="1"/>
  <c r="D22" i="3" a="1"/>
  <c r="D22" i="3" s="1"/>
  <c r="D19" i="3" a="1"/>
  <c r="D19" i="3" s="1"/>
  <c r="E22" i="3" a="1"/>
  <c r="E22" i="3" s="1"/>
  <c r="I21" i="3" a="1"/>
  <c r="I21" i="3" s="1"/>
  <c r="G20" i="3" a="1"/>
  <c r="G20" i="3" s="1"/>
  <c r="B22" i="3" a="1"/>
  <c r="B22" i="3" s="1"/>
  <c r="D21" i="3" a="1"/>
  <c r="D21" i="3" s="1"/>
  <c r="E19" i="3" a="1"/>
  <c r="E19" i="3" s="1"/>
  <c r="G22" i="3" a="1"/>
  <c r="G22" i="3" s="1"/>
  <c r="J21" i="3" a="1"/>
  <c r="J21" i="3" s="1"/>
  <c r="H20" i="3" a="1"/>
  <c r="H20" i="3" s="1"/>
  <c r="K19" i="3" a="1"/>
  <c r="K19" i="3" s="1"/>
  <c r="K21" i="3" a="1"/>
  <c r="K21" i="3" s="1"/>
  <c r="G21" i="3" a="1"/>
  <c r="G21" i="3" s="1"/>
  <c r="E21" i="3" a="1"/>
  <c r="E21" i="3" s="1"/>
  <c r="K20" i="3" a="1"/>
  <c r="K20" i="3" s="1"/>
  <c r="H19" i="3" a="1"/>
  <c r="H19" i="3" s="1"/>
  <c r="F20" i="3" a="1"/>
  <c r="F20" i="3" s="1"/>
  <c r="C21" i="3" a="1"/>
  <c r="C21" i="3" s="1"/>
  <c r="B20" i="3" a="1"/>
  <c r="B20" i="3" s="1"/>
  <c r="H21" i="3" a="1"/>
  <c r="H21" i="3" s="1"/>
  <c r="B21" i="3" a="1"/>
  <c r="B21" i="3" s="1"/>
  <c r="I19" i="3" a="1"/>
  <c r="I19" i="3" s="1"/>
  <c r="J20" i="3" a="1"/>
  <c r="J20" i="3" s="1"/>
  <c r="C20" i="3" a="1"/>
  <c r="C20" i="3" s="1"/>
  <c r="I20" i="3" a="1"/>
  <c r="I20" i="3" s="1"/>
  <c r="E20" i="3" a="1"/>
  <c r="E20" i="3" s="1"/>
  <c r="C19" i="3" a="1"/>
  <c r="C19" i="3" s="1"/>
  <c r="B19" i="3" a="1"/>
  <c r="B19" i="3" s="1"/>
  <c r="K22" i="3" a="1"/>
  <c r="K22" i="3" s="1"/>
  <c r="J22" i="3" a="1"/>
  <c r="J22" i="3" s="1"/>
  <c r="I22" i="3" a="1"/>
  <c r="I22" i="3" s="1"/>
  <c r="J19" i="3" a="1"/>
  <c r="J19" i="3" s="1"/>
  <c r="G17" i="3" a="1"/>
  <c r="G17" i="3" s="1"/>
  <c r="G15" i="3" a="1"/>
  <c r="G15" i="3" s="1"/>
  <c r="AM10" i="3" s="1"/>
  <c r="H17" i="3" a="1"/>
  <c r="H17" i="3" s="1"/>
  <c r="J17" i="3" a="1"/>
  <c r="J17" i="3" s="1"/>
  <c r="H15" i="3" a="1"/>
  <c r="H15" i="3" s="1"/>
  <c r="AN10" i="3" s="1"/>
  <c r="I17" i="3" a="1"/>
  <c r="I17" i="3" s="1"/>
  <c r="D15" i="3" a="1"/>
  <c r="D15" i="3" s="1"/>
  <c r="F17" i="3" a="1"/>
  <c r="F17" i="3" s="1"/>
  <c r="E17" i="3" a="1"/>
  <c r="E17" i="3" s="1"/>
  <c r="D17" i="3" a="1"/>
  <c r="D17" i="3" s="1"/>
  <c r="C17" i="3" a="1"/>
  <c r="C17" i="3" s="1"/>
  <c r="B17" i="3" a="1"/>
  <c r="B17" i="3" s="1"/>
  <c r="J15" i="3" a="1"/>
  <c r="J15" i="3" s="1"/>
  <c r="AP10" i="3" s="1"/>
  <c r="I15" i="3" a="1"/>
  <c r="I15" i="3" s="1"/>
  <c r="AO10" i="3" s="1"/>
  <c r="F15" i="3" a="1"/>
  <c r="F15" i="3" s="1"/>
  <c r="AL10" i="3" s="1"/>
  <c r="K18" i="3" a="1"/>
  <c r="K18" i="3" s="1"/>
  <c r="J18" i="3" a="1"/>
  <c r="J18" i="3" s="1"/>
  <c r="AH10" i="3"/>
  <c r="I18" i="3" a="1"/>
  <c r="I18" i="3" s="1"/>
  <c r="H18" i="3" a="1"/>
  <c r="H18" i="3" s="1"/>
  <c r="AI10" i="3"/>
  <c r="K15" i="3" a="1"/>
  <c r="K15" i="3" s="1"/>
  <c r="AQ10" i="3" s="1"/>
  <c r="E15" i="3" a="1"/>
  <c r="E15" i="3" s="1"/>
  <c r="AK10" i="3" s="1"/>
  <c r="F18" i="3" a="1"/>
  <c r="F18" i="3" s="1"/>
  <c r="E18" i="3" a="1"/>
  <c r="E18" i="3" s="1"/>
  <c r="D18" i="3" a="1"/>
  <c r="D18" i="3" s="1"/>
  <c r="C18" i="3" a="1"/>
  <c r="C18" i="3" s="1"/>
  <c r="B18" i="3" a="1"/>
  <c r="B18" i="3" s="1"/>
  <c r="G18" i="3" a="1"/>
  <c r="G18" i="3" s="1"/>
  <c r="K17" i="3" a="1"/>
  <c r="K17" i="3" s="1"/>
  <c r="AR18" i="3" l="1"/>
  <c r="AR28" i="3"/>
  <c r="A31" i="4"/>
  <c r="F8" i="4" s="1"/>
  <c r="A8" i="4"/>
  <c r="A14" i="4"/>
  <c r="A5" i="4"/>
  <c r="A11" i="4"/>
  <c r="A25" i="4"/>
  <c r="A39" i="4"/>
  <c r="A26" i="4"/>
  <c r="A23" i="4"/>
  <c r="C9" i="4" s="1"/>
  <c r="A18" i="4"/>
  <c r="A38" i="4"/>
  <c r="A7" i="4"/>
  <c r="A40" i="4"/>
  <c r="A13" i="4"/>
  <c r="A34" i="4"/>
  <c r="A24" i="4"/>
  <c r="AJ10" i="3"/>
  <c r="A9" i="4"/>
  <c r="A42" i="4"/>
  <c r="F7" i="4" s="1"/>
  <c r="A12" i="4"/>
  <c r="A22" i="4"/>
  <c r="A46" i="4"/>
  <c r="A19" i="4"/>
  <c r="A43" i="4"/>
  <c r="F6" i="4" s="1"/>
  <c r="A2" i="4"/>
  <c r="C3" i="4" s="1"/>
  <c r="A45" i="4"/>
  <c r="A30" i="4"/>
  <c r="A6" i="4"/>
  <c r="A32" i="4"/>
  <c r="A3" i="4"/>
  <c r="A35" i="4"/>
  <c r="A15" i="4"/>
  <c r="A17" i="4"/>
  <c r="A41" i="4"/>
  <c r="AH22" i="3"/>
  <c r="A44" i="4"/>
  <c r="A16" i="4"/>
  <c r="A20" i="4"/>
  <c r="A33" i="4"/>
  <c r="A21" i="4"/>
  <c r="A36" i="4"/>
  <c r="Y66" i="3"/>
  <c r="Y67" i="3"/>
  <c r="Y68" i="3" s="1"/>
  <c r="AB67" i="3"/>
  <c r="AB68" i="3" s="1"/>
  <c r="AB66" i="3"/>
  <c r="AA67" i="3"/>
  <c r="AA68" i="3" s="1"/>
  <c r="AA66" i="3"/>
  <c r="Z67" i="3"/>
  <c r="Z68" i="3" s="1"/>
  <c r="Z66" i="3"/>
  <c r="V67" i="3"/>
  <c r="V68" i="3" s="1"/>
  <c r="V66" i="3"/>
  <c r="Q67" i="3"/>
  <c r="Q68" i="3" s="1"/>
  <c r="Q66" i="3"/>
  <c r="P67" i="3"/>
  <c r="P68" i="3" s="1"/>
  <c r="P66" i="3"/>
  <c r="T67" i="3"/>
  <c r="T68" i="3" s="1"/>
  <c r="T66" i="3"/>
  <c r="O67" i="3"/>
  <c r="O68" i="3" s="1"/>
  <c r="O66" i="3"/>
  <c r="S67" i="3"/>
  <c r="S68" i="3" s="1"/>
  <c r="S66" i="3"/>
  <c r="N67" i="3"/>
  <c r="N68" i="3" s="1"/>
  <c r="N66" i="3"/>
  <c r="U67" i="3"/>
  <c r="U68" i="3" s="1"/>
  <c r="U66" i="3"/>
  <c r="M67" i="3"/>
  <c r="M68" i="3" s="1"/>
  <c r="M66" i="3"/>
  <c r="R67" i="3"/>
  <c r="R68" i="3" s="1"/>
  <c r="R66" i="3"/>
  <c r="W66" i="3"/>
  <c r="W67" i="3"/>
  <c r="W68" i="3" s="1"/>
  <c r="AP8" i="3"/>
  <c r="AN8" i="3"/>
  <c r="AJ8" i="3"/>
  <c r="AR8" i="3"/>
  <c r="AR17" i="3" s="1"/>
  <c r="L33" i="3"/>
  <c r="L63" i="3" s="1"/>
  <c r="AR24" i="3"/>
  <c r="C16" i="3" a="1"/>
  <c r="C16" i="3" s="1"/>
  <c r="AI14" i="3" s="1"/>
  <c r="AI29" i="3" s="1"/>
  <c r="F59" i="3"/>
  <c r="K59" i="3"/>
  <c r="AH13" i="3"/>
  <c r="C59" i="3"/>
  <c r="J83" i="3"/>
  <c r="E83" i="3"/>
  <c r="D83" i="3"/>
  <c r="F33" i="3"/>
  <c r="AK8" i="3"/>
  <c r="E33" i="3"/>
  <c r="K83" i="3"/>
  <c r="K33" i="3"/>
  <c r="I33" i="3"/>
  <c r="B33" i="3"/>
  <c r="AL12" i="3"/>
  <c r="AN12" i="3"/>
  <c r="AM12" i="3"/>
  <c r="AK12" i="3"/>
  <c r="AI12" i="3"/>
  <c r="AJ12" i="3"/>
  <c r="AM21" i="3"/>
  <c r="AJ13" i="3"/>
  <c r="C83" i="3"/>
  <c r="AQ13" i="3"/>
  <c r="AK23" i="3"/>
  <c r="AN13" i="3"/>
  <c r="I83" i="3"/>
  <c r="AM9" i="3"/>
  <c r="B83" i="3"/>
  <c r="AM13" i="3"/>
  <c r="AO11" i="3"/>
  <c r="AO27" i="3" s="1"/>
  <c r="AL9" i="3"/>
  <c r="G59" i="3"/>
  <c r="AK13" i="3"/>
  <c r="AH21" i="3"/>
  <c r="AH12" i="3"/>
  <c r="H83" i="3"/>
  <c r="AQ21" i="3"/>
  <c r="AP13" i="3"/>
  <c r="AO12" i="3"/>
  <c r="AM11" i="3"/>
  <c r="AM27" i="3" s="1"/>
  <c r="AI11" i="3"/>
  <c r="AI27" i="3" s="1"/>
  <c r="B59" i="3"/>
  <c r="AO8" i="3"/>
  <c r="AH11" i="3"/>
  <c r="AH27" i="3" s="1"/>
  <c r="AI9" i="3"/>
  <c r="AH23" i="3"/>
  <c r="AN9" i="3"/>
  <c r="H33" i="3"/>
  <c r="AJ21" i="3"/>
  <c r="D59" i="3"/>
  <c r="AP23" i="3"/>
  <c r="AN23" i="3"/>
  <c r="AJ11" i="3"/>
  <c r="AJ27" i="3" s="1"/>
  <c r="AK11" i="3"/>
  <c r="AK27" i="3" s="1"/>
  <c r="AP12" i="3"/>
  <c r="AI21" i="3"/>
  <c r="D33" i="3"/>
  <c r="AL8" i="3"/>
  <c r="AM8" i="3"/>
  <c r="G33" i="3"/>
  <c r="AH8" i="3"/>
  <c r="AO9" i="3"/>
  <c r="J33" i="3"/>
  <c r="AI13" i="3"/>
  <c r="AJ9" i="3"/>
  <c r="AK9" i="3"/>
  <c r="AO23" i="3"/>
  <c r="AP9" i="3"/>
  <c r="AL13" i="3"/>
  <c r="AQ9" i="3"/>
  <c r="AQ26" i="3" s="1"/>
  <c r="AL11" i="3"/>
  <c r="AL27" i="3" s="1"/>
  <c r="H59" i="3"/>
  <c r="AN21" i="3"/>
  <c r="I59" i="3"/>
  <c r="AO21" i="3"/>
  <c r="AM23" i="3"/>
  <c r="AP11" i="3"/>
  <c r="AP27" i="3" s="1"/>
  <c r="AJ23" i="3"/>
  <c r="AQ11" i="3"/>
  <c r="AQ27" i="3" s="1"/>
  <c r="AH9" i="3"/>
  <c r="AP21" i="3"/>
  <c r="G83" i="3"/>
  <c r="E59" i="3"/>
  <c r="AL21" i="3"/>
  <c r="F83" i="3"/>
  <c r="AQ12" i="3"/>
  <c r="AL23" i="3"/>
  <c r="AO13" i="3"/>
  <c r="J59" i="3"/>
  <c r="AK21" i="3"/>
  <c r="AQ23" i="3"/>
  <c r="AI23" i="3"/>
  <c r="AN11" i="3"/>
  <c r="AN27" i="3" s="1"/>
  <c r="AK28" i="3" l="1"/>
  <c r="AQ28" i="3"/>
  <c r="AM28" i="3"/>
  <c r="AQ32" i="3"/>
  <c r="AM26" i="3"/>
  <c r="AL26" i="3"/>
  <c r="C8" i="4"/>
  <c r="AP26" i="3"/>
  <c r="AN26" i="3"/>
  <c r="AK26" i="3"/>
  <c r="AK32" i="3" s="1"/>
  <c r="AO26" i="3"/>
  <c r="AH26" i="3"/>
  <c r="AI28" i="3"/>
  <c r="AR26" i="3"/>
  <c r="AR32" i="3" s="1"/>
  <c r="AP28" i="3"/>
  <c r="AH18" i="3"/>
  <c r="AH28" i="3"/>
  <c r="AN18" i="3"/>
  <c r="AN28" i="3"/>
  <c r="AP32" i="3"/>
  <c r="AL18" i="3"/>
  <c r="AL28" i="3"/>
  <c r="AJ26" i="3"/>
  <c r="AO28" i="3"/>
  <c r="AJ28" i="3"/>
  <c r="AO18" i="3"/>
  <c r="AM18" i="3"/>
  <c r="AK18" i="3"/>
  <c r="AP18" i="3"/>
  <c r="AQ18" i="3"/>
  <c r="AJ18" i="3"/>
  <c r="AI18" i="3"/>
  <c r="C7" i="4"/>
  <c r="A10" i="4"/>
  <c r="C4" i="4" s="1"/>
  <c r="C6" i="4"/>
  <c r="F5" i="4"/>
  <c r="C5" i="4"/>
  <c r="F4" i="4"/>
  <c r="L62" i="3"/>
  <c r="C33" i="3"/>
  <c r="A27" i="4" s="1"/>
  <c r="AJ17" i="3"/>
  <c r="AL17" i="3"/>
  <c r="AQ17" i="3"/>
  <c r="AP17" i="3"/>
  <c r="AN17" i="3"/>
  <c r="AK17" i="3"/>
  <c r="AM17" i="3"/>
  <c r="AO17" i="3"/>
  <c r="AH17" i="3"/>
  <c r="L65" i="3"/>
  <c r="L64" i="3"/>
  <c r="AI8" i="3"/>
  <c r="AI26" i="3" s="1"/>
  <c r="J43" i="3" a="1"/>
  <c r="J43" i="3" s="1"/>
  <c r="J53" i="3" s="1"/>
  <c r="C43" i="3" a="1"/>
  <c r="C43" i="3" s="1"/>
  <c r="C53" i="3" s="1"/>
  <c r="G43" i="3" a="1"/>
  <c r="G43" i="3" s="1"/>
  <c r="G53" i="3" s="1"/>
  <c r="B43" i="3" a="1"/>
  <c r="B43" i="3" s="1"/>
  <c r="I43" i="3" a="1"/>
  <c r="I43" i="3" s="1"/>
  <c r="I53" i="3" s="1"/>
  <c r="E43" i="3" a="1"/>
  <c r="E43" i="3" s="1"/>
  <c r="E53" i="3" s="1"/>
  <c r="K43" i="3" a="1"/>
  <c r="K43" i="3" s="1"/>
  <c r="K53" i="3" s="1"/>
  <c r="F43" i="3" a="1"/>
  <c r="F43" i="3" s="1"/>
  <c r="F53" i="3" s="1"/>
  <c r="H43" i="3" a="1"/>
  <c r="H43" i="3" s="1"/>
  <c r="H53" i="3" s="1"/>
  <c r="D43" i="3" a="1"/>
  <c r="D43" i="3" s="1"/>
  <c r="D53" i="3" s="1"/>
  <c r="AI32" i="3" l="1"/>
  <c r="AM32" i="3"/>
  <c r="AL32" i="3"/>
  <c r="AN32" i="3"/>
  <c r="AH32" i="3"/>
  <c r="AO32" i="3"/>
  <c r="AJ32" i="3"/>
  <c r="C10" i="4"/>
  <c r="B53" i="3"/>
  <c r="A37" i="4"/>
  <c r="AI17" i="3"/>
  <c r="L67" i="3"/>
  <c r="L68" i="3" s="1"/>
  <c r="L66" i="3"/>
  <c r="AL20" i="3"/>
  <c r="AL24" i="3" s="1"/>
  <c r="AQ20" i="3"/>
  <c r="AQ24" i="3" s="1"/>
  <c r="AK20" i="3"/>
  <c r="AK24" i="3" s="1"/>
  <c r="AO20" i="3"/>
  <c r="AO24" i="3" s="1"/>
  <c r="AH20" i="3"/>
  <c r="AH24" i="3" s="1"/>
  <c r="AM20" i="3"/>
  <c r="AM24" i="3" s="1"/>
  <c r="AI20" i="3"/>
  <c r="AI24" i="3" s="1"/>
  <c r="AP20" i="3"/>
  <c r="AP24" i="3" s="1"/>
  <c r="AJ20" i="3"/>
  <c r="AJ24" i="3" s="1"/>
  <c r="AN20" i="3"/>
  <c r="AN24" i="3" s="1"/>
  <c r="F3" i="4" l="1"/>
  <c r="F9" i="4" s="1"/>
  <c r="F11" i="4" s="1"/>
  <c r="B63" i="3"/>
  <c r="A47" i="4"/>
  <c r="D63" i="3"/>
  <c r="D62" i="3"/>
  <c r="J62" i="3"/>
  <c r="J63" i="3"/>
  <c r="I63" i="3"/>
  <c r="I62" i="3"/>
  <c r="E63" i="3"/>
  <c r="E62" i="3"/>
  <c r="K62" i="3"/>
  <c r="K63" i="3"/>
  <c r="G62" i="3"/>
  <c r="G63" i="3"/>
  <c r="B62" i="3"/>
  <c r="H62" i="3"/>
  <c r="H63" i="3"/>
  <c r="F62" i="3"/>
  <c r="F63" i="3"/>
  <c r="C62" i="3"/>
  <c r="C63" i="3"/>
  <c r="J64" i="3" l="1"/>
  <c r="J65" i="3"/>
  <c r="K65" i="3"/>
  <c r="K64" i="3"/>
  <c r="E65" i="3"/>
  <c r="E64" i="3"/>
  <c r="I64" i="3"/>
  <c r="I65" i="3"/>
  <c r="H65" i="3"/>
  <c r="H64" i="3"/>
  <c r="B65" i="3"/>
  <c r="B64" i="3"/>
  <c r="C65" i="3"/>
  <c r="C64" i="3"/>
  <c r="F65" i="3"/>
  <c r="F64" i="3"/>
  <c r="G65" i="3"/>
  <c r="G64" i="3"/>
  <c r="D64" i="3"/>
  <c r="D65" i="3"/>
  <c r="E66" i="3" l="1"/>
  <c r="E67" i="3"/>
  <c r="E68" i="3" s="1"/>
  <c r="F67" i="3"/>
  <c r="F68" i="3" s="1"/>
  <c r="F66" i="3"/>
  <c r="B66" i="3"/>
  <c r="B67" i="3"/>
  <c r="B68" i="3" s="1"/>
  <c r="D66" i="3"/>
  <c r="D67" i="3"/>
  <c r="D68" i="3" s="1"/>
  <c r="K67" i="3"/>
  <c r="K68" i="3" s="1"/>
  <c r="K66" i="3"/>
  <c r="C67" i="3"/>
  <c r="C68" i="3" s="1"/>
  <c r="C66" i="3"/>
  <c r="H67" i="3"/>
  <c r="H68" i="3" s="1"/>
  <c r="H66" i="3"/>
  <c r="J66" i="3"/>
  <c r="J67" i="3"/>
  <c r="J68" i="3" s="1"/>
  <c r="I66" i="3"/>
  <c r="I67" i="3"/>
  <c r="I68" i="3" s="1"/>
  <c r="G67" i="3"/>
  <c r="G68" i="3" s="1"/>
  <c r="G6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alonso mejias</author>
  </authors>
  <commentList>
    <comment ref="A1" authorId="0" shapeId="0" xr:uid="{2D48F8A2-67DB-41CE-9E80-EB6D6EA0C6CB}">
      <text>
        <r>
          <rPr>
            <b/>
            <sz val="9"/>
            <color indexed="81"/>
            <rFont val="Tahoma"/>
            <family val="2"/>
          </rPr>
          <t xml:space="preserve">GoldSim Version: 14.0.0412_x000D_
Model File: G:\Unidades compartidas\03.2 Proyectos MLP3\MLP-OT007 Modelo Balance Integral MBIO MLP\03.WIP\02.Hidrología\09-Simulaciones CB_CD Impacto des Evu\Escenario_2\C1.2.1_MBIO_V17_CD2024_Est_RU+V5+PA65+EVU+AC_det_P95.gsm_x000D_
Simulation Time: 17-02-2025 13:04_x000D_
Export Time: 17-02-2025 13:07_x000D_
Result Name: Resultados_anual_P50_x000D_
Result Path: \Resultados_y_Dashboard\Resultados_2025_x000D_
Result Description: (none)_x000D_
Probabilistic Simulation: Realization 1 (of 100)_x000D_
Reporting Period: Anual_x000D_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Pablo Sanhueza</author>
  </authors>
  <commentList>
    <comment ref="B1" authorId="0" shapeId="0" xr:uid="{79DB7B26-6804-4C3D-A7E3-6B3F259291E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PPlant_from_RajoPel_med_sim + TK128_from_Rajo_Pel</t>
        </r>
      </text>
    </comment>
    <comment ref="C1" authorId="0" shapeId="0" xr:uid="{6A4B8C0C-F0D5-4EAB-A0F3-5740F5362B28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Extraccion_Pelambres_Alt +Planta_DAR_a_Rechazo 
+Barrera_Hidraulica_NN5_Inflow</t>
        </r>
      </text>
    </comment>
    <comment ref="D1" authorId="0" shapeId="0" xr:uid="{AB885D41-990B-426C-81D2-173D706CC4C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PPlant_from_desaladora_inflow
+TK128_from_Des </t>
        </r>
      </text>
    </comment>
    <comment ref="E1" authorId="0" shapeId="0" xr:uid="{64D3EA93-7DBE-47F5-AE21-9E34BB3CBDF4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PozosABQ_from_AF_Cuencas +PozosABQ_from_DGA_sin_Aleton -
PozosABQ_Flujo_Pasante_a_DGA</t>
        </r>
      </text>
    </comment>
    <comment ref="F1" authorId="0" shapeId="0" xr:uid="{D47D3340-AA7F-4646-A5A6-86A0C20E43F2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PI_TQ_Losses_BC 
+
PA_TQ_Losses_BC</t>
        </r>
      </text>
    </comment>
    <comment ref="G1" authorId="0" shapeId="0" xr:uid="{9394B51A-7BD6-494E-B98D-1845FFBF3F4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STC_a_puerto
+Agua_Concentrado_Mo_a_puerto 
+Perdidas_Secado_Mo</t>
        </r>
      </text>
    </comment>
    <comment ref="H1" authorId="0" shapeId="0" xr:uid="{D1E66F7C-4308-4308-BCDF-CFFC951F4DBE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Laguna_Mauro_Storage
+Acuifero_C5_Storage
+TQ_Storage_BC
+PPlant_Area_Storage_BC
+PV_Op_InTransit_Storage_BC
+Operation_Total_Error_BC</t>
        </r>
      </text>
    </comment>
    <comment ref="I1" authorId="0" shapeId="0" xr:uid="{41823020-9E26-4354-9005-3F617992C9DD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Mineral_To_Planta -
Mineral_To_Planta_corr</t>
        </r>
      </text>
    </comment>
    <comment ref="J1" authorId="0" shapeId="0" xr:uid="{4024B5D0-44F2-402C-BA30-C2EA6AC0E787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Evap_P_Arenas_Muro_dem+
 Mauro_Area_Total_Losses_BC</t>
        </r>
      </text>
    </comment>
    <comment ref="K1" authorId="0" shapeId="0" xr:uid="{72662FF5-189E-42B9-ADD2-27EB40D7EB75}">
      <text>
        <r>
          <rPr>
            <b/>
            <sz val="9"/>
            <color indexed="81"/>
            <rFont val="Tahoma"/>
            <family val="2"/>
          </rPr>
          <t>Pablo Sanhueza:</t>
        </r>
        <r>
          <rPr>
            <sz val="9"/>
            <color indexed="81"/>
            <rFont val="Tahoma"/>
            <family val="2"/>
          </rPr>
          <t xml:space="preserve">
Recarga_Acuifero_desde_C5 +
MuroTM_Infiltracion_a_AcuifC5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tc={86F2671E-4BEA-44F1-A7CA-ADC6F2621B7E}</author>
    <author>tc={9688B9F6-EAAA-48CF-8CB6-4FA3225D01ED}</author>
    <author>tc={0FF91DA8-A756-4A78-B94F-2C41E2937591}</author>
    <author>tc={5B47B774-F34E-499B-8000-9E0DBF674C54}</author>
  </authors>
  <commentList>
    <comment ref="A48" authorId="0" shapeId="0" xr:uid="{86F2671E-4BEA-44F1-A7CA-ADC6F2621B7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0" authorId="1" shapeId="0" xr:uid="{9688B9F6-EAAA-48CF-8CB6-4FA3225D01E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No esta implementando con estos niveles en el modelo</t>
      </text>
    </comment>
    <comment ref="A51" authorId="2" shapeId="0" xr:uid="{0FF91DA8-A756-4A78-B94F-2C41E2937591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Planta de Procesos</t>
      </text>
    </comment>
    <comment ref="A52" authorId="3" shapeId="0" xr:uid="{5B47B774-F34E-499B-8000-9E0DBF674C54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Salida de Rajo Pelambres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<sst xmlns="http://schemas.openxmlformats.org/spreadsheetml/2006/main" count="417" uniqueCount="235">
  <si>
    <t>PPlant_from_RajoPel_med_sim</t>
  </si>
  <si>
    <t>l/s</t>
  </si>
  <si>
    <t>TK128_from_Rajo_Pel</t>
  </si>
  <si>
    <t>Extraccion_Pelambres_Alt</t>
  </si>
  <si>
    <t>Planta_DAR_a_Rechazo</t>
  </si>
  <si>
    <t>Barrera_Hidraulica_NN5_Inflow</t>
  </si>
  <si>
    <t>Extraccion_Pelambres_Sel</t>
  </si>
  <si>
    <t>Extraccion_Piuquenes_Sel</t>
  </si>
  <si>
    <t>Extraccion_Choapa_Sel</t>
  </si>
  <si>
    <t>PPlant_from_Chacay_inflow_B</t>
  </si>
  <si>
    <t>PPlant_from_Hualtatas_inflow_B</t>
  </si>
  <si>
    <t>Extraccion_Pozos_P7_P8_Sel</t>
  </si>
  <si>
    <t>PPlant_from_desaladora_inflow</t>
  </si>
  <si>
    <t>TK128_from_Des</t>
  </si>
  <si>
    <t>Fuente_adicional</t>
  </si>
  <si>
    <t>Mauro_Area_PP_Inflow_BC</t>
  </si>
  <si>
    <t>TQ_Pp_Inflows_BC</t>
  </si>
  <si>
    <t>Piscina_Proceso_from_Pp</t>
  </si>
  <si>
    <t>PI_TQ_from_EdCQ</t>
  </si>
  <si>
    <t>Fraccion_fresca_pozos_PRP</t>
  </si>
  <si>
    <t>PozosABQ_from_AF_Cuencas</t>
  </si>
  <si>
    <t>PozosABQ_from_DGA_sin_Aleton</t>
  </si>
  <si>
    <t>PozosABQ_Flujo_Pasante_a_DGA</t>
  </si>
  <si>
    <t>Mauro_Area_Runoff_Inflow</t>
  </si>
  <si>
    <t>Q_desborde</t>
  </si>
  <si>
    <t>TunelBP_AguaFresca_Inflows</t>
  </si>
  <si>
    <t>CajonKm49_Laguardia_inflow</t>
  </si>
  <si>
    <t>Aguas_del_valle</t>
  </si>
  <si>
    <t>Agua_Humedad_Mineral_inflow</t>
  </si>
  <si>
    <t>DrenTQ_from_EdCQ</t>
  </si>
  <si>
    <t>Mauro_Area_AcuiferoC5_Inflows</t>
  </si>
  <si>
    <t>Consumo_Humano_Planta_inflow_B</t>
  </si>
  <si>
    <t>Perdidas_consumo_humano</t>
  </si>
  <si>
    <t>Retencion_rebose_TQ</t>
  </si>
  <si>
    <t>LagunaTM_a_Evap</t>
  </si>
  <si>
    <t>PA_TM_a_Evap</t>
  </si>
  <si>
    <t>PA_TM_a_Rewetting</t>
  </si>
  <si>
    <t>MuroM_a_evap</t>
  </si>
  <si>
    <t>Dren_TM_Losses_BC</t>
  </si>
  <si>
    <t>LagunaTQ_Losses_BC</t>
  </si>
  <si>
    <t>DrenTQ_Losses_BC</t>
  </si>
  <si>
    <t>MuroTQ_Losses_BC</t>
  </si>
  <si>
    <t>PI_TQ_Losses_BC</t>
  </si>
  <si>
    <t>PA_TQ_Losses_BC</t>
  </si>
  <si>
    <t>PPlant_a_evap_total_outflow</t>
  </si>
  <si>
    <t>Riego_bosques_cte</t>
  </si>
  <si>
    <t>STC_a_puerto</t>
  </si>
  <si>
    <t>Agua_Concentrado_Mo_a_puerto</t>
  </si>
  <si>
    <t>Perdidas_Secado_Mo</t>
  </si>
  <si>
    <t>Control_polvo_mina</t>
  </si>
  <si>
    <t>Pisc_Procesos_a_Agua_Potable</t>
  </si>
  <si>
    <t>TK128_a_Consumo_Int_Mina</t>
  </si>
  <si>
    <t>Muro_Mauro_Storage</t>
  </si>
  <si>
    <t>CubetaTM_Storage_BC</t>
  </si>
  <si>
    <t>Laguna_Mauro_Storage</t>
  </si>
  <si>
    <t>Acuifero_C5_Storage</t>
  </si>
  <si>
    <t>TQ_Storage_BC</t>
  </si>
  <si>
    <t>PPlant_Area_Storage_BC</t>
  </si>
  <si>
    <t>PV_Op_InTransit_Storage_BC</t>
  </si>
  <si>
    <t>Operation_Total_Error_BC</t>
  </si>
  <si>
    <t>Mineral_To_Planta</t>
  </si>
  <si>
    <t>Mineral_To_Planta_corr</t>
  </si>
  <si>
    <t>Piscina_DrenTM_a_Recirculacion</t>
  </si>
  <si>
    <t>Oferta_Est_Dilucion</t>
  </si>
  <si>
    <t>Evap_P_Arenas_Muro_dem</t>
  </si>
  <si>
    <t>Mauro_Area_Total_Losses_BC</t>
  </si>
  <si>
    <t>Recarga_Acuifero_desde_C5</t>
  </si>
  <si>
    <t>MuroTM_Infiltracion_a_AcuifC5</t>
  </si>
  <si>
    <t>Bocatoma Pelambres Alternativa</t>
  </si>
  <si>
    <t>Variables que al ser llamadas en balance no necesitan de ningun ajuste de nombre para hacerlo calzar con nomenclatura de exportación de GoldSim</t>
  </si>
  <si>
    <t>ENTRADAS (l/s)</t>
  </si>
  <si>
    <t>Comentario</t>
  </si>
  <si>
    <t>Variables que al ser llamadas en balance necesitan de algun ajuste de nombre para hacerlo calzar con nomenclatura de exportación de GoldSim</t>
  </si>
  <si>
    <t>Aguas Mina</t>
  </si>
  <si>
    <t>Variables que se incluyeron dentro de nuevo balance propuesto</t>
  </si>
  <si>
    <t>Superficial</t>
  </si>
  <si>
    <t>Pel. Alt + Pel + Piuq. + Choapa + Chacay + Hualt</t>
  </si>
  <si>
    <t>Subterranea</t>
  </si>
  <si>
    <t>Pozos 7 y 8</t>
  </si>
  <si>
    <t>BH, Túneles, otros</t>
  </si>
  <si>
    <t>Pozos PRP + Pozos ABQ + Infiltración Túneles + Agua Mineral + Agua Fresca Dren TQ</t>
  </si>
  <si>
    <t>Precipitación Mauro</t>
  </si>
  <si>
    <t>Pp Mauro +Escorrentias Bajo CC + Escorrentia Sobre CCTM</t>
  </si>
  <si>
    <t>Llamado de Goldsim "Aguas Mina" + "Consumo Interior Mina"</t>
  </si>
  <si>
    <t>Precipitación Cordillera</t>
  </si>
  <si>
    <t xml:space="preserve"> Pp Quillayes + Pp Planta + Escorrentía (Bajo CCTQ) Quillayes</t>
  </si>
  <si>
    <t>Se le suma Planta DAR y Nodo 5</t>
  </si>
  <si>
    <t>Bocatoma Pelambres</t>
  </si>
  <si>
    <t>Bocatoma Piuquenes</t>
  </si>
  <si>
    <t>EVU</t>
  </si>
  <si>
    <t>Bombeo real EVU</t>
  </si>
  <si>
    <t>Bocatoma Choapa</t>
  </si>
  <si>
    <t>Fuente Alt 1 (x100)</t>
  </si>
  <si>
    <t>Bombeo real Fuente Adicional, acorde a relación porcentual entre fuentes</t>
  </si>
  <si>
    <t>Bocatoma Chacay</t>
  </si>
  <si>
    <t>Bocatoma Hualtatas</t>
  </si>
  <si>
    <t>Total Oferta</t>
  </si>
  <si>
    <t>Desaladora (INCO + PAO + EVU)</t>
  </si>
  <si>
    <t>Llamado de Goldsim "Desaladora" + "Consumo Interior Mina (Desaladora)"</t>
  </si>
  <si>
    <t>Fuente Adicional</t>
  </si>
  <si>
    <t>SALIDAS (l/s)</t>
  </si>
  <si>
    <t>Llamado de Goldsim "Pp Mauro"</t>
  </si>
  <si>
    <t>Evaporación Tranques</t>
  </si>
  <si>
    <t>Lag + PA + PI + Muro</t>
  </si>
  <si>
    <t>Precipitación Quillayes</t>
  </si>
  <si>
    <t>Llamado de Goldsim "Pp Quillayes"</t>
  </si>
  <si>
    <t>Retención Tranques</t>
  </si>
  <si>
    <t>Muro + Relaves</t>
  </si>
  <si>
    <t>Precipitación Planta</t>
  </si>
  <si>
    <t>Llamado de Goldsim "Pp Planta"</t>
  </si>
  <si>
    <t>Supresión</t>
  </si>
  <si>
    <t>Control de Polvo</t>
  </si>
  <si>
    <t>Escorrentía (Bajo CCTQ) Quillayes</t>
  </si>
  <si>
    <t>Llamado de Goldsim "Escorrentía Quillayes"</t>
  </si>
  <si>
    <t>Otros</t>
  </si>
  <si>
    <t>Consumo Hum. + Evap. Planta + Riego Bosques + Agua Conc.</t>
  </si>
  <si>
    <t>Fracción Fresca Pozos PRP</t>
  </si>
  <si>
    <t>Fija en 0.32</t>
  </si>
  <si>
    <t>Total Pérdidas</t>
  </si>
  <si>
    <t>Fracción Fresca Pozos ABQ</t>
  </si>
  <si>
    <t>Llamado de Goldsim "Agua Fresca PozosABQ1" + "Agua Fresca Pozos ABQ2" - "Flujo Pasante Pozos ABQ"</t>
  </si>
  <si>
    <t>Escorrentía (Bajo CCTM) Mauro</t>
  </si>
  <si>
    <t>Llamado de Goldsim "Escorrentía Mauro"</t>
  </si>
  <si>
    <t>Escorrentía (Sobre CCTM) Mauro</t>
  </si>
  <si>
    <t>Llamado de Goldsim "Desborde Canales"</t>
  </si>
  <si>
    <t>Infiltración Tunel de Desvio río Cuncumén</t>
  </si>
  <si>
    <t>Llamado de Goldsim "Agua Fresca Tunel Desvio TQ"</t>
  </si>
  <si>
    <t>Infiltración Tunel Evacuador de Emergencia Mauro</t>
  </si>
  <si>
    <t>Llamado de Goldsim "Tunel La Guardia"</t>
  </si>
  <si>
    <t>Aguas del Valle</t>
  </si>
  <si>
    <t>Fija en 0.285</t>
  </si>
  <si>
    <t>Agua en el Mineral (2.2% del Mineral)</t>
  </si>
  <si>
    <t>Llamado de Goldsim "Humedad Mineral"</t>
  </si>
  <si>
    <t>Agua Fresca Dren Basal TQ</t>
  </si>
  <si>
    <t>Llamado de Goldsim "Agua Fresca Dren TQ"</t>
  </si>
  <si>
    <t>Cuencas Mauro Aporte a Acuifero</t>
  </si>
  <si>
    <t>Llamado de Goldsim "Acuifero Mauro"</t>
  </si>
  <si>
    <t>Requerimiento de Consumo Humano</t>
  </si>
  <si>
    <t>Llamado de Goldsim "Consumo Humano"</t>
  </si>
  <si>
    <t>Total Entradas</t>
  </si>
  <si>
    <t>Pérdidas Consumo Humano</t>
  </si>
  <si>
    <t>Retención Rebose TQ</t>
  </si>
  <si>
    <t>Fija en 0</t>
  </si>
  <si>
    <t>Evap Laguna Mauro</t>
  </si>
  <si>
    <t>Evap Playas Act Mauro</t>
  </si>
  <si>
    <t>Evap Playas Inact Mauro</t>
  </si>
  <si>
    <t>Evap Muro Mauro</t>
  </si>
  <si>
    <t>Evap Piscina Dren Mauro</t>
  </si>
  <si>
    <t>Evap Laguna Quillayes</t>
  </si>
  <si>
    <t>Evap Piscina Dren Quillayes</t>
  </si>
  <si>
    <t>Evap Muro Quillayes</t>
  </si>
  <si>
    <t>Evap Playas Inact Quillayes</t>
  </si>
  <si>
    <t>Llamado de Goldsim "Evap Playas Act Quillayes" + "Evap Playas Inact Quillayes"</t>
  </si>
  <si>
    <t>Evap Planta Concentradora</t>
  </si>
  <si>
    <t>Llamado de Goldsim "Evap Planta (Solo Ev)"</t>
  </si>
  <si>
    <t>Riego Bosques</t>
  </si>
  <si>
    <t>Fija en 13</t>
  </si>
  <si>
    <t>Agua Concentrado (Sin riego bosques)</t>
  </si>
  <si>
    <t>Llamado de Goldsim "Concentrado Cobre" + "Concentrado Molibdeno" + "Secado Mo"</t>
  </si>
  <si>
    <t>Control de Polvo en Mina</t>
  </si>
  <si>
    <t>Agua Potable</t>
  </si>
  <si>
    <t>Llamado de Goldsim "Agua Potable"</t>
  </si>
  <si>
    <t>Consumo Interior Mina</t>
  </si>
  <si>
    <t>Total Salidas</t>
  </si>
  <si>
    <t>ALMACENAMIENTO (l/s)</t>
  </si>
  <si>
    <t>Retención Muro Mauro</t>
  </si>
  <si>
    <t>Retención Relaves Mauro</t>
  </si>
  <si>
    <t>Diferencia de Almacenamiento</t>
  </si>
  <si>
    <t>Total Almacenamiento</t>
  </si>
  <si>
    <t>BALANCE</t>
  </si>
  <si>
    <t>Entradas - Salidas</t>
  </si>
  <si>
    <t>Error (l/s)</t>
  </si>
  <si>
    <t>Error (%)</t>
  </si>
  <si>
    <t>RECIRCULACIONES (l/s)</t>
  </si>
  <si>
    <t>Recirculación Dren Mauro</t>
  </si>
  <si>
    <t>Recirculacion Dren Quillayes</t>
  </si>
  <si>
    <t>Hidrociclones (l/s)</t>
  </si>
  <si>
    <t>Oferta Ciclones</t>
  </si>
  <si>
    <t xml:space="preserve">Perdidas por infiltración </t>
  </si>
  <si>
    <t>Aguas mina</t>
  </si>
  <si>
    <t>ENTRADAS</t>
  </si>
  <si>
    <t>TIERMPO</t>
  </si>
  <si>
    <t>SALIDAS</t>
  </si>
  <si>
    <t>ALMACENAMIENTO</t>
  </si>
  <si>
    <t>TRATAMIENTO</t>
  </si>
  <si>
    <t>Perdida de tratamiento</t>
  </si>
  <si>
    <t>HIDROCICLONES</t>
  </si>
  <si>
    <t>columna hoja1</t>
  </si>
  <si>
    <t>columna calc</t>
  </si>
  <si>
    <t>filas (no eliminar)</t>
  </si>
  <si>
    <t>Perdidas por evaporacion</t>
  </si>
  <si>
    <t>ktpd-day</t>
  </si>
  <si>
    <t>CubetaTM_Infil_a_Acuifero_C5</t>
  </si>
  <si>
    <t xml:space="preserve">TRATAMIENTO </t>
  </si>
  <si>
    <t>Pérdida de Tratamiento  (kton/año)</t>
  </si>
  <si>
    <t xml:space="preserve">Pérdidas por evaporación </t>
  </si>
  <si>
    <t xml:space="preserve">Pérdidas por retención  </t>
  </si>
  <si>
    <t xml:space="preserve">Pérdidas por infiltración </t>
  </si>
  <si>
    <t xml:space="preserve">Total Pérdidas </t>
  </si>
  <si>
    <t>DrenTQ_a_TK079</t>
  </si>
  <si>
    <t>Unit:</t>
  </si>
  <si>
    <t>Displaying:</t>
  </si>
  <si>
    <t>Desaladora (INCO + PAO + alt1)</t>
  </si>
  <si>
    <t>Tratamiento de mineral  (kton/d)</t>
  </si>
  <si>
    <t>INCO + PAO</t>
  </si>
  <si>
    <t>Bombeo real INCO + PAO</t>
  </si>
  <si>
    <t>ktpd</t>
  </si>
  <si>
    <t>Mineral_a_Planta_2_corr</t>
  </si>
  <si>
    <t>Bombeo_Maximo_Des1y2_real</t>
  </si>
  <si>
    <t>Result:</t>
  </si>
  <si>
    <t>Bombeo_Maximo_Mod_extra_real</t>
  </si>
  <si>
    <t>Bombeo_Maximo_Mod_evu_real</t>
  </si>
  <si>
    <t>Promedio</t>
  </si>
  <si>
    <t>Entradas</t>
  </si>
  <si>
    <t>Salidas</t>
  </si>
  <si>
    <t>Relaves</t>
  </si>
  <si>
    <t>Desaladora</t>
  </si>
  <si>
    <t>Usos en procesos</t>
  </si>
  <si>
    <t>Agua superficial</t>
  </si>
  <si>
    <t>Agua potable (y pérdidas)</t>
  </si>
  <si>
    <t>Aguas subterráneas</t>
  </si>
  <si>
    <t>Agua concentrado</t>
  </si>
  <si>
    <t>Precipitación</t>
  </si>
  <si>
    <t>Riego bosques</t>
  </si>
  <si>
    <t>Infiltraciones</t>
  </si>
  <si>
    <t>Retención rebose TQ</t>
  </si>
  <si>
    <t>Agua en mineral</t>
  </si>
  <si>
    <t>Total</t>
  </si>
  <si>
    <t>Cambio almacenamiento</t>
  </si>
  <si>
    <t>Mineral procesado</t>
  </si>
  <si>
    <t>Aguas Superficiales</t>
  </si>
  <si>
    <t>Precipitaciones</t>
  </si>
  <si>
    <t>R#3</t>
  </si>
  <si>
    <t>Volumen simulado</t>
  </si>
  <si>
    <t>Mcm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</si>
</sst>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sz val="9"/>
      <color indexed="81"/>
      <name val="Tahoma"/>
      <family val="2"/>
    </font>
    <font>
      <sz val="11"/>
      <color theme="8" tint="-0.249977111117893"/>
      <name val="Aptos Narrow"/>
      <family val="2"/>
      <scheme val="minor"/>
    </font>
    <font>
      <b/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FFC5C5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6" fillId="0" borderId="1" xfId="0" applyFont="1" applyBorder="1"/>
    <xf numFmtId="0" fontId="0" fillId="0" borderId="0" xfId="0" applyAlignment="1">
      <alignment horizontal="center"/>
    </xf>
    <xf numFmtId="1" fontId="0" fillId="0" borderId="0" xfId="0" applyNumberFormat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1" fontId="0" fillId="0" borderId="0" xfId="0" applyNumberForma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3" borderId="1" xfId="0" applyFont="1" applyFill="1" applyBorder="1"/>
    <xf numFmtId="1" fontId="0" fillId="3" borderId="1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0" fontId="0" fillId="3" borderId="0" xfId="0" applyFill="1"/>
    <xf numFmtId="0" fontId="6" fillId="2" borderId="1" xfId="0" applyFont="1" applyFill="1" applyBorder="1"/>
    <xf numFmtId="1" fontId="0" fillId="2" borderId="1" xfId="0" applyNumberFormat="1" applyFill="1" applyBorder="1" applyAlignment="1">
      <alignment horizontal="center"/>
    </xf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1" fontId="0" fillId="0" borderId="1" xfId="0" applyNumberFormat="1" applyBorder="1" applyAlignment="1">
      <alignment horizontal="center"/>
    </xf>
    <xf numFmtId="1" fontId="4" fillId="0" borderId="0" xfId="0" applyNumberFormat="1" applyFont="1"/>
    <xf numFmtId="1" fontId="3" fillId="0" borderId="0" xfId="0" applyNumberFormat="1" applyFont="1" applyAlignment="1">
      <alignment horizontal="center"/>
    </xf>
    <xf numFmtId="0" fontId="0" fillId="2" borderId="0" xfId="0" applyFill="1"/>
    <xf numFmtId="0" fontId="0" fillId="3" borderId="1" xfId="0" applyFill="1" applyBorder="1"/>
    <xf numFmtId="0" fontId="6" fillId="2" borderId="0" xfId="0" applyFont="1" applyFill="1"/>
    <xf numFmtId="1" fontId="8" fillId="0" borderId="0" xfId="0" applyNumberFormat="1" applyFont="1" applyAlignment="1">
      <alignment horizontal="center"/>
    </xf>
    <xf numFmtId="0" fontId="4" fillId="0" borderId="0" xfId="0" applyFont="1"/>
    <xf numFmtId="0" fontId="6" fillId="4" borderId="1" xfId="0" applyFont="1" applyFill="1" applyBorder="1"/>
    <xf numFmtId="1" fontId="0" fillId="4" borderId="1" xfId="0" applyNumberFormat="1" applyFill="1" applyBorder="1" applyAlignment="1">
      <alignment horizontal="center"/>
    </xf>
    <xf numFmtId="0" fontId="6" fillId="0" borderId="0" xfId="0" applyFont="1"/>
    <xf numFmtId="1" fontId="4" fillId="0" borderId="0" xfId="0" applyNumberFormat="1" applyFont="1" applyAlignment="1">
      <alignment horizontal="center"/>
    </xf>
    <xf numFmtId="0" fontId="0" fillId="2" borderId="1" xfId="0" applyFill="1" applyBorder="1"/>
    <xf numFmtId="0" fontId="0" fillId="0" borderId="1" xfId="0" applyBorder="1"/>
    <xf numFmtId="1" fontId="6" fillId="0" borderId="1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2" fontId="6" fillId="0" borderId="1" xfId="0" applyNumberFormat="1" applyFont="1" applyBorder="1" applyAlignment="1">
      <alignment horizontal="center"/>
    </xf>
    <xf numFmtId="9" fontId="6" fillId="0" borderId="1" xfId="1" applyFont="1" applyBorder="1" applyAlignment="1">
      <alignment horizontal="center"/>
    </xf>
    <xf numFmtId="2" fontId="6" fillId="0" borderId="1" xfId="1" applyNumberFormat="1" applyFont="1" applyBorder="1" applyAlignment="1">
      <alignment horizontal="center"/>
    </xf>
    <xf numFmtId="0" fontId="4" fillId="0" borderId="1" xfId="0" applyFont="1" applyBorder="1"/>
    <xf numFmtId="164" fontId="0" fillId="0" borderId="0" xfId="0" applyNumberFormat="1" applyAlignment="1">
      <alignment horizontal="center"/>
    </xf>
    <xf numFmtId="0" fontId="6" fillId="5" borderId="1" xfId="0" applyFont="1" applyFill="1" applyBorder="1"/>
    <xf numFmtId="9" fontId="0" fillId="0" borderId="0" xfId="0" applyNumberFormat="1"/>
    <xf numFmtId="2" fontId="0" fillId="0" borderId="0" xfId="0" applyNumberFormat="1"/>
    <xf numFmtId="11" fontId="0" fillId="0" borderId="0" xfId="0" applyNumberFormat="1"/>
    <xf numFmtId="2" fontId="0" fillId="2" borderId="1" xfId="0" applyNumberFormat="1" applyFill="1" applyBorder="1" applyAlignment="1">
      <alignment horizontal="center"/>
    </xf>
    <xf numFmtId="10" fontId="6" fillId="0" borderId="1" xfId="1" applyNumberFormat="1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1" fontId="6" fillId="0" borderId="0" xfId="0" applyNumberFormat="1" applyFont="1"/>
    <xf numFmtId="1" fontId="0" fillId="0" borderId="0" xfId="0" applyNumberFormat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left"/>
    </xf>
    <xf numFmtId="9" fontId="0" fillId="0" borderId="0" xfId="1" applyFont="1" applyBorder="1" applyAlignment="1">
      <alignment horizontal="center"/>
    </xf>
    <xf numFmtId="2" fontId="0" fillId="0" borderId="0" xfId="1" applyNumberFormat="1" applyFont="1" applyBorder="1" applyAlignment="1">
      <alignment horizontal="center"/>
    </xf>
    <xf numFmtId="1" fontId="6" fillId="3" borderId="1" xfId="0" applyNumberFormat="1" applyFont="1" applyFill="1" applyBorder="1" applyAlignment="1">
      <alignment horizontal="center"/>
    </xf>
    <xf numFmtId="1" fontId="6" fillId="3" borderId="0" xfId="0" applyNumberFormat="1" applyFont="1" applyFill="1" applyAlignment="1">
      <alignment horizontal="center"/>
    </xf>
    <xf numFmtId="0" fontId="6" fillId="3" borderId="0" xfId="0" applyFont="1" applyFill="1"/>
    <xf numFmtId="0" fontId="0" fillId="0" borderId="1" xfId="0" applyBorder="1" applyAlignment="1">
      <alignment horizontal="left"/>
    </xf>
    <xf numFmtId="1" fontId="4" fillId="0" borderId="1" xfId="0" applyNumberFormat="1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1" fontId="4" fillId="0" borderId="1" xfId="0" applyNumberFormat="1" applyFont="1" applyBorder="1"/>
    <xf numFmtId="3" fontId="4" fillId="0" borderId="1" xfId="0" applyNumberFormat="1" applyFont="1" applyBorder="1"/>
    <xf numFmtId="0" fontId="0" fillId="0" borderId="2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entes, Camilo" id="{1AA8808A-FA9D-485D-A5C8-6F04F5C623CD}" userId="S::camilo.fuentes2@wsp.com::e005cbd6-c493-47dc-8d66-5d5fbd874846" providerId="AD"/>
  <person displayName="Gonzalez, Claudio" id="{DA8024DB-9790-4392-BBD6-1517ECB9D835}" userId="S::Claudio.Gonzalez@wsp.com::46a5768d-3465-4fe6-9b5a-4f5b190eb550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8" dT="2024-08-22T15:57:23.09" personId="{1AA8808A-FA9D-485D-A5C8-6F04F5C623CD}" id="{86F2671E-4BEA-44F1-A7CA-ADC6F2621B7E}">
    <text>Salida de Planta de Procesos</text>
  </threadedComment>
  <threadedComment ref="A50" dT="2024-05-08T15:26:08.61" personId="{DA8024DB-9790-4392-BBD6-1517ECB9D835}" id="{9688B9F6-EAAA-48CF-8CB6-4FA3225D01ED}">
    <text>No esta implementando con estos niveles en el modelo</text>
  </threadedComment>
  <threadedComment ref="A51" dT="2024-08-22T15:57:19.16" personId="{1AA8808A-FA9D-485D-A5C8-6F04F5C623CD}" id="{0FF91DA8-A756-4A78-B94F-2C41E2937591}">
    <text>Salida de Planta de Procesos</text>
  </threadedComment>
  <threadedComment ref="A52" dT="2024-08-22T15:56:36.19" personId="{1AA8808A-FA9D-485D-A5C8-6F04F5C623CD}" id="{5B47B774-F34E-499B-8000-9E0DBF674C54}">
    <text>Salida de Rajo Pelambres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1389-7FDC-4A8D-83D9-9D7EEFF51D9F}">
  <dimension ref="A1:DR56"/>
  <sheetViews>
    <sheetView zoomScale="70" zoomScaleNormal="70" workbookViewId="0">
      <pane xSplit="1" topLeftCell="B1" activePane="topRight" state="frozen"/>
      <selection pane="topRight" activeCell="E44" sqref="E44"/>
    </sheetView>
  </sheetViews>
  <sheetFormatPr baseColWidth="10" defaultColWidth="30.85546875" defaultRowHeight="15" x14ac:dyDescent="0.25"/>
  <cols>
    <col min="73" max="73" width="34.5703125" customWidth="1"/>
  </cols>
  <sheetData>
    <row r="1" spans="1:122" x14ac:dyDescent="0.25">
      <c r="A1" t="s">
        <v>209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199</v>
      </c>
      <c r="BM1" t="s">
        <v>63</v>
      </c>
      <c r="BN1" t="s">
        <v>64</v>
      </c>
      <c r="BO1" t="s">
        <v>65</v>
      </c>
      <c r="BP1" t="s">
        <v>192</v>
      </c>
      <c r="BQ1" t="s">
        <v>66</v>
      </c>
      <c r="BR1" t="s">
        <v>67</v>
      </c>
      <c r="BS1" t="s">
        <v>207</v>
      </c>
      <c r="BT1" t="s">
        <v>208</v>
      </c>
      <c r="BU1" t="s">
        <v>210</v>
      </c>
      <c r="BV1" t="s">
        <v>211</v>
      </c>
    </row>
    <row r="2" spans="1:122" x14ac:dyDescent="0.25">
      <c r="A2" t="s">
        <v>200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 t="s">
        <v>1</v>
      </c>
      <c r="AU2" t="s">
        <v>1</v>
      </c>
      <c r="AV2" t="s">
        <v>1</v>
      </c>
      <c r="AW2" t="s">
        <v>1</v>
      </c>
      <c r="AX2" t="s">
        <v>1</v>
      </c>
      <c r="AY2" t="s">
        <v>1</v>
      </c>
      <c r="AZ2" t="s">
        <v>1</v>
      </c>
      <c r="BA2" t="s">
        <v>1</v>
      </c>
      <c r="BB2" t="s">
        <v>1</v>
      </c>
      <c r="BC2" t="s">
        <v>1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191</v>
      </c>
      <c r="BJ2" t="s">
        <v>191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206</v>
      </c>
      <c r="BT2" t="s">
        <v>1</v>
      </c>
      <c r="BU2" t="s">
        <v>1</v>
      </c>
      <c r="BV2" t="s">
        <v>1</v>
      </c>
    </row>
    <row r="3" spans="1:122" x14ac:dyDescent="0.25">
      <c r="A3" t="s">
        <v>201</v>
      </c>
      <c r="B3" s="40" t="s">
        <v>232</v>
      </c>
      <c r="C3" s="40" t="s">
        <v>232</v>
      </c>
      <c r="D3" s="40" t="s">
        <v>232</v>
      </c>
      <c r="E3" s="40" t="s">
        <v>232</v>
      </c>
      <c r="F3" s="40" t="s">
        <v>232</v>
      </c>
      <c r="G3" s="40" t="s">
        <v>232</v>
      </c>
      <c r="H3" s="40" t="s">
        <v>232</v>
      </c>
      <c r="I3" s="40" t="s">
        <v>232</v>
      </c>
      <c r="J3" s="40" t="s">
        <v>232</v>
      </c>
      <c r="K3" s="40" t="s">
        <v>232</v>
      </c>
      <c r="L3" s="40" t="s">
        <v>232</v>
      </c>
      <c r="M3" s="40" t="s">
        <v>232</v>
      </c>
      <c r="N3" s="40" t="s">
        <v>232</v>
      </c>
      <c r="O3" s="40" t="s">
        <v>232</v>
      </c>
      <c r="P3" s="40" t="s">
        <v>232</v>
      </c>
      <c r="Q3" s="40" t="s">
        <v>232</v>
      </c>
      <c r="R3" s="40" t="s">
        <v>232</v>
      </c>
      <c r="S3" s="40" t="s">
        <v>232</v>
      </c>
      <c r="T3" s="40" t="s">
        <v>232</v>
      </c>
      <c r="U3" s="40" t="s">
        <v>232</v>
      </c>
      <c r="V3" s="40" t="s">
        <v>232</v>
      </c>
      <c r="W3" s="40" t="s">
        <v>232</v>
      </c>
      <c r="X3" s="40" t="s">
        <v>232</v>
      </c>
      <c r="Y3" s="40" t="s">
        <v>232</v>
      </c>
      <c r="Z3" s="40" t="s">
        <v>232</v>
      </c>
      <c r="AA3" s="40" t="s">
        <v>232</v>
      </c>
      <c r="AB3" s="40" t="s">
        <v>232</v>
      </c>
      <c r="AC3" s="40" t="s">
        <v>232</v>
      </c>
      <c r="AD3" s="40" t="s">
        <v>232</v>
      </c>
      <c r="AE3" s="40" t="s">
        <v>232</v>
      </c>
      <c r="AF3" s="40" t="s">
        <v>232</v>
      </c>
      <c r="AG3" s="40" t="s">
        <v>232</v>
      </c>
      <c r="AH3" s="40" t="s">
        <v>232</v>
      </c>
      <c r="AI3" s="40" t="s">
        <v>232</v>
      </c>
      <c r="AJ3" s="40" t="s">
        <v>232</v>
      </c>
      <c r="AK3" s="40" t="s">
        <v>232</v>
      </c>
      <c r="AL3" s="40" t="s">
        <v>232</v>
      </c>
      <c r="AM3" s="40" t="s">
        <v>232</v>
      </c>
      <c r="AN3" s="40" t="s">
        <v>232</v>
      </c>
      <c r="AO3" s="40" t="s">
        <v>232</v>
      </c>
      <c r="AP3" s="40" t="s">
        <v>232</v>
      </c>
      <c r="AQ3" s="40" t="s">
        <v>232</v>
      </c>
      <c r="AR3" s="40" t="s">
        <v>232</v>
      </c>
      <c r="AS3" s="40" t="s">
        <v>232</v>
      </c>
      <c r="AT3" s="40" t="s">
        <v>232</v>
      </c>
      <c r="AU3" s="40" t="s">
        <v>232</v>
      </c>
      <c r="AV3" s="40" t="s">
        <v>232</v>
      </c>
      <c r="AW3" s="40" t="s">
        <v>232</v>
      </c>
      <c r="AX3" s="40" t="s">
        <v>232</v>
      </c>
      <c r="AY3" s="40" t="s">
        <v>232</v>
      </c>
      <c r="AZ3" s="40" t="s">
        <v>232</v>
      </c>
      <c r="BA3" s="40" t="s">
        <v>232</v>
      </c>
      <c r="BB3" s="40" t="s">
        <v>232</v>
      </c>
      <c r="BC3" s="40" t="s">
        <v>232</v>
      </c>
      <c r="BD3" s="40" t="s">
        <v>232</v>
      </c>
      <c r="BE3" s="40" t="s">
        <v>232</v>
      </c>
      <c r="BF3" s="40" t="s">
        <v>232</v>
      </c>
      <c r="BG3" s="40" t="s">
        <v>232</v>
      </c>
      <c r="BH3" s="40" t="s">
        <v>232</v>
      </c>
      <c r="BI3" s="40" t="s">
        <v>232</v>
      </c>
      <c r="BJ3" s="40" t="s">
        <v>232</v>
      </c>
      <c r="BK3" s="40" t="s">
        <v>232</v>
      </c>
      <c r="BL3" s="40" t="s">
        <v>232</v>
      </c>
      <c r="BM3" s="40" t="s">
        <v>232</v>
      </c>
      <c r="BN3" s="40" t="s">
        <v>232</v>
      </c>
      <c r="BO3" s="40" t="s">
        <v>232</v>
      </c>
      <c r="BP3" s="40" t="s">
        <v>232</v>
      </c>
      <c r="BQ3" s="40" t="s">
        <v>232</v>
      </c>
      <c r="BR3" s="40" t="s">
        <v>232</v>
      </c>
      <c r="BS3" s="40" t="s">
        <v>232</v>
      </c>
      <c r="BT3" s="40" t="s">
        <v>232</v>
      </c>
      <c r="BU3" s="40" t="s">
        <v>232</v>
      </c>
      <c r="BV3" s="40" t="s">
        <v>232</v>
      </c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</row>
    <row r="4" spans="1:122" x14ac:dyDescent="0.25">
      <c r="A4">
        <v>2017</v>
      </c>
      <c r="B4">
        <v>103.4978</v>
      </c>
      <c r="C4">
        <v>59.250190000000003</v>
      </c>
      <c r="D4">
        <v>69.177639999999997</v>
      </c>
      <c r="E4">
        <v>0</v>
      </c>
      <c r="F4">
        <v>0</v>
      </c>
      <c r="G4">
        <v>87.375039999999998</v>
      </c>
      <c r="H4">
        <v>30.439229999999998</v>
      </c>
      <c r="I4">
        <v>162.9556</v>
      </c>
      <c r="J4">
        <v>8.3527400000000007</v>
      </c>
      <c r="K4">
        <v>2.8920819999999998</v>
      </c>
      <c r="L4">
        <v>27.698360000000001</v>
      </c>
      <c r="M4">
        <v>0</v>
      </c>
      <c r="N4">
        <v>0</v>
      </c>
      <c r="O4">
        <v>0</v>
      </c>
      <c r="P4">
        <v>58.067509999999999</v>
      </c>
      <c r="Q4">
        <v>12.72179</v>
      </c>
      <c r="R4">
        <v>3.1505039999999998E-2</v>
      </c>
      <c r="S4">
        <v>35.468499999999999</v>
      </c>
      <c r="T4">
        <v>0.32</v>
      </c>
      <c r="U4">
        <v>4.427721</v>
      </c>
      <c r="V4">
        <v>9.1299410000000005</v>
      </c>
      <c r="W4">
        <v>1.369491</v>
      </c>
      <c r="X4">
        <v>40.501150000000003</v>
      </c>
      <c r="Y4">
        <v>3.255528</v>
      </c>
      <c r="Z4">
        <v>30.821819999999999</v>
      </c>
      <c r="AA4">
        <v>0.95041100000000001</v>
      </c>
      <c r="AB4">
        <v>0.28499999999999998</v>
      </c>
      <c r="AC4">
        <v>42.095179999999999</v>
      </c>
      <c r="AD4">
        <v>7.6030790000000001</v>
      </c>
      <c r="AE4">
        <v>58.759030000000003</v>
      </c>
      <c r="AF4">
        <v>5.1241620000000001</v>
      </c>
      <c r="AG4">
        <v>0</v>
      </c>
      <c r="AH4">
        <v>0</v>
      </c>
      <c r="AI4">
        <v>109.2492</v>
      </c>
      <c r="AJ4">
        <v>110.7188</v>
      </c>
      <c r="AK4">
        <v>35.008400000000002</v>
      </c>
      <c r="AL4">
        <v>13.504390000000001</v>
      </c>
      <c r="AM4">
        <v>0.45251829999999998</v>
      </c>
      <c r="AN4">
        <v>0.3075792</v>
      </c>
      <c r="AO4">
        <v>0.29038199999999997</v>
      </c>
      <c r="AP4">
        <v>1.0061070000000001</v>
      </c>
      <c r="AQ4">
        <v>34.698450000000001</v>
      </c>
      <c r="AR4">
        <v>22.924759999999999</v>
      </c>
      <c r="AS4">
        <v>2.3998940000000002</v>
      </c>
      <c r="AT4">
        <v>13</v>
      </c>
      <c r="AU4">
        <v>27.899159999999998</v>
      </c>
      <c r="AV4">
        <v>4.9837999999999996</v>
      </c>
      <c r="AW4">
        <v>1.7185520000000001</v>
      </c>
      <c r="AX4">
        <v>0</v>
      </c>
      <c r="AY4">
        <v>16</v>
      </c>
      <c r="AZ4">
        <v>59.453139999999998</v>
      </c>
      <c r="BA4">
        <v>30.87012</v>
      </c>
      <c r="BB4">
        <v>479.26819999999998</v>
      </c>
      <c r="BC4">
        <v>-86.838750000000005</v>
      </c>
      <c r="BD4">
        <v>13.14766</v>
      </c>
      <c r="BE4">
        <v>-220.9597</v>
      </c>
      <c r="BF4" s="42">
        <v>4.4918120000000003E-15</v>
      </c>
      <c r="BG4">
        <v>7.0261490000000002</v>
      </c>
      <c r="BH4">
        <v>-139.50800000000001</v>
      </c>
      <c r="BI4">
        <v>60341.53</v>
      </c>
      <c r="BJ4">
        <v>60341.53</v>
      </c>
      <c r="BK4">
        <v>163.11199999999999</v>
      </c>
      <c r="BL4">
        <v>284.83049999999997</v>
      </c>
      <c r="BM4">
        <v>289.98009999999999</v>
      </c>
      <c r="BN4">
        <v>21.058890000000002</v>
      </c>
      <c r="BO4">
        <v>268.93329999999997</v>
      </c>
      <c r="BP4">
        <v>109.4038</v>
      </c>
      <c r="BQ4">
        <v>12.88546</v>
      </c>
      <c r="BR4">
        <v>35.193719999999999</v>
      </c>
      <c r="BS4">
        <v>152.14789999999999</v>
      </c>
      <c r="BT4">
        <v>0</v>
      </c>
      <c r="BU4">
        <v>0</v>
      </c>
      <c r="BV4">
        <v>0</v>
      </c>
      <c r="DF4" s="42"/>
    </row>
    <row r="5" spans="1:122" x14ac:dyDescent="0.25">
      <c r="A5">
        <v>2018</v>
      </c>
      <c r="B5">
        <v>93.807670000000002</v>
      </c>
      <c r="C5">
        <v>59.6526</v>
      </c>
      <c r="D5">
        <v>51.32302</v>
      </c>
      <c r="E5">
        <v>0</v>
      </c>
      <c r="F5">
        <v>0</v>
      </c>
      <c r="G5">
        <v>21.515070000000001</v>
      </c>
      <c r="H5">
        <v>33.342370000000003</v>
      </c>
      <c r="I5">
        <v>347.8682</v>
      </c>
      <c r="J5">
        <v>6.1616710000000001</v>
      </c>
      <c r="K5">
        <v>1.35</v>
      </c>
      <c r="L5">
        <v>79.265479999999997</v>
      </c>
      <c r="M5">
        <v>0</v>
      </c>
      <c r="N5">
        <v>0</v>
      </c>
      <c r="O5">
        <v>0</v>
      </c>
      <c r="P5">
        <v>24.0212</v>
      </c>
      <c r="Q5">
        <v>8.3694790000000001</v>
      </c>
      <c r="R5">
        <v>1.2778390000000001E-2</v>
      </c>
      <c r="S5">
        <v>15.743370000000001</v>
      </c>
      <c r="T5">
        <v>0.32</v>
      </c>
      <c r="U5">
        <v>6.7652239999999999</v>
      </c>
      <c r="V5">
        <v>24.750830000000001</v>
      </c>
      <c r="W5">
        <v>3.7126239999999999</v>
      </c>
      <c r="X5">
        <v>5.8872590000000002</v>
      </c>
      <c r="Y5">
        <v>1.410259E-2</v>
      </c>
      <c r="Z5">
        <v>24.558330000000002</v>
      </c>
      <c r="AA5">
        <v>0.8663014</v>
      </c>
      <c r="AB5">
        <v>0.28499999999999998</v>
      </c>
      <c r="AC5">
        <v>44.39161</v>
      </c>
      <c r="AD5">
        <v>14.80447</v>
      </c>
      <c r="AE5">
        <v>21.07086</v>
      </c>
      <c r="AF5">
        <v>4.5335549999999998</v>
      </c>
      <c r="AG5">
        <v>0</v>
      </c>
      <c r="AH5">
        <v>0</v>
      </c>
      <c r="AI5">
        <v>91.867379999999997</v>
      </c>
      <c r="AJ5">
        <v>113.4802</v>
      </c>
      <c r="AK5">
        <v>36.093699999999998</v>
      </c>
      <c r="AL5">
        <v>18.572859999999999</v>
      </c>
      <c r="AM5">
        <v>0.42275810000000003</v>
      </c>
      <c r="AN5">
        <v>1.0292910000000001E-2</v>
      </c>
      <c r="AO5">
        <v>0.2978306</v>
      </c>
      <c r="AP5">
        <v>0.47334710000000002</v>
      </c>
      <c r="AQ5">
        <v>24.19585</v>
      </c>
      <c r="AR5">
        <v>24.09487</v>
      </c>
      <c r="AS5">
        <v>2.4729679999999998</v>
      </c>
      <c r="AT5">
        <v>13</v>
      </c>
      <c r="AU5">
        <v>29.321280000000002</v>
      </c>
      <c r="AV5">
        <v>6.7153270000000003</v>
      </c>
      <c r="AW5">
        <v>2.3156300000000001</v>
      </c>
      <c r="AX5">
        <v>0</v>
      </c>
      <c r="AY5">
        <v>16</v>
      </c>
      <c r="AZ5">
        <v>59.6526</v>
      </c>
      <c r="BA5">
        <v>1.644855</v>
      </c>
      <c r="BB5">
        <v>546.68679999999995</v>
      </c>
      <c r="BC5">
        <v>-8.1919400000000007</v>
      </c>
      <c r="BD5">
        <v>-11.693669999999999</v>
      </c>
      <c r="BE5">
        <v>-204.81649999999999</v>
      </c>
      <c r="BF5" s="42">
        <v>-0.79951479999999997</v>
      </c>
      <c r="BG5">
        <v>-0.44643549999999999</v>
      </c>
      <c r="BH5">
        <v>-103.0158</v>
      </c>
      <c r="BI5">
        <v>63633.35</v>
      </c>
      <c r="BJ5">
        <v>63633.35</v>
      </c>
      <c r="BK5">
        <v>187.4648</v>
      </c>
      <c r="BL5">
        <v>285.5874</v>
      </c>
      <c r="BM5">
        <v>380.73110000000003</v>
      </c>
      <c r="BN5">
        <v>21.324819999999999</v>
      </c>
      <c r="BO5">
        <v>260.43680000000001</v>
      </c>
      <c r="BP5">
        <v>116.4228</v>
      </c>
      <c r="BQ5">
        <v>6.2013490000000004</v>
      </c>
      <c r="BR5">
        <v>52.152729999999998</v>
      </c>
      <c r="BS5">
        <v>168.59530000000001</v>
      </c>
      <c r="BT5">
        <v>0</v>
      </c>
      <c r="BU5">
        <v>0</v>
      </c>
      <c r="BV5">
        <v>0</v>
      </c>
      <c r="DF5" s="42"/>
    </row>
    <row r="6" spans="1:122" x14ac:dyDescent="0.25">
      <c r="A6">
        <v>2019</v>
      </c>
      <c r="B6">
        <v>61.514919999999996</v>
      </c>
      <c r="C6">
        <v>55.636940000000003</v>
      </c>
      <c r="D6">
        <v>36.767789999999998</v>
      </c>
      <c r="E6">
        <v>0</v>
      </c>
      <c r="F6">
        <v>0</v>
      </c>
      <c r="G6">
        <v>13.27633</v>
      </c>
      <c r="H6">
        <v>19.303329999999999</v>
      </c>
      <c r="I6">
        <v>328.59890000000001</v>
      </c>
      <c r="J6">
        <v>6.2677639999999997</v>
      </c>
      <c r="K6">
        <v>2.3170679999999999</v>
      </c>
      <c r="L6">
        <v>83.014259999999993</v>
      </c>
      <c r="M6">
        <v>0</v>
      </c>
      <c r="N6">
        <v>0</v>
      </c>
      <c r="O6">
        <v>0</v>
      </c>
      <c r="P6">
        <v>6.842422</v>
      </c>
      <c r="Q6">
        <v>3.1793819999999999</v>
      </c>
      <c r="R6">
        <v>7.8579489999999995E-3</v>
      </c>
      <c r="S6">
        <v>3.077413</v>
      </c>
      <c r="T6">
        <v>0.32</v>
      </c>
      <c r="U6">
        <v>6.4280749999999998</v>
      </c>
      <c r="V6">
        <v>12.228569999999999</v>
      </c>
      <c r="W6">
        <v>1.8342849999999999</v>
      </c>
      <c r="X6">
        <v>0.390594</v>
      </c>
      <c r="Y6">
        <v>0</v>
      </c>
      <c r="Z6">
        <v>42.253390000000003</v>
      </c>
      <c r="AA6">
        <v>0.85374539999999999</v>
      </c>
      <c r="AB6">
        <v>0.28499999999999998</v>
      </c>
      <c r="AC6">
        <v>43.976709999999997</v>
      </c>
      <c r="AD6">
        <v>21.3094</v>
      </c>
      <c r="AE6">
        <v>7.9843570000000001</v>
      </c>
      <c r="AF6">
        <v>3.8544740000000002</v>
      </c>
      <c r="AG6">
        <v>0</v>
      </c>
      <c r="AH6">
        <v>0</v>
      </c>
      <c r="AI6">
        <v>93.641360000000006</v>
      </c>
      <c r="AJ6">
        <v>114.53149999999999</v>
      </c>
      <c r="AK6">
        <v>35.931750000000001</v>
      </c>
      <c r="AL6">
        <v>22.347280000000001</v>
      </c>
      <c r="AM6">
        <v>0.42554360000000002</v>
      </c>
      <c r="AN6">
        <v>1.369443E-2</v>
      </c>
      <c r="AO6">
        <v>0.30654599999999999</v>
      </c>
      <c r="AP6">
        <v>0.25086039999999998</v>
      </c>
      <c r="AQ6">
        <v>11.35913</v>
      </c>
      <c r="AR6">
        <v>21.720829999999999</v>
      </c>
      <c r="AS6">
        <v>2.5649730000000002</v>
      </c>
      <c r="AT6">
        <v>13</v>
      </c>
      <c r="AU6">
        <v>29.069369999999999</v>
      </c>
      <c r="AV6">
        <v>6.4367229999999998</v>
      </c>
      <c r="AW6">
        <v>2.21956</v>
      </c>
      <c r="AX6">
        <v>0</v>
      </c>
      <c r="AY6">
        <v>16</v>
      </c>
      <c r="AZ6">
        <v>55.636940000000003</v>
      </c>
      <c r="BA6">
        <v>8.4731100000000001</v>
      </c>
      <c r="BB6">
        <v>538.88930000000005</v>
      </c>
      <c r="BC6">
        <v>-141.46600000000001</v>
      </c>
      <c r="BD6">
        <v>-5.2758289999999999</v>
      </c>
      <c r="BE6">
        <v>-176.7706</v>
      </c>
      <c r="BF6">
        <v>-0.62742589999999998</v>
      </c>
      <c r="BG6">
        <v>-1.0168379999999999</v>
      </c>
      <c r="BH6">
        <v>-45.985610000000001</v>
      </c>
      <c r="BI6">
        <v>63038.61</v>
      </c>
      <c r="BJ6">
        <v>63038.61</v>
      </c>
      <c r="BK6">
        <v>156.04560000000001</v>
      </c>
      <c r="BL6">
        <v>206.57669999999999</v>
      </c>
      <c r="BM6">
        <v>344.19380000000001</v>
      </c>
      <c r="BN6">
        <v>23.00929</v>
      </c>
      <c r="BO6">
        <v>266.87740000000002</v>
      </c>
      <c r="BP6">
        <v>122.41589999999999</v>
      </c>
      <c r="BQ6">
        <v>2.0737510000000001</v>
      </c>
      <c r="BR6">
        <v>32.677880000000002</v>
      </c>
      <c r="BS6">
        <v>155.23679999999999</v>
      </c>
      <c r="BT6">
        <v>0</v>
      </c>
      <c r="BU6">
        <v>0</v>
      </c>
      <c r="BV6">
        <v>0</v>
      </c>
    </row>
    <row r="7" spans="1:122" x14ac:dyDescent="0.25">
      <c r="A7">
        <v>2020</v>
      </c>
      <c r="B7">
        <v>94.729950000000002</v>
      </c>
      <c r="C7">
        <v>53.073500000000003</v>
      </c>
      <c r="D7">
        <v>26.603429999999999</v>
      </c>
      <c r="E7">
        <v>0</v>
      </c>
      <c r="F7">
        <v>0</v>
      </c>
      <c r="G7">
        <v>26.465610000000002</v>
      </c>
      <c r="H7">
        <v>27.500789999999999</v>
      </c>
      <c r="I7">
        <v>361.1925</v>
      </c>
      <c r="J7">
        <v>6.52745</v>
      </c>
      <c r="K7">
        <v>2.34</v>
      </c>
      <c r="L7">
        <v>73.930549999999997</v>
      </c>
      <c r="M7">
        <v>0</v>
      </c>
      <c r="N7">
        <v>0</v>
      </c>
      <c r="O7">
        <v>0</v>
      </c>
      <c r="P7">
        <v>38.169499999999999</v>
      </c>
      <c r="Q7">
        <v>6.1298320000000004</v>
      </c>
      <c r="R7">
        <v>2.875579E-2</v>
      </c>
      <c r="S7">
        <v>9.4532710000000009</v>
      </c>
      <c r="T7">
        <v>0.32</v>
      </c>
      <c r="U7">
        <v>5.5042859999999996</v>
      </c>
      <c r="V7">
        <v>11.449350000000001</v>
      </c>
      <c r="W7">
        <v>1.7174020000000001</v>
      </c>
      <c r="X7">
        <v>26.014099999999999</v>
      </c>
      <c r="Y7">
        <v>0.2496572</v>
      </c>
      <c r="Z7">
        <v>12.300369999999999</v>
      </c>
      <c r="AA7">
        <v>0.83681779999999995</v>
      </c>
      <c r="AB7">
        <v>0.28499999999999998</v>
      </c>
      <c r="AC7">
        <v>42.638350000000003</v>
      </c>
      <c r="AD7">
        <v>19.286919999999999</v>
      </c>
      <c r="AE7">
        <v>23.376819999999999</v>
      </c>
      <c r="AF7">
        <v>3.6508449999999999</v>
      </c>
      <c r="AG7">
        <v>0</v>
      </c>
      <c r="AH7">
        <v>0</v>
      </c>
      <c r="AI7">
        <v>76.234269999999995</v>
      </c>
      <c r="AJ7">
        <v>134.8811</v>
      </c>
      <c r="AK7">
        <v>45.398220000000002</v>
      </c>
      <c r="AL7">
        <v>19.973089999999999</v>
      </c>
      <c r="AM7">
        <v>0.39709899999999998</v>
      </c>
      <c r="AN7">
        <v>0.83409040000000001</v>
      </c>
      <c r="AO7">
        <v>0.2565615</v>
      </c>
      <c r="AP7">
        <v>0.15826519999999999</v>
      </c>
      <c r="AQ7">
        <v>12.05264</v>
      </c>
      <c r="AR7">
        <v>15.702389999999999</v>
      </c>
      <c r="AS7">
        <v>2.3469989999999998</v>
      </c>
      <c r="AT7">
        <v>13</v>
      </c>
      <c r="AU7">
        <v>29.267420000000001</v>
      </c>
      <c r="AV7">
        <v>6.8595810000000004</v>
      </c>
      <c r="AW7">
        <v>2.3653729999999999</v>
      </c>
      <c r="AX7">
        <v>0</v>
      </c>
      <c r="AY7">
        <v>16</v>
      </c>
      <c r="AZ7">
        <v>53.073500000000003</v>
      </c>
      <c r="BA7">
        <v>8.5902650000000005</v>
      </c>
      <c r="BB7">
        <v>527.673</v>
      </c>
      <c r="BC7">
        <v>-11.04278</v>
      </c>
      <c r="BD7">
        <v>13.59694</v>
      </c>
      <c r="BE7">
        <v>-154.17320000000001</v>
      </c>
      <c r="BF7">
        <v>1.4230419999999999</v>
      </c>
      <c r="BG7">
        <v>-1.8528469999999999</v>
      </c>
      <c r="BH7">
        <v>23.386009999999999</v>
      </c>
      <c r="BI7">
        <v>61287.6</v>
      </c>
      <c r="BJ7">
        <v>61287.6</v>
      </c>
      <c r="BK7">
        <v>162.6284</v>
      </c>
      <c r="BL7">
        <v>147.9812</v>
      </c>
      <c r="BM7">
        <v>356.21409999999997</v>
      </c>
      <c r="BN7">
        <v>23.040700000000001</v>
      </c>
      <c r="BO7">
        <v>276.88380000000001</v>
      </c>
      <c r="BP7">
        <v>128.28530000000001</v>
      </c>
      <c r="BQ7">
        <v>6.6781980000000001</v>
      </c>
      <c r="BR7">
        <v>34.488979999999998</v>
      </c>
      <c r="BS7">
        <v>159.37180000000001</v>
      </c>
      <c r="BT7">
        <v>0</v>
      </c>
      <c r="BU7">
        <v>0</v>
      </c>
      <c r="BV7">
        <v>0</v>
      </c>
    </row>
    <row r="8" spans="1:122" x14ac:dyDescent="0.25">
      <c r="A8">
        <v>2021</v>
      </c>
      <c r="B8">
        <v>87.469269999999995</v>
      </c>
      <c r="C8">
        <v>49.566630000000004</v>
      </c>
      <c r="D8">
        <v>16.04148</v>
      </c>
      <c r="E8">
        <v>0</v>
      </c>
      <c r="F8">
        <v>0</v>
      </c>
      <c r="G8">
        <v>16.416509999999999</v>
      </c>
      <c r="H8">
        <v>21.43431</v>
      </c>
      <c r="I8">
        <v>386.0813</v>
      </c>
      <c r="J8">
        <v>5.5738849999999998</v>
      </c>
      <c r="K8">
        <v>0.4424612</v>
      </c>
      <c r="L8">
        <v>87.814639999999997</v>
      </c>
      <c r="M8">
        <v>0</v>
      </c>
      <c r="N8">
        <v>0</v>
      </c>
      <c r="O8">
        <v>0</v>
      </c>
      <c r="P8">
        <v>10.899660000000001</v>
      </c>
      <c r="Q8">
        <v>3.3272949999999999</v>
      </c>
      <c r="R8">
        <v>1.6669940000000001E-2</v>
      </c>
      <c r="S8">
        <v>2.335264</v>
      </c>
      <c r="T8">
        <v>0.32</v>
      </c>
      <c r="U8">
        <v>4.8499720000000002</v>
      </c>
      <c r="V8">
        <v>16.369630000000001</v>
      </c>
      <c r="W8">
        <v>2.4554450000000001</v>
      </c>
      <c r="X8">
        <v>0.6042961</v>
      </c>
      <c r="Y8">
        <v>0</v>
      </c>
      <c r="Z8">
        <v>2.0886610000000001</v>
      </c>
      <c r="AA8">
        <v>0.67165819999999998</v>
      </c>
      <c r="AB8">
        <v>0.28499999999999998</v>
      </c>
      <c r="AC8">
        <v>40.665939999999999</v>
      </c>
      <c r="AD8">
        <v>10.918189999999999</v>
      </c>
      <c r="AE8">
        <v>9.6107250000000004</v>
      </c>
      <c r="AF8">
        <v>5.3710769999999997</v>
      </c>
      <c r="AG8">
        <v>0</v>
      </c>
      <c r="AH8">
        <v>0</v>
      </c>
      <c r="AI8">
        <v>38.405729999999998</v>
      </c>
      <c r="AJ8">
        <v>193.34880000000001</v>
      </c>
      <c r="AK8">
        <v>57.357860000000002</v>
      </c>
      <c r="AL8">
        <v>23.27722</v>
      </c>
      <c r="AM8">
        <v>0.4576151</v>
      </c>
      <c r="AN8">
        <v>0.56606650000000003</v>
      </c>
      <c r="AO8">
        <v>0.1987179</v>
      </c>
      <c r="AP8">
        <v>0.19582040000000001</v>
      </c>
      <c r="AQ8">
        <v>6.0067079999999997</v>
      </c>
      <c r="AR8">
        <v>15.36914</v>
      </c>
      <c r="AS8">
        <v>2.0339119999999999</v>
      </c>
      <c r="AT8">
        <v>13</v>
      </c>
      <c r="AU8">
        <v>26.111789999999999</v>
      </c>
      <c r="AV8">
        <v>5.3923870000000003</v>
      </c>
      <c r="AW8">
        <v>1.8594440000000001</v>
      </c>
      <c r="AX8">
        <v>0</v>
      </c>
      <c r="AY8">
        <v>16</v>
      </c>
      <c r="AZ8">
        <v>49.566630000000004</v>
      </c>
      <c r="BA8">
        <v>4.339143</v>
      </c>
      <c r="BB8">
        <v>503.29770000000002</v>
      </c>
      <c r="BC8">
        <v>-42.471400000000003</v>
      </c>
      <c r="BD8">
        <v>-6.0076679999999998</v>
      </c>
      <c r="BE8">
        <v>-125.4992</v>
      </c>
      <c r="BF8" s="42">
        <v>1.7534650000000001E-14</v>
      </c>
      <c r="BG8">
        <v>-0.13220019999999999</v>
      </c>
      <c r="BH8">
        <v>66.772080000000003</v>
      </c>
      <c r="BI8">
        <v>58292.78</v>
      </c>
      <c r="BJ8">
        <v>58292.78</v>
      </c>
      <c r="BK8">
        <v>156.90899999999999</v>
      </c>
      <c r="BL8">
        <v>128.46299999999999</v>
      </c>
      <c r="BM8">
        <v>318.23970000000003</v>
      </c>
      <c r="BN8">
        <v>29.14115</v>
      </c>
      <c r="BO8">
        <v>312.84719999999999</v>
      </c>
      <c r="BP8">
        <v>134.12209999999999</v>
      </c>
      <c r="BQ8">
        <v>2.0084209999999998</v>
      </c>
      <c r="BR8">
        <v>21.090309999999999</v>
      </c>
      <c r="BS8">
        <v>155.5273</v>
      </c>
      <c r="BT8">
        <v>0</v>
      </c>
      <c r="BU8">
        <v>0</v>
      </c>
      <c r="BV8">
        <v>0</v>
      </c>
      <c r="DF8" s="42"/>
    </row>
    <row r="9" spans="1:122" x14ac:dyDescent="0.25">
      <c r="A9">
        <v>2022</v>
      </c>
      <c r="B9">
        <v>52.54271</v>
      </c>
      <c r="C9">
        <v>52.89161</v>
      </c>
      <c r="D9">
        <v>21.721710000000002</v>
      </c>
      <c r="E9">
        <v>0</v>
      </c>
      <c r="F9">
        <v>0</v>
      </c>
      <c r="G9">
        <v>28.482700000000001</v>
      </c>
      <c r="H9">
        <v>33.450040000000001</v>
      </c>
      <c r="I9">
        <v>369.70229999999998</v>
      </c>
      <c r="J9">
        <v>5.1458789999999999</v>
      </c>
      <c r="K9">
        <v>0</v>
      </c>
      <c r="L9">
        <v>71.803399999999996</v>
      </c>
      <c r="M9">
        <v>0</v>
      </c>
      <c r="N9">
        <v>0</v>
      </c>
      <c r="O9">
        <v>0</v>
      </c>
      <c r="P9">
        <v>41.843209999999999</v>
      </c>
      <c r="Q9">
        <v>12.087630000000001</v>
      </c>
      <c r="R9">
        <v>2.530123E-3</v>
      </c>
      <c r="S9">
        <v>24.254470000000001</v>
      </c>
      <c r="T9">
        <v>0.32</v>
      </c>
      <c r="U9">
        <v>5.5240669999999996</v>
      </c>
      <c r="V9">
        <v>10.356450000000001</v>
      </c>
      <c r="W9">
        <v>1.5534669999999999</v>
      </c>
      <c r="X9">
        <v>4.0306350000000002</v>
      </c>
      <c r="Y9">
        <v>0.48800080000000001</v>
      </c>
      <c r="Z9">
        <v>8.1755630000000004</v>
      </c>
      <c r="AA9">
        <v>0.74889810000000001</v>
      </c>
      <c r="AB9">
        <v>0.28499999999999998</v>
      </c>
      <c r="AC9">
        <v>35.780859999999997</v>
      </c>
      <c r="AD9">
        <v>7.1227400000000003</v>
      </c>
      <c r="AE9">
        <v>27.362110000000001</v>
      </c>
      <c r="AF9">
        <v>6.8395669999999997</v>
      </c>
      <c r="AG9">
        <v>0</v>
      </c>
      <c r="AH9">
        <v>0</v>
      </c>
      <c r="AI9">
        <v>40.16525</v>
      </c>
      <c r="AJ9">
        <v>226.4708</v>
      </c>
      <c r="AK9">
        <v>61.247280000000003</v>
      </c>
      <c r="AL9">
        <v>32.877450000000003</v>
      </c>
      <c r="AM9">
        <v>0.48702210000000001</v>
      </c>
      <c r="AN9">
        <v>8.0590690000000006E-2</v>
      </c>
      <c r="AO9">
        <v>0.29259550000000001</v>
      </c>
      <c r="AP9">
        <v>0.39278770000000002</v>
      </c>
      <c r="AQ9">
        <v>28.946760000000001</v>
      </c>
      <c r="AR9">
        <v>15.75658</v>
      </c>
      <c r="AS9">
        <v>2.4484430000000001</v>
      </c>
      <c r="AT9">
        <v>13</v>
      </c>
      <c r="AU9">
        <v>23.832329999999999</v>
      </c>
      <c r="AV9">
        <v>4.5132680000000001</v>
      </c>
      <c r="AW9">
        <v>1.5562990000000001</v>
      </c>
      <c r="AX9">
        <v>0</v>
      </c>
      <c r="AY9">
        <v>16</v>
      </c>
      <c r="AZ9">
        <v>52.89161</v>
      </c>
      <c r="BA9">
        <v>21.03397</v>
      </c>
      <c r="BB9">
        <v>415.65129999999999</v>
      </c>
      <c r="BC9">
        <v>-24.202940000000002</v>
      </c>
      <c r="BD9">
        <v>15.18859</v>
      </c>
      <c r="BE9">
        <v>-94.995750000000001</v>
      </c>
      <c r="BF9" s="42">
        <v>-1.426941</v>
      </c>
      <c r="BG9">
        <v>1.0758289999999999</v>
      </c>
      <c r="BH9">
        <v>71.516199999999998</v>
      </c>
      <c r="BI9">
        <v>51290.239999999998</v>
      </c>
      <c r="BJ9">
        <v>51290.239999999998</v>
      </c>
      <c r="BK9">
        <v>161.93029999999999</v>
      </c>
      <c r="BL9">
        <v>111.7748</v>
      </c>
      <c r="BM9">
        <v>363.6155</v>
      </c>
      <c r="BN9">
        <v>32.877450000000003</v>
      </c>
      <c r="BO9">
        <v>361.24779999999998</v>
      </c>
      <c r="BP9">
        <v>138.88249999999999</v>
      </c>
      <c r="BQ9">
        <v>8.0670699999999993</v>
      </c>
      <c r="BR9">
        <v>26.879180000000002</v>
      </c>
      <c r="BS9">
        <v>142.30609999999999</v>
      </c>
      <c r="BT9">
        <v>0</v>
      </c>
      <c r="BU9">
        <v>0</v>
      </c>
      <c r="BV9">
        <v>0</v>
      </c>
      <c r="DF9" s="42"/>
    </row>
    <row r="10" spans="1:122" x14ac:dyDescent="0.25">
      <c r="A10">
        <v>2023</v>
      </c>
      <c r="B10">
        <v>62.832059999999998</v>
      </c>
      <c r="C10">
        <v>60.542450000000002</v>
      </c>
      <c r="D10">
        <v>28.26437</v>
      </c>
      <c r="E10">
        <v>0</v>
      </c>
      <c r="F10">
        <v>0</v>
      </c>
      <c r="G10">
        <v>15.915190000000001</v>
      </c>
      <c r="H10">
        <v>24.25029</v>
      </c>
      <c r="I10">
        <v>327.49689999999998</v>
      </c>
      <c r="J10">
        <v>7.3220539999999996</v>
      </c>
      <c r="K10">
        <v>0</v>
      </c>
      <c r="L10">
        <v>91.595029999999994</v>
      </c>
      <c r="M10">
        <v>152.86150000000001</v>
      </c>
      <c r="N10">
        <v>0</v>
      </c>
      <c r="O10">
        <v>0</v>
      </c>
      <c r="P10">
        <v>16.651769999999999</v>
      </c>
      <c r="Q10">
        <v>5.3700190000000001</v>
      </c>
      <c r="R10">
        <v>1.435848E-2</v>
      </c>
      <c r="S10">
        <v>4.84558</v>
      </c>
      <c r="T10">
        <v>0.32</v>
      </c>
      <c r="U10">
        <v>6.7506729999999999</v>
      </c>
      <c r="V10">
        <v>12.426690000000001</v>
      </c>
      <c r="W10">
        <v>1.8640030000000001</v>
      </c>
      <c r="X10">
        <v>0.74744820000000001</v>
      </c>
      <c r="Y10">
        <v>2.9112669999999999E-3</v>
      </c>
      <c r="Z10">
        <v>49.341070000000002</v>
      </c>
      <c r="AA10">
        <v>0.68441620000000003</v>
      </c>
      <c r="AB10">
        <v>0.28499999999999998</v>
      </c>
      <c r="AC10">
        <v>39.919710000000002</v>
      </c>
      <c r="AD10">
        <v>18.61852</v>
      </c>
      <c r="AE10">
        <v>11.23071</v>
      </c>
      <c r="AF10">
        <v>6.2099080000000004</v>
      </c>
      <c r="AG10">
        <v>0</v>
      </c>
      <c r="AH10">
        <v>0</v>
      </c>
      <c r="AI10">
        <v>42.913699999999999</v>
      </c>
      <c r="AJ10">
        <v>254.65710000000001</v>
      </c>
      <c r="AK10">
        <v>62.96866</v>
      </c>
      <c r="AL10">
        <v>38.181429999999999</v>
      </c>
      <c r="AM10">
        <v>0.53268769999999999</v>
      </c>
      <c r="AN10">
        <v>0.52698009999999995</v>
      </c>
      <c r="AO10">
        <v>0.29970799999999997</v>
      </c>
      <c r="AP10">
        <v>0.25922089999999998</v>
      </c>
      <c r="AQ10">
        <v>7.0603189999999998</v>
      </c>
      <c r="AR10">
        <v>17.843889999999998</v>
      </c>
      <c r="AS10">
        <v>2.4913859999999999</v>
      </c>
      <c r="AT10">
        <v>13</v>
      </c>
      <c r="AU10">
        <v>26.123360000000002</v>
      </c>
      <c r="AV10">
        <v>5.0877840000000001</v>
      </c>
      <c r="AW10">
        <v>1.754408</v>
      </c>
      <c r="AX10">
        <v>0</v>
      </c>
      <c r="AY10">
        <v>16</v>
      </c>
      <c r="AZ10">
        <v>60.542450000000002</v>
      </c>
      <c r="BA10">
        <v>14.04927</v>
      </c>
      <c r="BB10">
        <v>445.34589999999997</v>
      </c>
      <c r="BC10">
        <v>0</v>
      </c>
      <c r="BD10">
        <v>-9.8796320000000009</v>
      </c>
      <c r="BE10">
        <v>-78.627070000000003</v>
      </c>
      <c r="BF10" s="42">
        <v>1.426941</v>
      </c>
      <c r="BG10">
        <v>2.0384190000000002</v>
      </c>
      <c r="BH10">
        <v>18.576899999999998</v>
      </c>
      <c r="BI10">
        <v>57223.09</v>
      </c>
      <c r="BJ10">
        <v>57223.09</v>
      </c>
      <c r="BK10">
        <v>167.43379999999999</v>
      </c>
      <c r="BL10">
        <v>108.6023</v>
      </c>
      <c r="BM10">
        <v>356.68810000000002</v>
      </c>
      <c r="BN10">
        <v>38.181429999999999</v>
      </c>
      <c r="BO10">
        <v>399.25360000000001</v>
      </c>
      <c r="BP10">
        <v>142.49860000000001</v>
      </c>
      <c r="BQ10">
        <v>1.9905029999999999</v>
      </c>
      <c r="BR10">
        <v>37.579239999999999</v>
      </c>
      <c r="BS10">
        <v>167</v>
      </c>
      <c r="BT10">
        <v>152.86150000000001</v>
      </c>
      <c r="BU10">
        <v>0</v>
      </c>
      <c r="BV10">
        <v>0</v>
      </c>
      <c r="DF10" s="42"/>
    </row>
    <row r="11" spans="1:122" x14ac:dyDescent="0.25">
      <c r="A11">
        <v>2024</v>
      </c>
      <c r="B11">
        <v>64.771850000000001</v>
      </c>
      <c r="C11">
        <v>52.39049</v>
      </c>
      <c r="D11">
        <v>44.369759999999999</v>
      </c>
      <c r="E11">
        <v>0</v>
      </c>
      <c r="F11">
        <v>0</v>
      </c>
      <c r="G11">
        <v>19.248180000000001</v>
      </c>
      <c r="H11">
        <v>23.844740000000002</v>
      </c>
      <c r="I11">
        <v>303.67660000000001</v>
      </c>
      <c r="J11">
        <v>5.2337689999999997</v>
      </c>
      <c r="K11">
        <v>0</v>
      </c>
      <c r="L11">
        <v>90.662090000000006</v>
      </c>
      <c r="M11">
        <v>329.2842</v>
      </c>
      <c r="N11">
        <v>0</v>
      </c>
      <c r="O11">
        <v>0</v>
      </c>
      <c r="P11">
        <v>87.699039999999997</v>
      </c>
      <c r="Q11">
        <v>15.348649999999999</v>
      </c>
      <c r="R11">
        <v>4.8848909999999997E-3</v>
      </c>
      <c r="S11">
        <v>34.570729999999998</v>
      </c>
      <c r="T11">
        <v>0.32</v>
      </c>
      <c r="U11">
        <v>6.1912039999999999</v>
      </c>
      <c r="V11">
        <v>19.437760000000001</v>
      </c>
      <c r="W11">
        <v>2.915664</v>
      </c>
      <c r="X11">
        <v>42.83737</v>
      </c>
      <c r="Y11">
        <v>1.5252490000000001</v>
      </c>
      <c r="Z11">
        <v>18.553820000000002</v>
      </c>
      <c r="AA11">
        <v>1.254891</v>
      </c>
      <c r="AB11">
        <v>0.28499999999999998</v>
      </c>
      <c r="AC11">
        <v>48.637749999999997</v>
      </c>
      <c r="AD11">
        <v>18.79984</v>
      </c>
      <c r="AE11">
        <v>48.68582</v>
      </c>
      <c r="AF11">
        <v>4.1321490000000001</v>
      </c>
      <c r="AG11">
        <v>0</v>
      </c>
      <c r="AH11">
        <v>0</v>
      </c>
      <c r="AI11">
        <v>92.777230000000003</v>
      </c>
      <c r="AJ11">
        <v>213.804</v>
      </c>
      <c r="AK11">
        <v>55.472180000000002</v>
      </c>
      <c r="AL11">
        <v>33.94603</v>
      </c>
      <c r="AM11">
        <v>0.49476520000000002</v>
      </c>
      <c r="AN11">
        <v>4.1322280000000003E-2</v>
      </c>
      <c r="AO11">
        <v>0.2595925</v>
      </c>
      <c r="AP11">
        <v>0.29798089999999999</v>
      </c>
      <c r="AQ11">
        <v>35.709569999999999</v>
      </c>
      <c r="AR11">
        <v>14.89615</v>
      </c>
      <c r="AS11">
        <v>2.3227359999999999</v>
      </c>
      <c r="AT11">
        <v>13</v>
      </c>
      <c r="AU11">
        <v>27.827449999999999</v>
      </c>
      <c r="AV11">
        <v>7.196771</v>
      </c>
      <c r="AW11">
        <v>2.4816449999999999</v>
      </c>
      <c r="AX11">
        <v>0</v>
      </c>
      <c r="AY11">
        <v>16</v>
      </c>
      <c r="AZ11">
        <v>52.39049</v>
      </c>
      <c r="BA11">
        <v>16.536090000000002</v>
      </c>
      <c r="BB11">
        <v>562.19039999999995</v>
      </c>
      <c r="BC11">
        <v>139.9556</v>
      </c>
      <c r="BD11">
        <v>27.47026</v>
      </c>
      <c r="BE11">
        <v>-50.013309999999997</v>
      </c>
      <c r="BF11" s="42">
        <v>-1.4230419999999999</v>
      </c>
      <c r="BG11">
        <v>-4.4231430000000002E-2</v>
      </c>
      <c r="BH11">
        <v>12.239890000000001</v>
      </c>
      <c r="BI11">
        <v>69911.02</v>
      </c>
      <c r="BJ11">
        <v>69911.02</v>
      </c>
      <c r="BK11">
        <v>198.2653</v>
      </c>
      <c r="BL11">
        <v>116.3763</v>
      </c>
      <c r="BM11">
        <v>496.74119999999999</v>
      </c>
      <c r="BN11">
        <v>37.141739999999999</v>
      </c>
      <c r="BO11">
        <v>396.49419999999998</v>
      </c>
      <c r="BP11">
        <v>145.69370000000001</v>
      </c>
      <c r="BQ11">
        <v>14.860469999999999</v>
      </c>
      <c r="BR11">
        <v>52.923180000000002</v>
      </c>
      <c r="BS11">
        <v>181.52010000000001</v>
      </c>
      <c r="BT11">
        <v>231.99019999999999</v>
      </c>
      <c r="BU11">
        <v>0</v>
      </c>
      <c r="BV11">
        <v>0</v>
      </c>
      <c r="DF11" s="42"/>
    </row>
    <row r="12" spans="1:122" x14ac:dyDescent="0.25">
      <c r="A12">
        <v>2025</v>
      </c>
      <c r="B12">
        <v>76.293700000000001</v>
      </c>
      <c r="C12">
        <v>58.587569999999999</v>
      </c>
      <c r="D12">
        <v>33.565240000000003</v>
      </c>
      <c r="E12">
        <v>0</v>
      </c>
      <c r="F12">
        <v>0</v>
      </c>
      <c r="G12">
        <v>55.640120000000003</v>
      </c>
      <c r="H12">
        <v>62.111930000000001</v>
      </c>
      <c r="I12">
        <v>283.4384</v>
      </c>
      <c r="J12">
        <v>4.3012110000000003</v>
      </c>
      <c r="K12">
        <v>0</v>
      </c>
      <c r="L12">
        <v>92.490409999999997</v>
      </c>
      <c r="M12">
        <v>205.1507</v>
      </c>
      <c r="N12">
        <v>0</v>
      </c>
      <c r="O12">
        <v>0</v>
      </c>
      <c r="P12">
        <v>14.34174</v>
      </c>
      <c r="Q12">
        <v>4.6492639999999996</v>
      </c>
      <c r="R12">
        <v>2.083896E-2</v>
      </c>
      <c r="S12">
        <v>6.8623609999999999</v>
      </c>
      <c r="T12">
        <v>0.32</v>
      </c>
      <c r="U12">
        <v>6.8367519999999997</v>
      </c>
      <c r="V12">
        <v>21.691289999999999</v>
      </c>
      <c r="W12">
        <v>3.2536939999999999</v>
      </c>
      <c r="X12">
        <v>0.4220121</v>
      </c>
      <c r="Y12">
        <v>0.16191910000000001</v>
      </c>
      <c r="Z12">
        <v>44.11009</v>
      </c>
      <c r="AA12">
        <v>2.281215</v>
      </c>
      <c r="AB12">
        <v>0.28499999999999998</v>
      </c>
      <c r="AC12">
        <v>48.379629999999999</v>
      </c>
      <c r="AD12">
        <v>24.627649999999999</v>
      </c>
      <c r="AE12">
        <v>12.285830000000001</v>
      </c>
      <c r="AF12">
        <v>3.0281950000000002</v>
      </c>
      <c r="AG12">
        <v>0</v>
      </c>
      <c r="AH12">
        <v>0</v>
      </c>
      <c r="AI12">
        <v>76.280420000000007</v>
      </c>
      <c r="AJ12">
        <v>231.3475</v>
      </c>
      <c r="AK12">
        <v>64.183850000000007</v>
      </c>
      <c r="AL12">
        <v>22.281189999999999</v>
      </c>
      <c r="AM12">
        <v>0.46739799999999998</v>
      </c>
      <c r="AN12">
        <v>5.3407150000000002E-3</v>
      </c>
      <c r="AO12">
        <v>0.1998586</v>
      </c>
      <c r="AP12">
        <v>0.17362340000000001</v>
      </c>
      <c r="AQ12">
        <v>8.6093130000000002</v>
      </c>
      <c r="AR12">
        <v>13.551439999999999</v>
      </c>
      <c r="AS12">
        <v>2.04338</v>
      </c>
      <c r="AT12">
        <v>13</v>
      </c>
      <c r="AU12">
        <v>29.679020000000001</v>
      </c>
      <c r="AV12">
        <v>7.7114640000000003</v>
      </c>
      <c r="AW12">
        <v>2.659125</v>
      </c>
      <c r="AX12">
        <v>0</v>
      </c>
      <c r="AY12">
        <v>16</v>
      </c>
      <c r="AZ12">
        <v>58.587569999999999</v>
      </c>
      <c r="BA12">
        <v>33.044080000000001</v>
      </c>
      <c r="BB12">
        <v>563.58500000000004</v>
      </c>
      <c r="BC12">
        <v>-39.410429999999998</v>
      </c>
      <c r="BD12">
        <v>-23.14734</v>
      </c>
      <c r="BE12">
        <v>-48.219830000000002</v>
      </c>
      <c r="BF12" s="42">
        <v>1.426941</v>
      </c>
      <c r="BG12">
        <v>-0.3634252</v>
      </c>
      <c r="BH12" s="42">
        <v>2.9862900000000002E-5</v>
      </c>
      <c r="BI12">
        <v>69350</v>
      </c>
      <c r="BJ12">
        <v>69350</v>
      </c>
      <c r="BK12">
        <v>221.2013</v>
      </c>
      <c r="BL12">
        <v>146.81280000000001</v>
      </c>
      <c r="BM12">
        <v>688.74069999999995</v>
      </c>
      <c r="BN12">
        <v>22.281189999999999</v>
      </c>
      <c r="BO12">
        <v>394.56040000000002</v>
      </c>
      <c r="BP12">
        <v>149.0027</v>
      </c>
      <c r="BQ12">
        <v>2.5282429999999998</v>
      </c>
      <c r="BR12">
        <v>45.992870000000003</v>
      </c>
      <c r="BS12">
        <v>190</v>
      </c>
      <c r="BT12">
        <v>206.2192</v>
      </c>
      <c r="BU12">
        <v>0</v>
      </c>
      <c r="BV12">
        <v>0</v>
      </c>
      <c r="DH12" s="42"/>
    </row>
    <row r="13" spans="1:122" x14ac:dyDescent="0.25">
      <c r="A13">
        <v>2026</v>
      </c>
      <c r="B13">
        <v>55.499639999999999</v>
      </c>
      <c r="C13">
        <v>58.367109999999997</v>
      </c>
      <c r="D13">
        <v>15.926170000000001</v>
      </c>
      <c r="E13">
        <v>0</v>
      </c>
      <c r="F13">
        <v>0</v>
      </c>
      <c r="G13">
        <v>41.163170000000001</v>
      </c>
      <c r="H13">
        <v>34.156109999999998</v>
      </c>
      <c r="I13">
        <v>250.47120000000001</v>
      </c>
      <c r="J13">
        <v>4.3012110000000003</v>
      </c>
      <c r="K13">
        <v>0</v>
      </c>
      <c r="L13">
        <v>92.490409999999997</v>
      </c>
      <c r="M13">
        <v>348.863</v>
      </c>
      <c r="N13">
        <v>0</v>
      </c>
      <c r="O13">
        <v>0</v>
      </c>
      <c r="P13">
        <v>14.72922</v>
      </c>
      <c r="Q13">
        <v>4.6251170000000004</v>
      </c>
      <c r="R13">
        <v>1.8714089999999999E-2</v>
      </c>
      <c r="S13">
        <v>3.4884819999999999</v>
      </c>
      <c r="T13">
        <v>0.32</v>
      </c>
      <c r="U13">
        <v>5.561064</v>
      </c>
      <c r="V13">
        <v>13.676209999999999</v>
      </c>
      <c r="W13">
        <v>2.051431</v>
      </c>
      <c r="X13">
        <v>0.39192290000000002</v>
      </c>
      <c r="Y13">
        <v>0</v>
      </c>
      <c r="Z13">
        <v>2.2055829999999998</v>
      </c>
      <c r="AA13">
        <v>2.3776769999999998</v>
      </c>
      <c r="AB13">
        <v>0.28499999999999998</v>
      </c>
      <c r="AC13">
        <v>48.379629999999999</v>
      </c>
      <c r="AD13">
        <v>18.129159999999999</v>
      </c>
      <c r="AE13">
        <v>5.1075020000000002</v>
      </c>
      <c r="AF13">
        <v>3.2909329999999999</v>
      </c>
      <c r="AG13">
        <v>0</v>
      </c>
      <c r="AH13">
        <v>0</v>
      </c>
      <c r="AI13">
        <v>63.180779999999999</v>
      </c>
      <c r="AJ13">
        <v>255.65860000000001</v>
      </c>
      <c r="AK13">
        <v>69.784009999999995</v>
      </c>
      <c r="AL13">
        <v>25.096260000000001</v>
      </c>
      <c r="AM13">
        <v>0.47477219999999998</v>
      </c>
      <c r="AN13" s="42">
        <v>2.8776350000000001E-5</v>
      </c>
      <c r="AO13">
        <v>0.20018739999999999</v>
      </c>
      <c r="AP13">
        <v>0.19175229999999999</v>
      </c>
      <c r="AQ13">
        <v>5.2421759999999997</v>
      </c>
      <c r="AR13">
        <v>13.407030000000001</v>
      </c>
      <c r="AS13">
        <v>2.0359590000000001</v>
      </c>
      <c r="AT13">
        <v>13</v>
      </c>
      <c r="AU13">
        <v>37.015430000000002</v>
      </c>
      <c r="AV13">
        <v>4.9470850000000004</v>
      </c>
      <c r="AW13">
        <v>1.705892</v>
      </c>
      <c r="AX13">
        <v>0</v>
      </c>
      <c r="AY13">
        <v>16</v>
      </c>
      <c r="AZ13">
        <v>58.367109999999997</v>
      </c>
      <c r="BA13">
        <v>15.765890000000001</v>
      </c>
      <c r="BB13">
        <v>564.79669999999999</v>
      </c>
      <c r="BC13">
        <v>-66.934269999999998</v>
      </c>
      <c r="BD13">
        <v>-5.6659370000000001E-2</v>
      </c>
      <c r="BE13">
        <v>-34.592919999999999</v>
      </c>
      <c r="BF13" s="42">
        <v>0</v>
      </c>
      <c r="BG13">
        <v>-0.18688660000000001</v>
      </c>
      <c r="BH13" s="42">
        <v>-2.2291140000000001E-13</v>
      </c>
      <c r="BI13">
        <v>69350</v>
      </c>
      <c r="BJ13">
        <v>69350</v>
      </c>
      <c r="BK13">
        <v>214.30090000000001</v>
      </c>
      <c r="BL13">
        <v>76.106759999999994</v>
      </c>
      <c r="BM13">
        <v>711.68910000000005</v>
      </c>
      <c r="BN13">
        <v>25.096260000000001</v>
      </c>
      <c r="BO13">
        <v>414.19439999999997</v>
      </c>
      <c r="BP13">
        <v>156.89930000000001</v>
      </c>
      <c r="BQ13">
        <v>2.3446799999999999</v>
      </c>
      <c r="BR13">
        <v>61.692410000000002</v>
      </c>
      <c r="BS13">
        <v>190</v>
      </c>
      <c r="BT13">
        <v>347.79450000000003</v>
      </c>
      <c r="BU13">
        <v>0</v>
      </c>
      <c r="BV13">
        <v>0</v>
      </c>
    </row>
    <row r="14" spans="1:122" x14ac:dyDescent="0.25">
      <c r="A14">
        <v>2027</v>
      </c>
      <c r="B14">
        <v>44.131120000000003</v>
      </c>
      <c r="C14">
        <v>60.781320000000001</v>
      </c>
      <c r="D14">
        <v>13.80458</v>
      </c>
      <c r="E14">
        <v>0</v>
      </c>
      <c r="F14">
        <v>0</v>
      </c>
      <c r="G14">
        <v>18.39038</v>
      </c>
      <c r="H14">
        <v>9.7316369999999992</v>
      </c>
      <c r="I14">
        <v>227.82740000000001</v>
      </c>
      <c r="J14">
        <v>4.3012110000000003</v>
      </c>
      <c r="K14">
        <v>0</v>
      </c>
      <c r="L14">
        <v>85.101370000000003</v>
      </c>
      <c r="M14">
        <v>531.20820000000003</v>
      </c>
      <c r="N14">
        <v>0</v>
      </c>
      <c r="O14">
        <v>0</v>
      </c>
      <c r="P14">
        <v>14.77464</v>
      </c>
      <c r="Q14">
        <v>4.6599449999999996</v>
      </c>
      <c r="R14">
        <v>2.0626450000000001E-2</v>
      </c>
      <c r="S14">
        <v>3.4516269999999998</v>
      </c>
      <c r="T14">
        <v>0.32</v>
      </c>
      <c r="U14">
        <v>5.2844879999999996</v>
      </c>
      <c r="V14">
        <v>16.258030000000002</v>
      </c>
      <c r="W14">
        <v>2.4387050000000001</v>
      </c>
      <c r="X14">
        <v>0.38202069999999999</v>
      </c>
      <c r="Y14">
        <v>0</v>
      </c>
      <c r="Z14">
        <v>4.5409800000000002</v>
      </c>
      <c r="AA14">
        <v>2.3776769999999998</v>
      </c>
      <c r="AB14">
        <v>0.28499999999999998</v>
      </c>
      <c r="AC14">
        <v>46.094169999999998</v>
      </c>
      <c r="AD14">
        <v>10.35084</v>
      </c>
      <c r="AE14">
        <v>5.1554339999999996</v>
      </c>
      <c r="AF14">
        <v>3.2909329999999999</v>
      </c>
      <c r="AG14">
        <v>0</v>
      </c>
      <c r="AH14">
        <v>0</v>
      </c>
      <c r="AI14">
        <v>32.7121</v>
      </c>
      <c r="AJ14">
        <v>278.85599999999999</v>
      </c>
      <c r="AK14">
        <v>78.193359999999998</v>
      </c>
      <c r="AL14">
        <v>30.213049999999999</v>
      </c>
      <c r="AM14">
        <v>0.46452729999999998</v>
      </c>
      <c r="AN14" s="42">
        <v>2.882708E-8</v>
      </c>
      <c r="AO14">
        <v>0.19892280000000001</v>
      </c>
      <c r="AP14">
        <v>0.1537307</v>
      </c>
      <c r="AQ14">
        <v>4.702032</v>
      </c>
      <c r="AR14">
        <v>13.160489999999999</v>
      </c>
      <c r="AS14">
        <v>2.0290759999999999</v>
      </c>
      <c r="AT14">
        <v>13</v>
      </c>
      <c r="AU14">
        <v>32.650080000000003</v>
      </c>
      <c r="AV14">
        <v>8.1848670000000006</v>
      </c>
      <c r="AW14">
        <v>2.822368</v>
      </c>
      <c r="AX14">
        <v>0</v>
      </c>
      <c r="AY14">
        <v>16</v>
      </c>
      <c r="AZ14">
        <v>60.781320000000001</v>
      </c>
      <c r="BA14">
        <v>13.24813</v>
      </c>
      <c r="BB14">
        <v>528.94719999999995</v>
      </c>
      <c r="BC14">
        <v>-15.973649999999999</v>
      </c>
      <c r="BD14">
        <v>3.3761100000000002</v>
      </c>
      <c r="BE14">
        <v>-18.155950000000001</v>
      </c>
      <c r="BF14" s="42">
        <v>0</v>
      </c>
      <c r="BG14">
        <v>0.31463629999999998</v>
      </c>
      <c r="BH14" s="42">
        <v>-4.8657989999999998E-13</v>
      </c>
      <c r="BI14">
        <v>69350</v>
      </c>
      <c r="BJ14">
        <v>66073.899999999994</v>
      </c>
      <c r="BK14">
        <v>209.14169999999999</v>
      </c>
      <c r="BL14">
        <v>57.050370000000001</v>
      </c>
      <c r="BM14">
        <v>707.89020000000005</v>
      </c>
      <c r="BN14">
        <v>30.213049999999999</v>
      </c>
      <c r="BO14">
        <v>420.43900000000002</v>
      </c>
      <c r="BP14">
        <v>163.35579999999999</v>
      </c>
      <c r="BQ14">
        <v>2.346873</v>
      </c>
      <c r="BR14">
        <v>52.850670000000001</v>
      </c>
      <c r="BS14">
        <v>181.02440000000001</v>
      </c>
      <c r="BT14">
        <v>499.12329999999997</v>
      </c>
      <c r="BU14">
        <v>32.08493</v>
      </c>
      <c r="BV14">
        <v>0</v>
      </c>
      <c r="DF14" s="42"/>
    </row>
    <row r="15" spans="1:122" x14ac:dyDescent="0.25">
      <c r="A15">
        <v>2028</v>
      </c>
      <c r="B15">
        <v>42.031300000000002</v>
      </c>
      <c r="C15">
        <v>57.039009999999998</v>
      </c>
      <c r="D15" s="42">
        <v>0.99893259999999995</v>
      </c>
      <c r="E15">
        <v>2.2640729999999998</v>
      </c>
      <c r="F15">
        <v>19</v>
      </c>
      <c r="G15">
        <v>29.691379999999999</v>
      </c>
      <c r="H15">
        <v>16</v>
      </c>
      <c r="I15">
        <v>0</v>
      </c>
      <c r="J15">
        <v>4.2985499999999996</v>
      </c>
      <c r="K15">
        <v>0</v>
      </c>
      <c r="L15">
        <v>45.251370000000001</v>
      </c>
      <c r="M15">
        <v>842.73230000000001</v>
      </c>
      <c r="N15">
        <v>0</v>
      </c>
      <c r="O15">
        <v>0</v>
      </c>
      <c r="P15">
        <v>15.557449999999999</v>
      </c>
      <c r="Q15">
        <v>4.6385810000000003</v>
      </c>
      <c r="R15">
        <v>1.9053770000000001E-2</v>
      </c>
      <c r="S15">
        <v>4.2587900000000003</v>
      </c>
      <c r="T15">
        <v>0.32</v>
      </c>
      <c r="U15">
        <v>5.3535899999999996</v>
      </c>
      <c r="V15">
        <v>13.33982</v>
      </c>
      <c r="W15">
        <v>2.0009730000000001</v>
      </c>
      <c r="X15">
        <v>0.37042580000000003</v>
      </c>
      <c r="Y15">
        <v>0</v>
      </c>
      <c r="Z15">
        <v>1.472699</v>
      </c>
      <c r="AA15">
        <v>2.3776769999999998</v>
      </c>
      <c r="AB15">
        <v>0.28499999999999998</v>
      </c>
      <c r="AC15">
        <v>48.379629999999999</v>
      </c>
      <c r="AD15">
        <v>8.2103579999999994</v>
      </c>
      <c r="AE15">
        <v>4.9127470000000004</v>
      </c>
      <c r="AF15">
        <v>3.2909329999999999</v>
      </c>
      <c r="AG15">
        <v>0</v>
      </c>
      <c r="AH15">
        <v>0</v>
      </c>
      <c r="AI15">
        <v>39.389519999999997</v>
      </c>
      <c r="AJ15">
        <v>287.83659999999998</v>
      </c>
      <c r="AK15">
        <v>79.655540000000002</v>
      </c>
      <c r="AL15">
        <v>31.608640000000001</v>
      </c>
      <c r="AM15">
        <v>0.46810689999999999</v>
      </c>
      <c r="AN15" s="42">
        <v>3.0157069999999998E-11</v>
      </c>
      <c r="AO15">
        <v>0.19792290000000001</v>
      </c>
      <c r="AP15">
        <v>0.1602827</v>
      </c>
      <c r="AQ15">
        <v>5.6389930000000001</v>
      </c>
      <c r="AR15">
        <v>12.951309999999999</v>
      </c>
      <c r="AS15">
        <v>2.0218980000000002</v>
      </c>
      <c r="AT15">
        <v>13</v>
      </c>
      <c r="AU15">
        <v>31.145720000000001</v>
      </c>
      <c r="AV15">
        <v>12.211320000000001</v>
      </c>
      <c r="AW15">
        <v>4.2107999999999999</v>
      </c>
      <c r="AX15">
        <v>0</v>
      </c>
      <c r="AY15">
        <v>16</v>
      </c>
      <c r="AZ15">
        <v>57.039009999999998</v>
      </c>
      <c r="BA15">
        <v>21.28267</v>
      </c>
      <c r="BB15">
        <v>543.70150000000001</v>
      </c>
      <c r="BC15">
        <v>-1.6168</v>
      </c>
      <c r="BD15">
        <v>3.377904</v>
      </c>
      <c r="BE15">
        <v>-14.27191</v>
      </c>
      <c r="BF15" s="42">
        <v>2.5309759999999999E-15</v>
      </c>
      <c r="BG15">
        <v>2.222157E-2</v>
      </c>
      <c r="BH15" s="42">
        <v>4.0013339999999999E-15</v>
      </c>
      <c r="BI15">
        <v>69540</v>
      </c>
      <c r="BJ15">
        <v>69540</v>
      </c>
      <c r="BK15">
        <v>211.4171</v>
      </c>
      <c r="BL15">
        <v>45.550550000000001</v>
      </c>
      <c r="BM15">
        <v>827.49019999999996</v>
      </c>
      <c r="BN15">
        <v>31.608640000000001</v>
      </c>
      <c r="BO15">
        <v>438.95850000000002</v>
      </c>
      <c r="BP15">
        <v>169.76310000000001</v>
      </c>
      <c r="BQ15">
        <v>2.1556169999999999</v>
      </c>
      <c r="BR15">
        <v>49.219290000000001</v>
      </c>
      <c r="BS15">
        <v>190</v>
      </c>
      <c r="BT15">
        <v>746.96720000000005</v>
      </c>
      <c r="BU15">
        <v>95.765020000000007</v>
      </c>
      <c r="BV15">
        <v>0</v>
      </c>
      <c r="DF15" s="42"/>
      <c r="DH15" s="42"/>
    </row>
    <row r="16" spans="1:122" x14ac:dyDescent="0.25">
      <c r="A16">
        <v>2029</v>
      </c>
      <c r="B16">
        <v>41.715859999999999</v>
      </c>
      <c r="C16">
        <v>52.097920000000002</v>
      </c>
      <c r="D16" s="42">
        <v>0.54184549999999998</v>
      </c>
      <c r="E16">
        <v>1.6960729999999999</v>
      </c>
      <c r="F16">
        <v>19</v>
      </c>
      <c r="G16">
        <v>26.90523</v>
      </c>
      <c r="H16">
        <v>16</v>
      </c>
      <c r="I16">
        <v>0</v>
      </c>
      <c r="J16">
        <v>4.3012110000000003</v>
      </c>
      <c r="K16">
        <v>0</v>
      </c>
      <c r="L16">
        <v>0</v>
      </c>
      <c r="M16">
        <v>842.63009999999997</v>
      </c>
      <c r="N16">
        <v>0</v>
      </c>
      <c r="O16">
        <v>0</v>
      </c>
      <c r="P16">
        <v>15.822760000000001</v>
      </c>
      <c r="Q16">
        <v>4.6288039999999997</v>
      </c>
      <c r="R16">
        <v>2.204455E-2</v>
      </c>
      <c r="S16">
        <v>4.0321889999999998</v>
      </c>
      <c r="T16">
        <v>0.32</v>
      </c>
      <c r="U16">
        <v>5.3392850000000003</v>
      </c>
      <c r="V16">
        <v>12.13955</v>
      </c>
      <c r="W16">
        <v>1.820932</v>
      </c>
      <c r="X16">
        <v>0.36289939999999998</v>
      </c>
      <c r="Y16">
        <v>0</v>
      </c>
      <c r="Z16">
        <v>0.7464691</v>
      </c>
      <c r="AA16">
        <v>2.3776769999999998</v>
      </c>
      <c r="AB16">
        <v>0.28499999999999998</v>
      </c>
      <c r="AC16">
        <v>44.584180000000003</v>
      </c>
      <c r="AD16">
        <v>6.3072609999999996</v>
      </c>
      <c r="AE16">
        <v>4.9330489999999996</v>
      </c>
      <c r="AF16">
        <v>3.2909329999999999</v>
      </c>
      <c r="AG16">
        <v>0</v>
      </c>
      <c r="AH16">
        <v>0</v>
      </c>
      <c r="AI16">
        <v>28.378779999999999</v>
      </c>
      <c r="AJ16">
        <v>303.47719999999998</v>
      </c>
      <c r="AK16">
        <v>84.508489999999995</v>
      </c>
      <c r="AL16">
        <v>32.401710000000001</v>
      </c>
      <c r="AM16">
        <v>0.46595399999999998</v>
      </c>
      <c r="AN16" s="42">
        <v>3.1891809999999999E-14</v>
      </c>
      <c r="AO16">
        <v>0.19652800000000001</v>
      </c>
      <c r="AP16">
        <v>0.1683984</v>
      </c>
      <c r="AQ16">
        <v>4.9295410000000004</v>
      </c>
      <c r="AR16">
        <v>12.8681</v>
      </c>
      <c r="AS16">
        <v>2.0078520000000002</v>
      </c>
      <c r="AT16">
        <v>13</v>
      </c>
      <c r="AU16">
        <v>25.498819999999998</v>
      </c>
      <c r="AV16">
        <v>6.8655309999999998</v>
      </c>
      <c r="AW16">
        <v>2.3674249999999999</v>
      </c>
      <c r="AX16">
        <v>0</v>
      </c>
      <c r="AY16">
        <v>16</v>
      </c>
      <c r="AZ16">
        <v>52.097920000000002</v>
      </c>
      <c r="BA16">
        <v>22.40127</v>
      </c>
      <c r="BB16">
        <v>499.69159999999999</v>
      </c>
      <c r="BC16" s="42">
        <v>-16.399460000000001</v>
      </c>
      <c r="BD16">
        <v>3.3562479999999999</v>
      </c>
      <c r="BE16">
        <v>-7.9679190000000002</v>
      </c>
      <c r="BF16" s="42">
        <v>-1.426941</v>
      </c>
      <c r="BG16">
        <v>-2.0228799999999998</v>
      </c>
      <c r="BH16" s="42">
        <v>1.110772E-13</v>
      </c>
      <c r="BI16">
        <v>69350</v>
      </c>
      <c r="BJ16">
        <v>63909.39</v>
      </c>
      <c r="BK16">
        <v>223.04849999999999</v>
      </c>
      <c r="BL16">
        <v>36.166170000000001</v>
      </c>
      <c r="BM16">
        <v>816.5367</v>
      </c>
      <c r="BN16">
        <v>32.401710000000001</v>
      </c>
      <c r="BO16">
        <v>449.23219999999998</v>
      </c>
      <c r="BP16">
        <v>175.88149999999999</v>
      </c>
      <c r="BQ16">
        <v>2.1216520000000001</v>
      </c>
      <c r="BR16">
        <v>55.979320000000001</v>
      </c>
      <c r="BS16">
        <v>175.0942</v>
      </c>
      <c r="BT16">
        <v>746.87670000000003</v>
      </c>
      <c r="BU16">
        <v>95.753420000000006</v>
      </c>
      <c r="BV16">
        <v>0</v>
      </c>
      <c r="DF16" s="42"/>
      <c r="DH16" s="42"/>
    </row>
    <row r="17" spans="1:112" x14ac:dyDescent="0.25">
      <c r="A17">
        <v>2030</v>
      </c>
      <c r="B17">
        <v>41.715859999999999</v>
      </c>
      <c r="C17">
        <v>49.041469999999997</v>
      </c>
      <c r="D17" s="42">
        <v>0.97487400000000002</v>
      </c>
      <c r="E17">
        <v>1.5158400000000001</v>
      </c>
      <c r="F17">
        <v>19</v>
      </c>
      <c r="G17">
        <v>26.48977</v>
      </c>
      <c r="H17">
        <v>15.914070000000001</v>
      </c>
      <c r="I17">
        <v>0</v>
      </c>
      <c r="J17">
        <v>4.3012110000000003</v>
      </c>
      <c r="K17">
        <v>0</v>
      </c>
      <c r="L17">
        <v>0</v>
      </c>
      <c r="M17">
        <v>842.63009999999997</v>
      </c>
      <c r="N17">
        <v>0</v>
      </c>
      <c r="O17">
        <v>0</v>
      </c>
      <c r="P17">
        <v>16.229500000000002</v>
      </c>
      <c r="Q17">
        <v>4.6599449999999996</v>
      </c>
      <c r="R17">
        <v>2.5382490000000001E-2</v>
      </c>
      <c r="S17">
        <v>2.8984719999999999</v>
      </c>
      <c r="T17">
        <v>0.32</v>
      </c>
      <c r="U17">
        <v>5.151548</v>
      </c>
      <c r="V17">
        <v>11.885490000000001</v>
      </c>
      <c r="W17">
        <v>1.782823</v>
      </c>
      <c r="X17">
        <v>0.35329319999999997</v>
      </c>
      <c r="Y17">
        <v>0</v>
      </c>
      <c r="Z17">
        <v>0.74587250000000005</v>
      </c>
      <c r="AA17">
        <v>2.3776769999999998</v>
      </c>
      <c r="AB17">
        <v>0.28499999999999998</v>
      </c>
      <c r="AC17">
        <v>41.385039999999996</v>
      </c>
      <c r="AD17">
        <v>5.2244469999999996</v>
      </c>
      <c r="AE17">
        <v>4.7164400000000004</v>
      </c>
      <c r="AF17">
        <v>3.2909329999999999</v>
      </c>
      <c r="AG17">
        <v>0</v>
      </c>
      <c r="AH17">
        <v>0</v>
      </c>
      <c r="AI17">
        <v>26.82281</v>
      </c>
      <c r="AJ17">
        <v>313.75319999999999</v>
      </c>
      <c r="AK17">
        <v>87.381020000000007</v>
      </c>
      <c r="AL17">
        <v>33.722439999999999</v>
      </c>
      <c r="AM17">
        <v>0.46608319999999998</v>
      </c>
      <c r="AN17" s="42">
        <v>1.2107110000000001E-17</v>
      </c>
      <c r="AO17">
        <v>0.20538339999999999</v>
      </c>
      <c r="AP17">
        <v>0.1837154</v>
      </c>
      <c r="AQ17">
        <v>5.0435140000000001</v>
      </c>
      <c r="AR17">
        <v>14.17924</v>
      </c>
      <c r="AS17">
        <v>2.0791770000000001</v>
      </c>
      <c r="AT17">
        <v>13</v>
      </c>
      <c r="AU17">
        <v>23.51763</v>
      </c>
      <c r="AV17">
        <v>2.83813</v>
      </c>
      <c r="AW17">
        <v>0.97866549999999997</v>
      </c>
      <c r="AX17">
        <v>0</v>
      </c>
      <c r="AY17">
        <v>16</v>
      </c>
      <c r="AZ17">
        <v>49.041469999999997</v>
      </c>
      <c r="BA17">
        <v>19.153179999999999</v>
      </c>
      <c r="BB17">
        <v>470.26130000000001</v>
      </c>
      <c r="BC17" s="42">
        <v>2.8839889999999999E-17</v>
      </c>
      <c r="BD17">
        <v>2.5872830000000002</v>
      </c>
      <c r="BE17">
        <v>-7.1856939999999998</v>
      </c>
      <c r="BF17" s="42">
        <v>-3.230068E-15</v>
      </c>
      <c r="BG17">
        <v>-0.34452329999999998</v>
      </c>
      <c r="BH17" s="42">
        <v>4.0191179999999998E-16</v>
      </c>
      <c r="BI17">
        <v>69350</v>
      </c>
      <c r="BJ17">
        <v>59323.58</v>
      </c>
      <c r="BK17">
        <v>224.3023</v>
      </c>
      <c r="BL17">
        <v>31.34496</v>
      </c>
      <c r="BM17">
        <v>698.71130000000005</v>
      </c>
      <c r="BN17">
        <v>33.722439999999999</v>
      </c>
      <c r="BO17">
        <v>462.14550000000003</v>
      </c>
      <c r="BP17">
        <v>181.02590000000001</v>
      </c>
      <c r="BQ17">
        <v>1.9485239999999999</v>
      </c>
      <c r="BR17">
        <v>51.663780000000003</v>
      </c>
      <c r="BS17">
        <v>162.53030000000001</v>
      </c>
      <c r="BT17">
        <v>746.87670000000003</v>
      </c>
      <c r="BU17">
        <v>95.753420000000006</v>
      </c>
      <c r="BV17">
        <v>0</v>
      </c>
      <c r="DF17" s="42"/>
      <c r="DH17" s="42"/>
    </row>
    <row r="18" spans="1:112" x14ac:dyDescent="0.25">
      <c r="A18">
        <v>2031</v>
      </c>
      <c r="B18">
        <v>41.715859999999999</v>
      </c>
      <c r="C18">
        <v>47.374870000000001</v>
      </c>
      <c r="D18" s="42">
        <v>3.0909230000000001</v>
      </c>
      <c r="E18">
        <v>0.90628189999999997</v>
      </c>
      <c r="F18">
        <v>19</v>
      </c>
      <c r="G18">
        <v>32.018540000000002</v>
      </c>
      <c r="H18" s="42">
        <v>16</v>
      </c>
      <c r="I18">
        <v>0</v>
      </c>
      <c r="J18">
        <v>4.3012110000000003</v>
      </c>
      <c r="K18">
        <v>0</v>
      </c>
      <c r="L18">
        <v>0</v>
      </c>
      <c r="M18">
        <v>996.91840000000002</v>
      </c>
      <c r="N18">
        <v>0</v>
      </c>
      <c r="O18">
        <v>0</v>
      </c>
      <c r="P18">
        <v>25.49044</v>
      </c>
      <c r="Q18">
        <v>6.6712449999999999</v>
      </c>
      <c r="R18">
        <v>3.3541170000000002E-2</v>
      </c>
      <c r="S18">
        <v>9.9032699999999991</v>
      </c>
      <c r="T18">
        <v>0.32</v>
      </c>
      <c r="U18">
        <v>5.5981259999999997</v>
      </c>
      <c r="V18">
        <v>14.862970000000001</v>
      </c>
      <c r="W18">
        <v>2.2294450000000001</v>
      </c>
      <c r="X18">
        <v>0.84939560000000003</v>
      </c>
      <c r="Y18">
        <v>0</v>
      </c>
      <c r="Z18">
        <v>0.78474710000000003</v>
      </c>
      <c r="AA18">
        <v>2.3776769999999998</v>
      </c>
      <c r="AB18">
        <v>0.28499999999999998</v>
      </c>
      <c r="AC18">
        <v>45.675890000000003</v>
      </c>
      <c r="AD18">
        <v>4.7434159999999999</v>
      </c>
      <c r="AE18">
        <v>5.7052680000000002</v>
      </c>
      <c r="AF18">
        <v>3.2909329999999999</v>
      </c>
      <c r="AG18">
        <v>0</v>
      </c>
      <c r="AH18">
        <v>0</v>
      </c>
      <c r="AI18">
        <v>42.274329999999999</v>
      </c>
      <c r="AJ18">
        <v>319.49130000000002</v>
      </c>
      <c r="AK18">
        <v>87.513990000000007</v>
      </c>
      <c r="AL18">
        <v>36.628149999999998</v>
      </c>
      <c r="AM18">
        <v>0.47427659999999999</v>
      </c>
      <c r="AN18">
        <v>0</v>
      </c>
      <c r="AO18">
        <v>0.19984850000000001</v>
      </c>
      <c r="AP18">
        <v>0.1786529</v>
      </c>
      <c r="AQ18">
        <v>10.37311</v>
      </c>
      <c r="AR18">
        <v>13.243690000000001</v>
      </c>
      <c r="AS18">
        <v>2.0431940000000002</v>
      </c>
      <c r="AT18">
        <v>13</v>
      </c>
      <c r="AU18">
        <v>27.41703</v>
      </c>
      <c r="AV18">
        <v>3.8612510000000002</v>
      </c>
      <c r="AW18">
        <v>1.331466</v>
      </c>
      <c r="AX18">
        <v>0</v>
      </c>
      <c r="AY18">
        <v>16</v>
      </c>
      <c r="AZ18">
        <v>47.374870000000001</v>
      </c>
      <c r="BA18">
        <v>25.217890000000001</v>
      </c>
      <c r="BB18">
        <v>524.75609999999995</v>
      </c>
      <c r="BC18" s="42">
        <v>80.282150000000001</v>
      </c>
      <c r="BD18">
        <v>3.7536939999999999</v>
      </c>
      <c r="BE18">
        <v>-0.88456729999999995</v>
      </c>
      <c r="BF18" s="42">
        <v>1.426941</v>
      </c>
      <c r="BG18">
        <v>3.0799789999999998</v>
      </c>
      <c r="BH18" s="42">
        <v>8.9168720000000003E-14</v>
      </c>
      <c r="BI18">
        <v>69350</v>
      </c>
      <c r="BJ18">
        <v>65474.31</v>
      </c>
      <c r="BK18">
        <v>230.268</v>
      </c>
      <c r="BL18">
        <v>32.217039999999997</v>
      </c>
      <c r="BM18">
        <v>788.9556</v>
      </c>
      <c r="BN18">
        <v>36.628149999999998</v>
      </c>
      <c r="BO18">
        <v>486.38200000000001</v>
      </c>
      <c r="BP18">
        <v>185.86680000000001</v>
      </c>
      <c r="BQ18">
        <v>2.3464179999999999</v>
      </c>
      <c r="BR18">
        <v>53.664459999999998</v>
      </c>
      <c r="BS18">
        <v>179.3817</v>
      </c>
      <c r="BT18">
        <v>746.87670000000003</v>
      </c>
      <c r="BU18">
        <v>95.753420000000006</v>
      </c>
      <c r="BV18">
        <v>154.28819999999999</v>
      </c>
      <c r="DF18" s="42"/>
      <c r="DH18" s="42"/>
    </row>
    <row r="19" spans="1:112" x14ac:dyDescent="0.25">
      <c r="A19">
        <v>2032</v>
      </c>
      <c r="B19">
        <v>41.720140000000001</v>
      </c>
      <c r="C19">
        <v>47.989289999999997</v>
      </c>
      <c r="D19" s="42">
        <v>4.4471569999999998</v>
      </c>
      <c r="E19">
        <v>1.509493</v>
      </c>
      <c r="F19">
        <v>19</v>
      </c>
      <c r="G19">
        <v>39.285620000000002</v>
      </c>
      <c r="H19" s="42">
        <v>15.825139999999999</v>
      </c>
      <c r="I19">
        <v>0</v>
      </c>
      <c r="J19">
        <v>4.3002539999999998</v>
      </c>
      <c r="K19">
        <v>0</v>
      </c>
      <c r="L19">
        <v>0</v>
      </c>
      <c r="M19">
        <v>959.23500000000001</v>
      </c>
      <c r="N19">
        <v>0</v>
      </c>
      <c r="O19">
        <v>0</v>
      </c>
      <c r="P19">
        <v>26.87125</v>
      </c>
      <c r="Q19">
        <v>6.642366</v>
      </c>
      <c r="R19">
        <v>3.2667099999999998E-2</v>
      </c>
      <c r="S19">
        <v>9.2686440000000001</v>
      </c>
      <c r="T19">
        <v>0.32</v>
      </c>
      <c r="U19">
        <v>6.1444510000000001</v>
      </c>
      <c r="V19">
        <v>18.09403</v>
      </c>
      <c r="W19">
        <v>2.714105</v>
      </c>
      <c r="X19">
        <v>0.83401950000000002</v>
      </c>
      <c r="Y19">
        <v>0</v>
      </c>
      <c r="Z19">
        <v>1.6715850000000001</v>
      </c>
      <c r="AA19">
        <v>2.3776769999999998</v>
      </c>
      <c r="AB19">
        <v>0.28499999999999998</v>
      </c>
      <c r="AC19">
        <v>48.379629999999999</v>
      </c>
      <c r="AD19">
        <v>5.3537650000000001</v>
      </c>
      <c r="AE19">
        <v>6.1329969999999996</v>
      </c>
      <c r="AF19">
        <v>3.2909329999999999</v>
      </c>
      <c r="AG19">
        <v>0</v>
      </c>
      <c r="AH19">
        <v>0</v>
      </c>
      <c r="AI19">
        <v>62.631219999999999</v>
      </c>
      <c r="AJ19">
        <v>310.6277</v>
      </c>
      <c r="AK19">
        <v>86.350120000000004</v>
      </c>
      <c r="AL19">
        <v>37.366909999999997</v>
      </c>
      <c r="AM19">
        <v>0.4658388</v>
      </c>
      <c r="AN19">
        <v>0</v>
      </c>
      <c r="AO19">
        <v>0.19921749999999999</v>
      </c>
      <c r="AP19">
        <v>0.17947550000000001</v>
      </c>
      <c r="AQ19">
        <v>10.093299999999999</v>
      </c>
      <c r="AR19">
        <v>13.306039999999999</v>
      </c>
      <c r="AS19">
        <v>2.029433</v>
      </c>
      <c r="AT19">
        <v>13</v>
      </c>
      <c r="AU19">
        <v>29.30733</v>
      </c>
      <c r="AV19">
        <v>5.7702970000000002</v>
      </c>
      <c r="AW19">
        <v>1.9897579999999999</v>
      </c>
      <c r="AX19">
        <v>0</v>
      </c>
      <c r="AY19">
        <v>16</v>
      </c>
      <c r="AZ19">
        <v>47.989289999999997</v>
      </c>
      <c r="BA19">
        <v>24.618860000000002</v>
      </c>
      <c r="BB19">
        <v>543.83749999999998</v>
      </c>
      <c r="BC19" s="42">
        <v>30.35106</v>
      </c>
      <c r="BD19">
        <v>3.5835050000000002</v>
      </c>
      <c r="BE19">
        <v>-0.86692159999999996</v>
      </c>
      <c r="BF19" s="42">
        <v>-4.6017739999999999E-16</v>
      </c>
      <c r="BG19">
        <v>-5.5843249999999997E-2</v>
      </c>
      <c r="BH19" s="42">
        <v>-7.2544079999999997E-14</v>
      </c>
      <c r="BI19">
        <v>69540</v>
      </c>
      <c r="BJ19">
        <v>69540</v>
      </c>
      <c r="BK19">
        <v>242.32830000000001</v>
      </c>
      <c r="BL19">
        <v>36.548029999999997</v>
      </c>
      <c r="BM19">
        <v>905.48590000000002</v>
      </c>
      <c r="BN19">
        <v>37.366909999999997</v>
      </c>
      <c r="BO19">
        <v>497.4418</v>
      </c>
      <c r="BP19">
        <v>192.72649999999999</v>
      </c>
      <c r="BQ19">
        <v>2.3674740000000001</v>
      </c>
      <c r="BR19">
        <v>59.581600000000002</v>
      </c>
      <c r="BS19">
        <v>190</v>
      </c>
      <c r="BT19">
        <v>641.47540000000004</v>
      </c>
      <c r="BU19">
        <v>82.240440000000007</v>
      </c>
      <c r="BV19">
        <v>164.48089999999999</v>
      </c>
      <c r="DF19" s="42"/>
      <c r="DH19" s="42"/>
    </row>
    <row r="20" spans="1:112" x14ac:dyDescent="0.25">
      <c r="A20">
        <v>2033</v>
      </c>
      <c r="B20">
        <v>41.715859999999999</v>
      </c>
      <c r="C20">
        <v>49.357190000000003</v>
      </c>
      <c r="D20" s="42">
        <v>5.1591690000000003</v>
      </c>
      <c r="E20">
        <v>1.3752800000000001</v>
      </c>
      <c r="F20">
        <v>19</v>
      </c>
      <c r="G20">
        <v>40.682639999999999</v>
      </c>
      <c r="H20">
        <v>15.78082</v>
      </c>
      <c r="I20">
        <v>0</v>
      </c>
      <c r="J20">
        <v>4.3012110000000003</v>
      </c>
      <c r="K20">
        <v>0</v>
      </c>
      <c r="L20">
        <v>0</v>
      </c>
      <c r="M20">
        <v>933.75340000000006</v>
      </c>
      <c r="N20">
        <v>0</v>
      </c>
      <c r="O20">
        <v>0</v>
      </c>
      <c r="P20">
        <v>27.611789999999999</v>
      </c>
      <c r="Q20">
        <v>6.6712449999999999</v>
      </c>
      <c r="R20">
        <v>2.446133E-2</v>
      </c>
      <c r="S20">
        <v>9.7772659999999991</v>
      </c>
      <c r="T20">
        <v>0.32</v>
      </c>
      <c r="U20">
        <v>6.0641309999999997</v>
      </c>
      <c r="V20">
        <v>18.983059999999998</v>
      </c>
      <c r="W20">
        <v>2.8474590000000002</v>
      </c>
      <c r="X20">
        <v>0.81875609999999999</v>
      </c>
      <c r="Y20">
        <v>0</v>
      </c>
      <c r="Z20">
        <v>1.3146260000000001</v>
      </c>
      <c r="AA20">
        <v>2.3776769999999998</v>
      </c>
      <c r="AB20">
        <v>0.28499999999999998</v>
      </c>
      <c r="AC20">
        <v>48.379629999999999</v>
      </c>
      <c r="AD20">
        <v>5.6332769999999996</v>
      </c>
      <c r="AE20">
        <v>5.652908</v>
      </c>
      <c r="AF20">
        <v>3.2909329999999999</v>
      </c>
      <c r="AG20">
        <v>0</v>
      </c>
      <c r="AH20">
        <v>0</v>
      </c>
      <c r="AI20">
        <v>66.371099999999998</v>
      </c>
      <c r="AJ20">
        <v>318.15789999999998</v>
      </c>
      <c r="AK20">
        <v>88.433440000000004</v>
      </c>
      <c r="AL20">
        <v>38.65802</v>
      </c>
      <c r="AM20">
        <v>0.46665859999999998</v>
      </c>
      <c r="AN20">
        <v>0</v>
      </c>
      <c r="AO20">
        <v>0.19710130000000001</v>
      </c>
      <c r="AP20">
        <v>0.18469360000000001</v>
      </c>
      <c r="AQ20">
        <v>9.9553709999999995</v>
      </c>
      <c r="AR20">
        <v>13.02811</v>
      </c>
      <c r="AS20">
        <v>2.0140069999999999</v>
      </c>
      <c r="AT20">
        <v>13</v>
      </c>
      <c r="AU20">
        <v>28.196660000000001</v>
      </c>
      <c r="AV20">
        <v>6.5572720000000002</v>
      </c>
      <c r="AW20">
        <v>2.2611279999999998</v>
      </c>
      <c r="AX20">
        <v>0</v>
      </c>
      <c r="AY20">
        <v>16</v>
      </c>
      <c r="AZ20">
        <v>49.357190000000003</v>
      </c>
      <c r="BA20">
        <v>23.415590000000002</v>
      </c>
      <c r="BB20">
        <v>541.07839999999999</v>
      </c>
      <c r="BC20" s="42">
        <v>-2.949379</v>
      </c>
      <c r="BD20">
        <v>2.7336800000000001</v>
      </c>
      <c r="BE20">
        <v>0.15990860000000001</v>
      </c>
      <c r="BF20" s="42">
        <v>-8.5366059999999996E-15</v>
      </c>
      <c r="BG20">
        <v>-1.1290349999999999E-2</v>
      </c>
      <c r="BH20" s="42">
        <v>2.1121069999999999E-14</v>
      </c>
      <c r="BI20">
        <v>69350</v>
      </c>
      <c r="BJ20">
        <v>69350</v>
      </c>
      <c r="BK20">
        <v>247.28530000000001</v>
      </c>
      <c r="BL20">
        <v>37.065510000000003</v>
      </c>
      <c r="BM20">
        <v>909.86680000000001</v>
      </c>
      <c r="BN20">
        <v>38.65802</v>
      </c>
      <c r="BO20">
        <v>512.08709999999996</v>
      </c>
      <c r="BP20">
        <v>198.18469999999999</v>
      </c>
      <c r="BQ20">
        <v>2.0668350000000002</v>
      </c>
      <c r="BR20">
        <v>59.265549999999998</v>
      </c>
      <c r="BS20">
        <v>190</v>
      </c>
      <c r="BT20">
        <v>621.86300000000006</v>
      </c>
      <c r="BU20">
        <v>79.726029999999994</v>
      </c>
      <c r="BV20">
        <v>159.4521</v>
      </c>
      <c r="DF20" s="42"/>
      <c r="DH20" s="42"/>
    </row>
    <row r="21" spans="1:112" x14ac:dyDescent="0.25">
      <c r="A21">
        <v>2034</v>
      </c>
      <c r="B21">
        <v>41.715859999999999</v>
      </c>
      <c r="C21">
        <v>51.032539999999997</v>
      </c>
      <c r="D21" s="42">
        <v>6.4286339999999997</v>
      </c>
      <c r="E21">
        <v>2.2286380000000001</v>
      </c>
      <c r="F21">
        <v>19</v>
      </c>
      <c r="G21">
        <v>44.165100000000002</v>
      </c>
      <c r="H21">
        <v>15.82466</v>
      </c>
      <c r="I21">
        <v>0</v>
      </c>
      <c r="J21">
        <v>4.3012110000000003</v>
      </c>
      <c r="K21">
        <v>0</v>
      </c>
      <c r="L21">
        <v>0</v>
      </c>
      <c r="M21">
        <v>934.46579999999994</v>
      </c>
      <c r="N21">
        <v>0</v>
      </c>
      <c r="O21">
        <v>0</v>
      </c>
      <c r="P21">
        <v>28.35399</v>
      </c>
      <c r="Q21">
        <v>6.6625379999999996</v>
      </c>
      <c r="R21">
        <v>2.7662140000000002E-2</v>
      </c>
      <c r="S21">
        <v>9.3395139999999994</v>
      </c>
      <c r="T21">
        <v>0.32</v>
      </c>
      <c r="U21">
        <v>6.1407290000000003</v>
      </c>
      <c r="V21">
        <v>19.93074</v>
      </c>
      <c r="W21">
        <v>2.989611</v>
      </c>
      <c r="X21">
        <v>0.80281610000000003</v>
      </c>
      <c r="Y21">
        <v>0</v>
      </c>
      <c r="Z21">
        <v>3.096492</v>
      </c>
      <c r="AA21">
        <v>2.3776769999999998</v>
      </c>
      <c r="AB21">
        <v>0.28499999999999998</v>
      </c>
      <c r="AC21">
        <v>48.379629999999999</v>
      </c>
      <c r="AD21">
        <v>5.9787239999999997</v>
      </c>
      <c r="AE21">
        <v>5.4471400000000001</v>
      </c>
      <c r="AF21">
        <v>3.2909329999999999</v>
      </c>
      <c r="AG21">
        <v>0</v>
      </c>
      <c r="AH21">
        <v>0</v>
      </c>
      <c r="AI21">
        <v>69.158289999999994</v>
      </c>
      <c r="AJ21">
        <v>328.11649999999997</v>
      </c>
      <c r="AK21">
        <v>90.609849999999994</v>
      </c>
      <c r="AL21">
        <v>40.102220000000003</v>
      </c>
      <c r="AM21">
        <v>0.46969230000000001</v>
      </c>
      <c r="AN21">
        <v>0</v>
      </c>
      <c r="AO21">
        <v>0.2012099</v>
      </c>
      <c r="AP21">
        <v>0.18235850000000001</v>
      </c>
      <c r="AQ21">
        <v>10.416589999999999</v>
      </c>
      <c r="AR21">
        <v>13.567500000000001</v>
      </c>
      <c r="AS21">
        <v>2.046392</v>
      </c>
      <c r="AT21">
        <v>13</v>
      </c>
      <c r="AU21">
        <v>27.434290000000001</v>
      </c>
      <c r="AV21">
        <v>13.70581</v>
      </c>
      <c r="AW21">
        <v>4.7261420000000003</v>
      </c>
      <c r="AX21">
        <v>0</v>
      </c>
      <c r="AY21">
        <v>16</v>
      </c>
      <c r="AZ21">
        <v>51.032539999999997</v>
      </c>
      <c r="BA21">
        <v>21.250520000000002</v>
      </c>
      <c r="BB21">
        <v>523.37630000000001</v>
      </c>
      <c r="BC21" s="42">
        <v>0.6789404</v>
      </c>
      <c r="BD21">
        <v>2.8815689999999998</v>
      </c>
      <c r="BE21">
        <v>-0.71929880000000002</v>
      </c>
      <c r="BF21" s="42">
        <v>-9.4594829999999999E-15</v>
      </c>
      <c r="BG21">
        <v>4.2588959999999999E-3</v>
      </c>
      <c r="BH21" s="42">
        <v>-1.3164949999999999E-13</v>
      </c>
      <c r="BI21">
        <v>69350</v>
      </c>
      <c r="BJ21">
        <v>69350</v>
      </c>
      <c r="BK21">
        <v>249.41370000000001</v>
      </c>
      <c r="BL21">
        <v>39.512529999999998</v>
      </c>
      <c r="BM21">
        <v>921.25959999999998</v>
      </c>
      <c r="BN21">
        <v>40.102220000000003</v>
      </c>
      <c r="BO21">
        <v>528.45659999999998</v>
      </c>
      <c r="BP21">
        <v>203.67359999999999</v>
      </c>
      <c r="BQ21">
        <v>1.9046989999999999</v>
      </c>
      <c r="BR21">
        <v>56.498559999999998</v>
      </c>
      <c r="BS21">
        <v>190</v>
      </c>
      <c r="BT21">
        <v>620.79449999999997</v>
      </c>
      <c r="BU21">
        <v>79.589039999999997</v>
      </c>
      <c r="BV21">
        <v>159.1781</v>
      </c>
      <c r="DF21" s="42"/>
      <c r="DH21" s="42"/>
    </row>
    <row r="22" spans="1:112" x14ac:dyDescent="0.25">
      <c r="A22">
        <v>2035</v>
      </c>
      <c r="B22">
        <v>41.715859999999999</v>
      </c>
      <c r="C22">
        <v>54.077800000000003</v>
      </c>
      <c r="D22" s="42">
        <v>6.7193769999999997</v>
      </c>
      <c r="E22">
        <v>2.4508800000000002</v>
      </c>
      <c r="F22">
        <v>18.947949999999999</v>
      </c>
      <c r="G22">
        <v>44.04007</v>
      </c>
      <c r="H22" s="42">
        <v>15.64931</v>
      </c>
      <c r="I22">
        <v>0</v>
      </c>
      <c r="J22">
        <v>4.3012110000000003</v>
      </c>
      <c r="K22">
        <v>0</v>
      </c>
      <c r="L22">
        <v>0</v>
      </c>
      <c r="M22">
        <v>947.3972</v>
      </c>
      <c r="N22">
        <v>0</v>
      </c>
      <c r="O22">
        <v>0</v>
      </c>
      <c r="P22">
        <v>29.26107</v>
      </c>
      <c r="Q22">
        <v>6.6712449999999999</v>
      </c>
      <c r="R22">
        <v>3.2582050000000001E-2</v>
      </c>
      <c r="S22">
        <v>9.9940549999999995</v>
      </c>
      <c r="T22">
        <v>0.32</v>
      </c>
      <c r="U22">
        <v>6.0407590000000004</v>
      </c>
      <c r="V22">
        <v>19.947669999999999</v>
      </c>
      <c r="W22">
        <v>2.9921509999999998</v>
      </c>
      <c r="X22">
        <v>0.78745149999999997</v>
      </c>
      <c r="Y22">
        <v>0</v>
      </c>
      <c r="Z22">
        <v>3.2384029999999999</v>
      </c>
      <c r="AA22">
        <v>2.3711630000000001</v>
      </c>
      <c r="AB22">
        <v>0.28499999999999998</v>
      </c>
      <c r="AC22">
        <v>48.379629999999999</v>
      </c>
      <c r="AD22">
        <v>6.4468100000000002</v>
      </c>
      <c r="AE22">
        <v>5.4297279999999999</v>
      </c>
      <c r="AF22">
        <v>3.2909329999999999</v>
      </c>
      <c r="AG22">
        <v>0</v>
      </c>
      <c r="AH22">
        <v>0</v>
      </c>
      <c r="AI22">
        <v>73.503259999999997</v>
      </c>
      <c r="AJ22">
        <v>337.70479999999998</v>
      </c>
      <c r="AK22">
        <v>92.484819999999999</v>
      </c>
      <c r="AL22">
        <v>42.207509999999999</v>
      </c>
      <c r="AM22">
        <v>0.4732923</v>
      </c>
      <c r="AN22">
        <v>0</v>
      </c>
      <c r="AO22">
        <v>0.20176830000000001</v>
      </c>
      <c r="AP22">
        <v>0.2024048</v>
      </c>
      <c r="AQ22">
        <v>10.6479</v>
      </c>
      <c r="AR22">
        <v>13.370189999999999</v>
      </c>
      <c r="AS22">
        <v>2.071224</v>
      </c>
      <c r="AT22">
        <v>13</v>
      </c>
      <c r="AU22">
        <v>25.107099999999999</v>
      </c>
      <c r="AV22">
        <v>11.86755</v>
      </c>
      <c r="AW22">
        <v>4.092257</v>
      </c>
      <c r="AX22">
        <v>0</v>
      </c>
      <c r="AY22">
        <v>16</v>
      </c>
      <c r="AZ22">
        <v>54.077800000000003</v>
      </c>
      <c r="BA22">
        <v>22.347899999999999</v>
      </c>
      <c r="BB22">
        <v>527.59550000000002</v>
      </c>
      <c r="BC22" s="42">
        <v>-3.3429259999999998</v>
      </c>
      <c r="BD22">
        <v>3.0128620000000002</v>
      </c>
      <c r="BE22">
        <v>-0.1554692</v>
      </c>
      <c r="BF22" s="42">
        <v>5.7679779999999999E-15</v>
      </c>
      <c r="BG22">
        <v>-6.4327550000000001E-3</v>
      </c>
      <c r="BH22" s="42">
        <v>1.2636049999999999E-13</v>
      </c>
      <c r="BI22">
        <v>69350</v>
      </c>
      <c r="BJ22">
        <v>69350</v>
      </c>
      <c r="BK22">
        <v>252.4896</v>
      </c>
      <c r="BL22">
        <v>40.152740000000001</v>
      </c>
      <c r="BM22">
        <v>916.41549999999995</v>
      </c>
      <c r="BN22">
        <v>42.207509999999999</v>
      </c>
      <c r="BO22">
        <v>546.37369999999999</v>
      </c>
      <c r="BP22">
        <v>209.2456</v>
      </c>
      <c r="BQ22">
        <v>1.8306469999999999</v>
      </c>
      <c r="BR22">
        <v>54.577579999999998</v>
      </c>
      <c r="BS22">
        <v>190</v>
      </c>
      <c r="BT22">
        <v>629.3424</v>
      </c>
      <c r="BU22">
        <v>80.684929999999994</v>
      </c>
      <c r="BV22">
        <v>161.3699</v>
      </c>
      <c r="DF22" s="42"/>
      <c r="DH22" s="42"/>
    </row>
    <row r="23" spans="1:112" x14ac:dyDescent="0.25">
      <c r="A23">
        <v>2036</v>
      </c>
      <c r="B23">
        <v>41.720140000000001</v>
      </c>
      <c r="C23">
        <v>55.054079999999999</v>
      </c>
      <c r="D23">
        <v>0</v>
      </c>
      <c r="E23">
        <v>0</v>
      </c>
      <c r="F23">
        <v>0</v>
      </c>
      <c r="G23">
        <v>0</v>
      </c>
      <c r="H23">
        <v>11.69975</v>
      </c>
      <c r="I23">
        <v>0</v>
      </c>
      <c r="J23">
        <v>4.3002539999999998</v>
      </c>
      <c r="K23">
        <v>0</v>
      </c>
      <c r="L23">
        <v>0</v>
      </c>
      <c r="M23">
        <v>1090.1780000000001</v>
      </c>
      <c r="N23">
        <v>0</v>
      </c>
      <c r="O23">
        <v>0</v>
      </c>
      <c r="P23">
        <v>29.78453</v>
      </c>
      <c r="Q23">
        <v>6.6530180000000003</v>
      </c>
      <c r="R23">
        <v>3.3544959999999999E-2</v>
      </c>
      <c r="S23">
        <v>9.5523389999999999</v>
      </c>
      <c r="T23">
        <v>0.32</v>
      </c>
      <c r="U23">
        <v>0</v>
      </c>
      <c r="V23">
        <v>0</v>
      </c>
      <c r="W23">
        <v>0</v>
      </c>
      <c r="X23">
        <v>0.76898250000000001</v>
      </c>
      <c r="Y23">
        <v>0</v>
      </c>
      <c r="Z23">
        <v>0</v>
      </c>
      <c r="AA23">
        <v>0</v>
      </c>
      <c r="AB23">
        <v>0.28499999999999998</v>
      </c>
      <c r="AC23">
        <v>48.379629999999999</v>
      </c>
      <c r="AD23">
        <v>9.2017779999999991</v>
      </c>
      <c r="AE23">
        <v>5.5454040000000004</v>
      </c>
      <c r="AF23">
        <v>3.2909329999999999</v>
      </c>
      <c r="AG23">
        <v>0</v>
      </c>
      <c r="AH23">
        <v>0</v>
      </c>
      <c r="AI23">
        <v>77.887339999999995</v>
      </c>
      <c r="AJ23">
        <v>341.41770000000002</v>
      </c>
      <c r="AK23">
        <v>94.20196</v>
      </c>
      <c r="AL23">
        <v>42.224080000000001</v>
      </c>
      <c r="AM23">
        <v>0.47068130000000002</v>
      </c>
      <c r="AN23">
        <v>0</v>
      </c>
      <c r="AO23">
        <v>0.1973338</v>
      </c>
      <c r="AP23">
        <v>0.18383910000000001</v>
      </c>
      <c r="AQ23">
        <v>10.113630000000001</v>
      </c>
      <c r="AR23">
        <v>13.18688</v>
      </c>
      <c r="AS23">
        <v>2.015415</v>
      </c>
      <c r="AT23">
        <v>13</v>
      </c>
      <c r="AU23">
        <v>25.107099999999999</v>
      </c>
      <c r="AV23">
        <v>11.86755</v>
      </c>
      <c r="AW23">
        <v>4.092257</v>
      </c>
      <c r="AX23">
        <v>0</v>
      </c>
      <c r="AY23">
        <v>16</v>
      </c>
      <c r="AZ23">
        <v>55.054079999999999</v>
      </c>
      <c r="BA23">
        <v>23.776589999999999</v>
      </c>
      <c r="BB23">
        <v>526.34849999999994</v>
      </c>
      <c r="BC23" s="42">
        <v>23.780270000000002</v>
      </c>
      <c r="BD23">
        <v>10.366960000000001</v>
      </c>
      <c r="BE23">
        <v>-3.0909230000000001</v>
      </c>
      <c r="BF23" s="42">
        <v>6.9026609999999999E-16</v>
      </c>
      <c r="BG23">
        <v>-7.6181269999999995E-2</v>
      </c>
      <c r="BH23" s="42">
        <v>6.7084289999999995E-13</v>
      </c>
      <c r="BI23">
        <v>69540</v>
      </c>
      <c r="BJ23">
        <v>69540</v>
      </c>
      <c r="BK23">
        <v>249.21770000000001</v>
      </c>
      <c r="BL23">
        <v>19.725300000000001</v>
      </c>
      <c r="BM23">
        <v>919.32119999999998</v>
      </c>
      <c r="BN23">
        <v>42.224080000000001</v>
      </c>
      <c r="BO23">
        <v>556.20180000000005</v>
      </c>
      <c r="BP23">
        <v>229.10669999999999</v>
      </c>
      <c r="BQ23">
        <v>1.778022</v>
      </c>
      <c r="BR23">
        <v>53.110259999999997</v>
      </c>
      <c r="BS23">
        <v>190</v>
      </c>
      <c r="BT23">
        <v>691.55730000000005</v>
      </c>
      <c r="BU23">
        <v>41.530050000000003</v>
      </c>
      <c r="BV23">
        <v>317.22730000000001</v>
      </c>
      <c r="DH23" s="42"/>
    </row>
    <row r="24" spans="1:112" x14ac:dyDescent="0.25">
      <c r="A24">
        <v>2037</v>
      </c>
      <c r="B24">
        <v>41.715859999999999</v>
      </c>
      <c r="C24">
        <v>55.491619999999998</v>
      </c>
      <c r="D24">
        <v>0</v>
      </c>
      <c r="E24">
        <v>0</v>
      </c>
      <c r="F24">
        <v>0</v>
      </c>
      <c r="G24">
        <v>0</v>
      </c>
      <c r="H24">
        <v>11.698790000000001</v>
      </c>
      <c r="I24">
        <v>0</v>
      </c>
      <c r="J24">
        <v>4.3012110000000003</v>
      </c>
      <c r="K24">
        <v>0</v>
      </c>
      <c r="L24">
        <v>0</v>
      </c>
      <c r="M24">
        <v>1020.904</v>
      </c>
      <c r="N24">
        <v>0</v>
      </c>
      <c r="O24">
        <v>0</v>
      </c>
      <c r="P24">
        <v>30.343499999999999</v>
      </c>
      <c r="Q24">
        <v>6.6570309999999999</v>
      </c>
      <c r="R24">
        <v>3.4413939999999997E-2</v>
      </c>
      <c r="S24">
        <v>9.0610189999999999</v>
      </c>
      <c r="T24">
        <v>0.32</v>
      </c>
      <c r="U24">
        <v>0</v>
      </c>
      <c r="V24">
        <v>0</v>
      </c>
      <c r="W24">
        <v>0</v>
      </c>
      <c r="X24">
        <v>0.75427239999999995</v>
      </c>
      <c r="Y24">
        <v>0</v>
      </c>
      <c r="Z24">
        <v>0</v>
      </c>
      <c r="AA24">
        <v>0</v>
      </c>
      <c r="AB24">
        <v>0.28499999999999998</v>
      </c>
      <c r="AC24">
        <v>48.379629999999999</v>
      </c>
      <c r="AD24">
        <v>18.599720000000001</v>
      </c>
      <c r="AE24">
        <v>5.4526019999999997</v>
      </c>
      <c r="AF24">
        <v>3.2909329999999999</v>
      </c>
      <c r="AG24">
        <v>0</v>
      </c>
      <c r="AH24">
        <v>0</v>
      </c>
      <c r="AI24">
        <v>76.636219999999994</v>
      </c>
      <c r="AJ24">
        <v>338.93430000000001</v>
      </c>
      <c r="AK24">
        <v>96.223429999999993</v>
      </c>
      <c r="AL24">
        <v>41.004440000000002</v>
      </c>
      <c r="AM24">
        <v>0.45708569999999998</v>
      </c>
      <c r="AN24">
        <v>0</v>
      </c>
      <c r="AO24">
        <v>0.20239779999999999</v>
      </c>
      <c r="AP24">
        <v>0.20273969999999999</v>
      </c>
      <c r="AQ24">
        <v>10.943720000000001</v>
      </c>
      <c r="AR24">
        <v>13.69871</v>
      </c>
      <c r="AS24">
        <v>2.055714</v>
      </c>
      <c r="AT24">
        <v>13</v>
      </c>
      <c r="AU24">
        <v>25.107099999999999</v>
      </c>
      <c r="AV24">
        <v>11.86755</v>
      </c>
      <c r="AW24">
        <v>4.092257</v>
      </c>
      <c r="AX24">
        <v>0</v>
      </c>
      <c r="AY24">
        <v>16</v>
      </c>
      <c r="AZ24">
        <v>55.491619999999998</v>
      </c>
      <c r="BA24">
        <v>24.579409999999999</v>
      </c>
      <c r="BB24">
        <v>525.20989999999995</v>
      </c>
      <c r="BC24" s="42">
        <v>-29.496590000000001</v>
      </c>
      <c r="BD24">
        <v>3.1632220000000002</v>
      </c>
      <c r="BE24">
        <v>-1.620665</v>
      </c>
      <c r="BF24" s="42">
        <v>0</v>
      </c>
      <c r="BG24">
        <v>1.4495279999999999E-2</v>
      </c>
      <c r="BH24" s="42">
        <v>6.6544089999999995E-13</v>
      </c>
      <c r="BI24">
        <v>69350</v>
      </c>
      <c r="BJ24">
        <v>69350</v>
      </c>
      <c r="BK24">
        <v>260.36739999999998</v>
      </c>
      <c r="BL24">
        <v>25.885660000000001</v>
      </c>
      <c r="BM24">
        <v>919.32669999999996</v>
      </c>
      <c r="BN24">
        <v>41.004440000000002</v>
      </c>
      <c r="BO24">
        <v>553.25549999999998</v>
      </c>
      <c r="BP24">
        <v>233.95930000000001</v>
      </c>
      <c r="BQ24">
        <v>1.6304419999999999</v>
      </c>
      <c r="BR24">
        <v>53.551810000000003</v>
      </c>
      <c r="BS24">
        <v>190</v>
      </c>
      <c r="BT24">
        <v>637.8904</v>
      </c>
      <c r="BU24">
        <v>0</v>
      </c>
      <c r="BV24">
        <v>327.12329999999997</v>
      </c>
      <c r="DH24" s="42"/>
    </row>
    <row r="25" spans="1:112" x14ac:dyDescent="0.25">
      <c r="A25">
        <v>2038</v>
      </c>
      <c r="B25">
        <v>41.715859999999999</v>
      </c>
      <c r="C25">
        <v>57.067860000000003</v>
      </c>
      <c r="D25">
        <v>0</v>
      </c>
      <c r="E25">
        <v>0</v>
      </c>
      <c r="F25">
        <v>0</v>
      </c>
      <c r="G25">
        <v>0</v>
      </c>
      <c r="H25">
        <v>11.698790000000001</v>
      </c>
      <c r="I25">
        <v>0</v>
      </c>
      <c r="J25">
        <v>4.3012110000000003</v>
      </c>
      <c r="K25">
        <v>0</v>
      </c>
      <c r="L25">
        <v>0</v>
      </c>
      <c r="M25">
        <v>1062.356</v>
      </c>
      <c r="N25">
        <v>0</v>
      </c>
      <c r="O25">
        <v>0</v>
      </c>
      <c r="P25">
        <v>30.92455</v>
      </c>
      <c r="Q25">
        <v>6.6712449999999999</v>
      </c>
      <c r="R25">
        <v>3.6061929999999999E-2</v>
      </c>
      <c r="S25">
        <v>8.6378909999999998</v>
      </c>
      <c r="T25">
        <v>0.32</v>
      </c>
      <c r="U25">
        <v>0</v>
      </c>
      <c r="V25">
        <v>0</v>
      </c>
      <c r="W25">
        <v>0</v>
      </c>
      <c r="X25">
        <v>0.73768619999999996</v>
      </c>
      <c r="Y25">
        <v>0</v>
      </c>
      <c r="Z25">
        <v>0</v>
      </c>
      <c r="AA25">
        <v>0</v>
      </c>
      <c r="AB25">
        <v>0.28499999999999998</v>
      </c>
      <c r="AC25">
        <v>48.379629999999999</v>
      </c>
      <c r="AD25">
        <v>21.495519999999999</v>
      </c>
      <c r="AE25">
        <v>5.3206769999999999</v>
      </c>
      <c r="AF25">
        <v>3.2909329999999999</v>
      </c>
      <c r="AG25">
        <v>0</v>
      </c>
      <c r="AH25">
        <v>0</v>
      </c>
      <c r="AI25">
        <v>73.445840000000004</v>
      </c>
      <c r="AJ25">
        <v>362.90570000000002</v>
      </c>
      <c r="AK25">
        <v>99.237499999999997</v>
      </c>
      <c r="AL25">
        <v>42.471600000000002</v>
      </c>
      <c r="AM25">
        <v>0.47344049999999999</v>
      </c>
      <c r="AN25">
        <v>0</v>
      </c>
      <c r="AO25">
        <v>0.20404929999999999</v>
      </c>
      <c r="AP25">
        <v>0.192247</v>
      </c>
      <c r="AQ25">
        <v>10.31742</v>
      </c>
      <c r="AR25">
        <v>13.72433</v>
      </c>
      <c r="AS25">
        <v>2.0766089999999999</v>
      </c>
      <c r="AT25">
        <v>13</v>
      </c>
      <c r="AU25">
        <v>25.107099999999999</v>
      </c>
      <c r="AV25">
        <v>11.86755</v>
      </c>
      <c r="AW25">
        <v>4.092257</v>
      </c>
      <c r="AX25">
        <v>0</v>
      </c>
      <c r="AY25">
        <v>16</v>
      </c>
      <c r="AZ25">
        <v>57.067860000000003</v>
      </c>
      <c r="BA25">
        <v>23.35838</v>
      </c>
      <c r="BB25">
        <v>524.11630000000002</v>
      </c>
      <c r="BC25" s="42">
        <v>-8.1883350000000004</v>
      </c>
      <c r="BD25">
        <v>2.5940820000000002</v>
      </c>
      <c r="BE25">
        <v>-0.90830679999999997</v>
      </c>
      <c r="BF25" s="42">
        <v>0</v>
      </c>
      <c r="BG25" s="42">
        <v>3.2998110000000002E-3</v>
      </c>
      <c r="BH25" s="42">
        <v>6.6660110000000004E-13</v>
      </c>
      <c r="BI25">
        <v>69350</v>
      </c>
      <c r="BJ25">
        <v>69350</v>
      </c>
      <c r="BK25">
        <v>264.82600000000002</v>
      </c>
      <c r="BL25">
        <v>28.270040000000002</v>
      </c>
      <c r="BM25">
        <v>919.32680000000005</v>
      </c>
      <c r="BN25">
        <v>42.471600000000002</v>
      </c>
      <c r="BO25">
        <v>578.53399999999999</v>
      </c>
      <c r="BP25">
        <v>238.75919999999999</v>
      </c>
      <c r="BQ25">
        <v>1.5346660000000001</v>
      </c>
      <c r="BR25">
        <v>53.291519999999998</v>
      </c>
      <c r="BS25">
        <v>190</v>
      </c>
      <c r="BT25">
        <v>665.6712</v>
      </c>
      <c r="BU25">
        <v>0</v>
      </c>
      <c r="BV25">
        <v>341.36989999999997</v>
      </c>
      <c r="DH25" s="42"/>
    </row>
    <row r="26" spans="1:112" x14ac:dyDescent="0.25">
      <c r="A26">
        <v>2039</v>
      </c>
      <c r="B26">
        <v>41.715859999999999</v>
      </c>
      <c r="C26">
        <v>57.480699999999999</v>
      </c>
      <c r="D26">
        <v>0</v>
      </c>
      <c r="E26">
        <v>0</v>
      </c>
      <c r="F26">
        <v>0</v>
      </c>
      <c r="G26">
        <v>0</v>
      </c>
      <c r="H26">
        <v>12.4</v>
      </c>
      <c r="I26">
        <v>0</v>
      </c>
      <c r="J26">
        <v>3.6</v>
      </c>
      <c r="K26">
        <v>0</v>
      </c>
      <c r="L26">
        <v>0</v>
      </c>
      <c r="M26">
        <v>1085.0139999999999</v>
      </c>
      <c r="N26">
        <v>0</v>
      </c>
      <c r="O26">
        <v>0</v>
      </c>
      <c r="P26">
        <v>31.428450000000002</v>
      </c>
      <c r="Q26">
        <v>6.6538310000000003</v>
      </c>
      <c r="R26">
        <v>3.4596790000000002E-2</v>
      </c>
      <c r="S26">
        <v>11.36515</v>
      </c>
      <c r="T26">
        <v>0.32</v>
      </c>
      <c r="U26">
        <v>0</v>
      </c>
      <c r="V26">
        <v>0</v>
      </c>
      <c r="W26">
        <v>0</v>
      </c>
      <c r="X26">
        <v>0.72957720000000004</v>
      </c>
      <c r="Y26">
        <v>0</v>
      </c>
      <c r="Z26">
        <v>0</v>
      </c>
      <c r="AA26">
        <v>0</v>
      </c>
      <c r="AB26">
        <v>0.28499999999999998</v>
      </c>
      <c r="AC26">
        <v>48.379629999999999</v>
      </c>
      <c r="AD26">
        <v>22.477810000000002</v>
      </c>
      <c r="AE26">
        <v>5.0896100000000004</v>
      </c>
      <c r="AF26">
        <v>3.2909329999999999</v>
      </c>
      <c r="AG26">
        <v>0</v>
      </c>
      <c r="AH26">
        <v>0</v>
      </c>
      <c r="AI26">
        <v>72.75694</v>
      </c>
      <c r="AJ26">
        <v>372.59859999999998</v>
      </c>
      <c r="AK26">
        <v>101.5419</v>
      </c>
      <c r="AL26">
        <v>42.59948</v>
      </c>
      <c r="AM26">
        <v>0.47486600000000001</v>
      </c>
      <c r="AN26">
        <v>0</v>
      </c>
      <c r="AO26">
        <v>0.19843259999999999</v>
      </c>
      <c r="AP26">
        <v>0.16177069999999999</v>
      </c>
      <c r="AQ26">
        <v>10.920070000000001</v>
      </c>
      <c r="AR26">
        <v>13.1295</v>
      </c>
      <c r="AS26">
        <v>2.0281850000000001</v>
      </c>
      <c r="AT26">
        <v>13</v>
      </c>
      <c r="AU26">
        <v>25.107099999999999</v>
      </c>
      <c r="AV26">
        <v>11.86755</v>
      </c>
      <c r="AW26">
        <v>4.092257</v>
      </c>
      <c r="AX26">
        <v>0</v>
      </c>
      <c r="AY26">
        <v>16</v>
      </c>
      <c r="AZ26">
        <v>57.480699999999999</v>
      </c>
      <c r="BA26">
        <v>23.89453</v>
      </c>
      <c r="BB26">
        <v>523.06299999999999</v>
      </c>
      <c r="BC26" s="42">
        <v>4.5188090000000001</v>
      </c>
      <c r="BD26">
        <v>2.3894359999999999</v>
      </c>
      <c r="BE26">
        <v>1.868922</v>
      </c>
      <c r="BF26" s="42">
        <v>0</v>
      </c>
      <c r="BG26">
        <v>2.5227270000000002E-3</v>
      </c>
      <c r="BH26" s="42">
        <v>6.6789569999999995E-13</v>
      </c>
      <c r="BI26">
        <v>69350</v>
      </c>
      <c r="BJ26">
        <v>69350</v>
      </c>
      <c r="BK26">
        <v>268.41969999999998</v>
      </c>
      <c r="BL26">
        <v>29.215979999999998</v>
      </c>
      <c r="BM26">
        <v>919.32669999999996</v>
      </c>
      <c r="BN26">
        <v>42.59948</v>
      </c>
      <c r="BO26">
        <v>589.97170000000006</v>
      </c>
      <c r="BP26">
        <v>243.44990000000001</v>
      </c>
      <c r="BQ26">
        <v>1.450196</v>
      </c>
      <c r="BR26">
        <v>52.621600000000001</v>
      </c>
      <c r="BS26">
        <v>190</v>
      </c>
      <c r="BT26">
        <v>702</v>
      </c>
      <c r="BU26">
        <v>0</v>
      </c>
      <c r="BV26">
        <v>360</v>
      </c>
      <c r="DH26" s="42"/>
    </row>
    <row r="27" spans="1:112" x14ac:dyDescent="0.25">
      <c r="A27">
        <v>2040</v>
      </c>
      <c r="B27">
        <v>41.720140000000001</v>
      </c>
      <c r="C27">
        <v>58.357819999999997</v>
      </c>
      <c r="D27">
        <v>0</v>
      </c>
      <c r="E27">
        <v>0</v>
      </c>
      <c r="F27">
        <v>0</v>
      </c>
      <c r="G27">
        <v>0</v>
      </c>
      <c r="H27">
        <v>12.4</v>
      </c>
      <c r="I27">
        <v>0</v>
      </c>
      <c r="J27">
        <v>3.6</v>
      </c>
      <c r="K27">
        <v>0</v>
      </c>
      <c r="L27">
        <v>0</v>
      </c>
      <c r="M27">
        <v>1081.011</v>
      </c>
      <c r="N27">
        <v>0</v>
      </c>
      <c r="O27">
        <v>0</v>
      </c>
      <c r="P27">
        <v>31.8842</v>
      </c>
      <c r="Q27">
        <v>6.6123120000000002</v>
      </c>
      <c r="R27">
        <v>3.0056989999999999E-2</v>
      </c>
      <c r="S27">
        <v>10.23339</v>
      </c>
      <c r="T27">
        <v>0.32</v>
      </c>
      <c r="U27">
        <v>0</v>
      </c>
      <c r="V27">
        <v>0</v>
      </c>
      <c r="W27">
        <v>0</v>
      </c>
      <c r="X27">
        <v>0.72771479999999999</v>
      </c>
      <c r="Y27">
        <v>0</v>
      </c>
      <c r="Z27">
        <v>0</v>
      </c>
      <c r="AA27">
        <v>0</v>
      </c>
      <c r="AB27">
        <v>0.28499999999999998</v>
      </c>
      <c r="AC27">
        <v>48.379629999999999</v>
      </c>
      <c r="AD27">
        <v>22.749510000000001</v>
      </c>
      <c r="AE27">
        <v>5.1490869999999997</v>
      </c>
      <c r="AF27">
        <v>3.2909329999999999</v>
      </c>
      <c r="AG27">
        <v>0</v>
      </c>
      <c r="AH27">
        <v>0</v>
      </c>
      <c r="AI27">
        <v>73.169240000000002</v>
      </c>
      <c r="AJ27">
        <v>373.73349999999999</v>
      </c>
      <c r="AK27">
        <v>103.2744</v>
      </c>
      <c r="AL27">
        <v>42.001649999999998</v>
      </c>
      <c r="AM27">
        <v>0.4682018</v>
      </c>
      <c r="AN27">
        <v>0</v>
      </c>
      <c r="AO27">
        <v>0.20237849999999999</v>
      </c>
      <c r="AP27">
        <v>0.16997780000000001</v>
      </c>
      <c r="AQ27">
        <v>10.88364</v>
      </c>
      <c r="AR27">
        <v>13.37663</v>
      </c>
      <c r="AS27">
        <v>2.0701390000000002</v>
      </c>
      <c r="AT27">
        <v>13</v>
      </c>
      <c r="AU27">
        <v>25.107099999999999</v>
      </c>
      <c r="AV27">
        <v>11.86755</v>
      </c>
      <c r="AW27">
        <v>4.092257</v>
      </c>
      <c r="AX27">
        <v>0</v>
      </c>
      <c r="AY27">
        <v>16</v>
      </c>
      <c r="AZ27">
        <v>58.357819999999997</v>
      </c>
      <c r="BA27">
        <v>24.185860000000002</v>
      </c>
      <c r="BB27">
        <v>522.04579999999999</v>
      </c>
      <c r="BC27" s="42">
        <v>-0.64422040000000003</v>
      </c>
      <c r="BD27">
        <v>2.363146</v>
      </c>
      <c r="BE27">
        <v>6.3234029999999997E-2</v>
      </c>
      <c r="BF27" s="42">
        <v>0</v>
      </c>
      <c r="BG27">
        <v>4.9607000000000004E-4</v>
      </c>
      <c r="BH27" s="42">
        <v>6.654868E-13</v>
      </c>
      <c r="BI27">
        <v>69540</v>
      </c>
      <c r="BJ27">
        <v>69540</v>
      </c>
      <c r="BK27">
        <v>272.72919999999999</v>
      </c>
      <c r="BL27">
        <v>29.895759999999999</v>
      </c>
      <c r="BM27">
        <v>919.32669999999996</v>
      </c>
      <c r="BN27">
        <v>42.001649999999998</v>
      </c>
      <c r="BO27">
        <v>592.64700000000005</v>
      </c>
      <c r="BP27">
        <v>247.8329</v>
      </c>
      <c r="BQ27">
        <v>1.495584</v>
      </c>
      <c r="BR27">
        <v>52.93038</v>
      </c>
      <c r="BS27">
        <v>190</v>
      </c>
      <c r="BT27">
        <v>697.95079999999996</v>
      </c>
      <c r="BU27">
        <v>0</v>
      </c>
      <c r="BV27">
        <v>357.92349999999999</v>
      </c>
      <c r="DH27" s="42"/>
    </row>
    <row r="28" spans="1:112" x14ac:dyDescent="0.25">
      <c r="A28">
        <v>2041</v>
      </c>
      <c r="B28">
        <v>41.715859999999999</v>
      </c>
      <c r="C28">
        <v>57.957479999999997</v>
      </c>
      <c r="D28">
        <v>0</v>
      </c>
      <c r="E28">
        <v>0</v>
      </c>
      <c r="F28">
        <v>0</v>
      </c>
      <c r="G28">
        <v>0</v>
      </c>
      <c r="H28">
        <v>12.4</v>
      </c>
      <c r="I28">
        <v>0</v>
      </c>
      <c r="J28">
        <v>3.6</v>
      </c>
      <c r="K28">
        <v>0</v>
      </c>
      <c r="L28">
        <v>0</v>
      </c>
      <c r="M28">
        <v>1082.877</v>
      </c>
      <c r="N28">
        <v>0</v>
      </c>
      <c r="O28">
        <v>0</v>
      </c>
      <c r="P28">
        <v>32.049230000000001</v>
      </c>
      <c r="Q28">
        <v>6.6712449999999999</v>
      </c>
      <c r="R28">
        <v>3.0036690000000001E-2</v>
      </c>
      <c r="S28">
        <v>7.9739740000000001</v>
      </c>
      <c r="T28">
        <v>0.32</v>
      </c>
      <c r="U28">
        <v>0</v>
      </c>
      <c r="V28">
        <v>0</v>
      </c>
      <c r="W28">
        <v>0</v>
      </c>
      <c r="X28">
        <v>0.72931170000000001</v>
      </c>
      <c r="Y28" s="42">
        <v>0</v>
      </c>
      <c r="Z28">
        <v>0</v>
      </c>
      <c r="AA28">
        <v>0</v>
      </c>
      <c r="AB28">
        <v>0.28499999999999998</v>
      </c>
      <c r="AC28">
        <v>48.379629999999999</v>
      </c>
      <c r="AD28">
        <v>22.347860000000001</v>
      </c>
      <c r="AE28">
        <v>5.0023790000000004</v>
      </c>
      <c r="AF28">
        <v>3.2909329999999999</v>
      </c>
      <c r="AG28">
        <v>0</v>
      </c>
      <c r="AH28">
        <v>0</v>
      </c>
      <c r="AI28">
        <v>73.201750000000004</v>
      </c>
      <c r="AJ28">
        <v>372.74689999999998</v>
      </c>
      <c r="AK28">
        <v>103.7315</v>
      </c>
      <c r="AL28">
        <v>41.712049999999998</v>
      </c>
      <c r="AM28">
        <v>0.46497359999999999</v>
      </c>
      <c r="AN28">
        <v>0</v>
      </c>
      <c r="AO28">
        <v>0.2038576</v>
      </c>
      <c r="AP28">
        <v>0.20682229999999999</v>
      </c>
      <c r="AQ28">
        <v>9.8300800000000006</v>
      </c>
      <c r="AR28">
        <v>13.673069999999999</v>
      </c>
      <c r="AS28">
        <v>2.076838</v>
      </c>
      <c r="AT28">
        <v>13</v>
      </c>
      <c r="AU28">
        <v>25.107099999999999</v>
      </c>
      <c r="AV28">
        <v>11.86755</v>
      </c>
      <c r="AW28">
        <v>4.092257</v>
      </c>
      <c r="AX28">
        <v>0</v>
      </c>
      <c r="AY28">
        <v>16</v>
      </c>
      <c r="AZ28">
        <v>57.957479999999997</v>
      </c>
      <c r="BA28">
        <v>24.22372</v>
      </c>
      <c r="BB28">
        <v>521.06359999999995</v>
      </c>
      <c r="BC28" s="42">
        <v>4.0129729999999997</v>
      </c>
      <c r="BD28">
        <v>0.32632470000000002</v>
      </c>
      <c r="BE28">
        <v>-1.342298</v>
      </c>
      <c r="BF28" s="42">
        <v>0</v>
      </c>
      <c r="BG28">
        <v>-4.4423029999999999E-3</v>
      </c>
      <c r="BH28" s="42">
        <v>6.699808E-13</v>
      </c>
      <c r="BI28">
        <v>69350</v>
      </c>
      <c r="BJ28">
        <v>69350</v>
      </c>
      <c r="BK28">
        <v>275.60449999999997</v>
      </c>
      <c r="BL28">
        <v>29.41656</v>
      </c>
      <c r="BM28">
        <v>919.32680000000005</v>
      </c>
      <c r="BN28">
        <v>41.712049999999998</v>
      </c>
      <c r="BO28">
        <v>591.85720000000003</v>
      </c>
      <c r="BP28">
        <v>248.88939999999999</v>
      </c>
      <c r="BQ28">
        <v>1.437622</v>
      </c>
      <c r="BR28">
        <v>53.175310000000003</v>
      </c>
      <c r="BS28">
        <v>190</v>
      </c>
      <c r="BT28">
        <v>699.86300000000006</v>
      </c>
      <c r="BU28">
        <v>0</v>
      </c>
      <c r="BV28">
        <v>358.90410000000003</v>
      </c>
      <c r="DH28" s="42"/>
    </row>
    <row r="29" spans="1:112" x14ac:dyDescent="0.25">
      <c r="A29">
        <v>2042</v>
      </c>
      <c r="B29">
        <v>41.715859999999999</v>
      </c>
      <c r="C29">
        <v>56.927320000000002</v>
      </c>
      <c r="D29">
        <v>0</v>
      </c>
      <c r="E29">
        <v>0</v>
      </c>
      <c r="F29">
        <v>0</v>
      </c>
      <c r="G29">
        <v>0</v>
      </c>
      <c r="H29">
        <v>12.4</v>
      </c>
      <c r="I29">
        <v>0</v>
      </c>
      <c r="J29">
        <v>3.6</v>
      </c>
      <c r="K29">
        <v>0</v>
      </c>
      <c r="L29">
        <v>0</v>
      </c>
      <c r="M29">
        <v>1076.4659999999999</v>
      </c>
      <c r="N29">
        <v>0</v>
      </c>
      <c r="O29">
        <v>0</v>
      </c>
      <c r="P29">
        <v>32.094990000000003</v>
      </c>
      <c r="Q29">
        <v>6.6368489999999998</v>
      </c>
      <c r="R29">
        <v>3.3517909999999998E-2</v>
      </c>
      <c r="S29">
        <v>10.7232</v>
      </c>
      <c r="T29">
        <v>0.32</v>
      </c>
      <c r="U29">
        <v>0</v>
      </c>
      <c r="V29">
        <v>0</v>
      </c>
      <c r="W29">
        <v>0</v>
      </c>
      <c r="X29">
        <v>0.72942240000000003</v>
      </c>
      <c r="Y29">
        <v>0</v>
      </c>
      <c r="Z29">
        <v>0</v>
      </c>
      <c r="AA29">
        <v>0</v>
      </c>
      <c r="AB29">
        <v>0.28499999999999998</v>
      </c>
      <c r="AC29">
        <v>48.379629999999999</v>
      </c>
      <c r="AD29">
        <v>20.51155</v>
      </c>
      <c r="AE29">
        <v>5.1249750000000001</v>
      </c>
      <c r="AF29">
        <v>3.2909329999999999</v>
      </c>
      <c r="AG29">
        <v>0</v>
      </c>
      <c r="AH29">
        <v>0</v>
      </c>
      <c r="AI29">
        <v>73.774259999999998</v>
      </c>
      <c r="AJ29">
        <v>369.80340000000001</v>
      </c>
      <c r="AK29">
        <v>103.482</v>
      </c>
      <c r="AL29">
        <v>41.453189999999999</v>
      </c>
      <c r="AM29">
        <v>0.462088</v>
      </c>
      <c r="AN29" s="42">
        <v>0</v>
      </c>
      <c r="AO29">
        <v>0.19859460000000001</v>
      </c>
      <c r="AP29">
        <v>0.18511939999999999</v>
      </c>
      <c r="AQ29">
        <v>10.830349999999999</v>
      </c>
      <c r="AR29">
        <v>13.1684</v>
      </c>
      <c r="AS29">
        <v>2.0286050000000002</v>
      </c>
      <c r="AT29">
        <v>13</v>
      </c>
      <c r="AU29">
        <v>25.107099999999999</v>
      </c>
      <c r="AV29">
        <v>11.86755</v>
      </c>
      <c r="AW29">
        <v>4.092257</v>
      </c>
      <c r="AX29">
        <v>0</v>
      </c>
      <c r="AY29">
        <v>16</v>
      </c>
      <c r="AZ29">
        <v>56.927320000000002</v>
      </c>
      <c r="BA29">
        <v>24.182939999999999</v>
      </c>
      <c r="BB29">
        <v>520.11540000000002</v>
      </c>
      <c r="BC29" s="42">
        <v>0.1261362</v>
      </c>
      <c r="BD29">
        <v>0.1123685</v>
      </c>
      <c r="BE29">
        <v>1.140514</v>
      </c>
      <c r="BF29" s="42">
        <v>0</v>
      </c>
      <c r="BG29" s="42">
        <v>-2.810622E-3</v>
      </c>
      <c r="BH29" s="42">
        <v>6.6198290000000003E-13</v>
      </c>
      <c r="BI29">
        <v>69350</v>
      </c>
      <c r="BJ29">
        <v>69350</v>
      </c>
      <c r="BK29">
        <v>276.20490000000001</v>
      </c>
      <c r="BL29">
        <v>27.345700000000001</v>
      </c>
      <c r="BM29">
        <v>919.32669999999996</v>
      </c>
      <c r="BN29">
        <v>41.453189999999999</v>
      </c>
      <c r="BO29">
        <v>588.97479999999996</v>
      </c>
      <c r="BP29">
        <v>248.88939999999999</v>
      </c>
      <c r="BQ29">
        <v>1.48559</v>
      </c>
      <c r="BR29">
        <v>53.50562</v>
      </c>
      <c r="BS29">
        <v>190</v>
      </c>
      <c r="BT29">
        <v>693.45209999999997</v>
      </c>
      <c r="BU29">
        <v>0</v>
      </c>
      <c r="BV29">
        <v>355.61649999999997</v>
      </c>
      <c r="DH29" s="42"/>
    </row>
    <row r="30" spans="1:112" x14ac:dyDescent="0.25">
      <c r="A30">
        <v>2043</v>
      </c>
      <c r="B30">
        <v>41.715859999999999</v>
      </c>
      <c r="C30">
        <v>56.197020000000002</v>
      </c>
      <c r="D30">
        <v>0</v>
      </c>
      <c r="E30">
        <v>0</v>
      </c>
      <c r="F30">
        <v>0</v>
      </c>
      <c r="G30">
        <v>0</v>
      </c>
      <c r="H30">
        <v>12.4</v>
      </c>
      <c r="I30">
        <v>0</v>
      </c>
      <c r="J30">
        <v>3.6</v>
      </c>
      <c r="K30">
        <v>0</v>
      </c>
      <c r="L30">
        <v>0</v>
      </c>
      <c r="M30">
        <v>1072.0550000000001</v>
      </c>
      <c r="N30">
        <v>0</v>
      </c>
      <c r="O30">
        <v>0</v>
      </c>
      <c r="P30">
        <v>32.074449999999999</v>
      </c>
      <c r="Q30">
        <v>6.6570309999999999</v>
      </c>
      <c r="R30">
        <v>2.6576579999999999E-2</v>
      </c>
      <c r="S30">
        <v>10.20213</v>
      </c>
      <c r="T30">
        <v>0.32</v>
      </c>
      <c r="U30">
        <v>0</v>
      </c>
      <c r="V30">
        <v>0</v>
      </c>
      <c r="W30">
        <v>0</v>
      </c>
      <c r="X30">
        <v>0.72958310000000004</v>
      </c>
      <c r="Y30" s="42">
        <v>0</v>
      </c>
      <c r="Z30">
        <v>0</v>
      </c>
      <c r="AA30">
        <v>0</v>
      </c>
      <c r="AB30">
        <v>0.28499999999999998</v>
      </c>
      <c r="AC30">
        <v>48.379629999999999</v>
      </c>
      <c r="AD30">
        <v>19.422999999999998</v>
      </c>
      <c r="AE30">
        <v>5.2211230000000004</v>
      </c>
      <c r="AF30">
        <v>3.2909329999999999</v>
      </c>
      <c r="AG30">
        <v>0</v>
      </c>
      <c r="AH30">
        <v>0</v>
      </c>
      <c r="AI30">
        <v>73.557029999999997</v>
      </c>
      <c r="AJ30">
        <v>369.28059999999999</v>
      </c>
      <c r="AK30">
        <v>103.5959</v>
      </c>
      <c r="AL30">
        <v>41.38767</v>
      </c>
      <c r="AM30">
        <v>0.46135759999999998</v>
      </c>
      <c r="AN30" s="42">
        <v>0</v>
      </c>
      <c r="AO30">
        <v>0.19670679999999999</v>
      </c>
      <c r="AP30">
        <v>0.16948579999999999</v>
      </c>
      <c r="AQ30">
        <v>10.354010000000001</v>
      </c>
      <c r="AR30">
        <v>12.98654</v>
      </c>
      <c r="AS30">
        <v>2.005935</v>
      </c>
      <c r="AT30">
        <v>13</v>
      </c>
      <c r="AU30">
        <v>25.107099999999999</v>
      </c>
      <c r="AV30">
        <v>11.86755</v>
      </c>
      <c r="AW30">
        <v>4.092257</v>
      </c>
      <c r="AX30">
        <v>0</v>
      </c>
      <c r="AY30">
        <v>16</v>
      </c>
      <c r="AZ30">
        <v>56.197020000000002</v>
      </c>
      <c r="BA30">
        <v>24.105119999999999</v>
      </c>
      <c r="BB30">
        <v>519.1979</v>
      </c>
      <c r="BC30" s="42">
        <v>-3.4222839999999999</v>
      </c>
      <c r="BD30">
        <v>4.6108049999999998E-2</v>
      </c>
      <c r="BE30">
        <v>0.90830759999999999</v>
      </c>
      <c r="BF30" s="42">
        <v>0</v>
      </c>
      <c r="BG30" s="42">
        <v>-2.67344E-3</v>
      </c>
      <c r="BH30" s="42">
        <v>6.7118629999999998E-13</v>
      </c>
      <c r="BI30">
        <v>69350</v>
      </c>
      <c r="BJ30">
        <v>69350</v>
      </c>
      <c r="BK30">
        <v>276.45960000000002</v>
      </c>
      <c r="BL30">
        <v>26.66432</v>
      </c>
      <c r="BM30">
        <v>919.32669999999996</v>
      </c>
      <c r="BN30">
        <v>41.38767</v>
      </c>
      <c r="BO30">
        <v>588.2826</v>
      </c>
      <c r="BP30">
        <v>248.88939999999999</v>
      </c>
      <c r="BQ30">
        <v>1.5022169999999999</v>
      </c>
      <c r="BR30">
        <v>53.625230000000002</v>
      </c>
      <c r="BS30">
        <v>190</v>
      </c>
      <c r="BT30">
        <v>672.08219999999994</v>
      </c>
      <c r="BU30">
        <v>0</v>
      </c>
      <c r="BV30">
        <v>344.65750000000003</v>
      </c>
      <c r="DH30" s="42"/>
    </row>
    <row r="31" spans="1:112" x14ac:dyDescent="0.25">
      <c r="A31">
        <v>2044</v>
      </c>
      <c r="B31">
        <v>41.720140000000001</v>
      </c>
      <c r="C31">
        <v>54.316189999999999</v>
      </c>
      <c r="D31">
        <v>0</v>
      </c>
      <c r="E31">
        <v>0</v>
      </c>
      <c r="F31">
        <v>0</v>
      </c>
      <c r="G31">
        <v>0</v>
      </c>
      <c r="H31">
        <v>12.4</v>
      </c>
      <c r="I31">
        <v>0</v>
      </c>
      <c r="J31">
        <v>3.6</v>
      </c>
      <c r="K31">
        <v>0</v>
      </c>
      <c r="L31">
        <v>0</v>
      </c>
      <c r="M31">
        <v>1069.18</v>
      </c>
      <c r="N31">
        <v>0</v>
      </c>
      <c r="O31">
        <v>0</v>
      </c>
      <c r="P31">
        <v>31.97522</v>
      </c>
      <c r="Q31">
        <v>6.6443349999999999</v>
      </c>
      <c r="R31">
        <v>3.3262649999999998E-2</v>
      </c>
      <c r="S31">
        <v>8.9680470000000003</v>
      </c>
      <c r="T31">
        <v>0.32</v>
      </c>
      <c r="U31">
        <v>0</v>
      </c>
      <c r="V31">
        <v>0</v>
      </c>
      <c r="W31">
        <v>0</v>
      </c>
      <c r="X31">
        <v>0.72772990000000004</v>
      </c>
      <c r="Y31">
        <v>0</v>
      </c>
      <c r="Z31">
        <v>0</v>
      </c>
      <c r="AA31">
        <v>0</v>
      </c>
      <c r="AB31">
        <v>0.28499999999999998</v>
      </c>
      <c r="AC31">
        <v>48.379629999999999</v>
      </c>
      <c r="AD31">
        <v>18.320609999999999</v>
      </c>
      <c r="AE31">
        <v>5.4309060000000002</v>
      </c>
      <c r="AF31">
        <v>3.2909329999999999</v>
      </c>
      <c r="AG31">
        <v>0</v>
      </c>
      <c r="AH31">
        <v>0</v>
      </c>
      <c r="AI31">
        <v>71.310990000000004</v>
      </c>
      <c r="AJ31">
        <v>365.54410000000001</v>
      </c>
      <c r="AK31">
        <v>103.7444</v>
      </c>
      <c r="AL31">
        <v>40.876820000000002</v>
      </c>
      <c r="AM31">
        <v>0.45566319999999999</v>
      </c>
      <c r="AN31" s="42">
        <v>0</v>
      </c>
      <c r="AO31">
        <v>0.20373949999999999</v>
      </c>
      <c r="AP31">
        <v>0.20095740000000001</v>
      </c>
      <c r="AQ31">
        <v>10.281610000000001</v>
      </c>
      <c r="AR31">
        <v>13.586</v>
      </c>
      <c r="AS31">
        <v>2.0855169999999998</v>
      </c>
      <c r="AT31">
        <v>13</v>
      </c>
      <c r="AU31">
        <v>25.107099999999999</v>
      </c>
      <c r="AV31">
        <v>11.86755</v>
      </c>
      <c r="AW31">
        <v>4.092257</v>
      </c>
      <c r="AX31">
        <v>0</v>
      </c>
      <c r="AY31">
        <v>16</v>
      </c>
      <c r="AZ31">
        <v>54.316189999999999</v>
      </c>
      <c r="BA31">
        <v>24.267779999999998</v>
      </c>
      <c r="BB31">
        <v>518.30799999999999</v>
      </c>
      <c r="BC31" s="42">
        <v>-0.1152635</v>
      </c>
      <c r="BD31">
        <v>0.12837460000000001</v>
      </c>
      <c r="BE31">
        <v>-1.0219259999999999</v>
      </c>
      <c r="BF31" s="42">
        <v>0</v>
      </c>
      <c r="BG31">
        <v>-8.4907319999999995E-4</v>
      </c>
      <c r="BH31" s="42">
        <v>6.6836469999999998E-13</v>
      </c>
      <c r="BI31">
        <v>69540</v>
      </c>
      <c r="BJ31">
        <v>69540</v>
      </c>
      <c r="BK31">
        <v>276.90089999999998</v>
      </c>
      <c r="BL31">
        <v>25.67794</v>
      </c>
      <c r="BM31">
        <v>919.32680000000005</v>
      </c>
      <c r="BN31">
        <v>40.876820000000002</v>
      </c>
      <c r="BO31">
        <v>581.93190000000004</v>
      </c>
      <c r="BP31">
        <v>248.88939999999999</v>
      </c>
      <c r="BQ31">
        <v>1.5804009999999999</v>
      </c>
      <c r="BR31">
        <v>53.981720000000003</v>
      </c>
      <c r="BS31">
        <v>190</v>
      </c>
      <c r="BT31">
        <v>669.18029999999999</v>
      </c>
      <c r="BU31">
        <v>0</v>
      </c>
      <c r="BV31">
        <v>343.1694</v>
      </c>
      <c r="DH31" s="42"/>
    </row>
    <row r="32" spans="1:112" x14ac:dyDescent="0.25">
      <c r="A32">
        <v>2045</v>
      </c>
      <c r="B32">
        <v>41.715859999999999</v>
      </c>
      <c r="C32">
        <v>54.337510000000002</v>
      </c>
      <c r="D32">
        <v>0</v>
      </c>
      <c r="E32">
        <v>0</v>
      </c>
      <c r="F32">
        <v>0</v>
      </c>
      <c r="G32">
        <v>0</v>
      </c>
      <c r="H32">
        <v>12.4</v>
      </c>
      <c r="I32">
        <v>0</v>
      </c>
      <c r="J32">
        <v>3.6</v>
      </c>
      <c r="K32">
        <v>0</v>
      </c>
      <c r="L32">
        <v>0</v>
      </c>
      <c r="M32">
        <v>1080.74</v>
      </c>
      <c r="N32">
        <v>0</v>
      </c>
      <c r="O32">
        <v>0</v>
      </c>
      <c r="P32">
        <v>32.095419999999997</v>
      </c>
      <c r="Q32">
        <v>6.6181720000000004</v>
      </c>
      <c r="R32">
        <v>2.2039199999999998E-2</v>
      </c>
      <c r="S32">
        <v>8.5254729999999999</v>
      </c>
      <c r="T32">
        <v>0.32</v>
      </c>
      <c r="U32">
        <v>0</v>
      </c>
      <c r="V32">
        <v>0</v>
      </c>
      <c r="W32">
        <v>0</v>
      </c>
      <c r="X32">
        <v>0.72945119999999997</v>
      </c>
      <c r="Y32">
        <v>0</v>
      </c>
      <c r="Z32">
        <v>0</v>
      </c>
      <c r="AA32">
        <v>0</v>
      </c>
      <c r="AB32">
        <v>0.28499999999999998</v>
      </c>
      <c r="AC32">
        <v>48.379629999999999</v>
      </c>
      <c r="AD32">
        <v>19.33034</v>
      </c>
      <c r="AE32">
        <v>5.0501940000000003</v>
      </c>
      <c r="AF32">
        <v>3.2909329999999999</v>
      </c>
      <c r="AG32">
        <v>0</v>
      </c>
      <c r="AH32">
        <v>0</v>
      </c>
      <c r="AI32">
        <v>74.029539999999997</v>
      </c>
      <c r="AJ32">
        <v>375.97500000000002</v>
      </c>
      <c r="AK32">
        <v>103.6521</v>
      </c>
      <c r="AL32">
        <v>42.085169999999998</v>
      </c>
      <c r="AM32">
        <v>0.46913280000000002</v>
      </c>
      <c r="AN32" s="42">
        <v>0</v>
      </c>
      <c r="AO32">
        <v>0.20330100000000001</v>
      </c>
      <c r="AP32">
        <v>0.1991058</v>
      </c>
      <c r="AQ32">
        <v>9.7942180000000008</v>
      </c>
      <c r="AR32">
        <v>13.588839999999999</v>
      </c>
      <c r="AS32">
        <v>2.081518</v>
      </c>
      <c r="AT32">
        <v>13</v>
      </c>
      <c r="AU32">
        <v>25.107099999999999</v>
      </c>
      <c r="AV32">
        <v>11.86755</v>
      </c>
      <c r="AW32">
        <v>4.092257</v>
      </c>
      <c r="AX32">
        <v>0</v>
      </c>
      <c r="AY32">
        <v>16</v>
      </c>
      <c r="AZ32">
        <v>54.337510000000002</v>
      </c>
      <c r="BA32">
        <v>23.24126</v>
      </c>
      <c r="BB32">
        <v>517.44510000000002</v>
      </c>
      <c r="BC32" s="42">
        <v>-0.38457619999999998</v>
      </c>
      <c r="BD32">
        <v>-0.2450784</v>
      </c>
      <c r="BE32">
        <v>-0.61983379999999999</v>
      </c>
      <c r="BF32" s="42">
        <v>0</v>
      </c>
      <c r="BG32">
        <v>1.3077270000000001E-3</v>
      </c>
      <c r="BH32" s="42">
        <v>6.6199760000000003E-13</v>
      </c>
      <c r="BI32">
        <v>69350</v>
      </c>
      <c r="BJ32">
        <v>69350</v>
      </c>
      <c r="BK32">
        <v>276.70609999999999</v>
      </c>
      <c r="BL32">
        <v>26.303830000000001</v>
      </c>
      <c r="BM32">
        <v>919.32669999999996</v>
      </c>
      <c r="BN32">
        <v>42.085169999999998</v>
      </c>
      <c r="BO32">
        <v>596.21090000000004</v>
      </c>
      <c r="BP32">
        <v>248.88939999999999</v>
      </c>
      <c r="BQ32">
        <v>1.4375329999999999</v>
      </c>
      <c r="BR32">
        <v>53.788069999999998</v>
      </c>
      <c r="BS32">
        <v>190</v>
      </c>
      <c r="BT32">
        <v>697.726</v>
      </c>
      <c r="BU32">
        <v>0</v>
      </c>
      <c r="BV32">
        <v>357.8082</v>
      </c>
      <c r="DH32" s="42"/>
    </row>
    <row r="33" spans="1:112" x14ac:dyDescent="0.25">
      <c r="A33">
        <v>2046</v>
      </c>
      <c r="B33">
        <v>41.715859999999999</v>
      </c>
      <c r="C33">
        <v>54.368609999999997</v>
      </c>
      <c r="D33">
        <v>0</v>
      </c>
      <c r="E33">
        <v>0</v>
      </c>
      <c r="F33">
        <v>0</v>
      </c>
      <c r="G33">
        <v>0</v>
      </c>
      <c r="H33">
        <v>12.4</v>
      </c>
      <c r="I33">
        <v>0</v>
      </c>
      <c r="J33">
        <v>3.6</v>
      </c>
      <c r="K33">
        <v>0</v>
      </c>
      <c r="L33">
        <v>0</v>
      </c>
      <c r="M33">
        <v>1074.192</v>
      </c>
      <c r="N33">
        <v>0</v>
      </c>
      <c r="O33">
        <v>0</v>
      </c>
      <c r="P33">
        <v>32.070099999999996</v>
      </c>
      <c r="Q33">
        <v>6.6712449999999999</v>
      </c>
      <c r="R33">
        <v>2.684576E-2</v>
      </c>
      <c r="S33">
        <v>8.9080320000000004</v>
      </c>
      <c r="T33">
        <v>0.32</v>
      </c>
      <c r="U33">
        <v>0</v>
      </c>
      <c r="V33">
        <v>0</v>
      </c>
      <c r="W33">
        <v>0</v>
      </c>
      <c r="X33">
        <v>0.72958750000000006</v>
      </c>
      <c r="Y33">
        <v>0</v>
      </c>
      <c r="Z33">
        <v>0</v>
      </c>
      <c r="AA33">
        <v>0</v>
      </c>
      <c r="AB33">
        <v>0.28499999999999998</v>
      </c>
      <c r="AC33">
        <v>48.379629999999999</v>
      </c>
      <c r="AD33">
        <v>19.352360000000001</v>
      </c>
      <c r="AE33">
        <v>5.0342320000000003</v>
      </c>
      <c r="AF33">
        <v>3.2909329999999999</v>
      </c>
      <c r="AG33">
        <v>0</v>
      </c>
      <c r="AH33">
        <v>0</v>
      </c>
      <c r="AI33">
        <v>73.475340000000003</v>
      </c>
      <c r="AJ33">
        <v>374.49680000000001</v>
      </c>
      <c r="AK33">
        <v>103.73439999999999</v>
      </c>
      <c r="AL33">
        <v>41.903570000000002</v>
      </c>
      <c r="AM33">
        <v>0.46710859999999998</v>
      </c>
      <c r="AN33" s="42">
        <v>0</v>
      </c>
      <c r="AO33">
        <v>0.19983580000000001</v>
      </c>
      <c r="AP33">
        <v>0.1727197</v>
      </c>
      <c r="AQ33">
        <v>9.7458480000000005</v>
      </c>
      <c r="AR33">
        <v>13.295360000000001</v>
      </c>
      <c r="AS33">
        <v>2.036022</v>
      </c>
      <c r="AT33">
        <v>13</v>
      </c>
      <c r="AU33">
        <v>25.107099999999999</v>
      </c>
      <c r="AV33">
        <v>11.86755</v>
      </c>
      <c r="AW33">
        <v>4.092257</v>
      </c>
      <c r="AX33">
        <v>0</v>
      </c>
      <c r="AY33">
        <v>16</v>
      </c>
      <c r="AZ33">
        <v>54.368609999999997</v>
      </c>
      <c r="BA33">
        <v>23.920200000000001</v>
      </c>
      <c r="BB33">
        <v>516.60889999999995</v>
      </c>
      <c r="BC33" s="42">
        <v>-4.5688440000000003</v>
      </c>
      <c r="BD33">
        <v>1.8685189999999999E-3</v>
      </c>
      <c r="BE33">
        <v>0.1978742</v>
      </c>
      <c r="BF33" s="42">
        <v>0</v>
      </c>
      <c r="BG33" s="42">
        <v>-3.712055E-4</v>
      </c>
      <c r="BH33" s="42">
        <v>6.6514140000000003E-13</v>
      </c>
      <c r="BI33">
        <v>69350</v>
      </c>
      <c r="BJ33">
        <v>69350</v>
      </c>
      <c r="BK33">
        <v>276.04349999999999</v>
      </c>
      <c r="BL33">
        <v>26.31645</v>
      </c>
      <c r="BM33">
        <v>919.32680000000005</v>
      </c>
      <c r="BN33">
        <v>41.903570000000002</v>
      </c>
      <c r="BO33">
        <v>594.07730000000004</v>
      </c>
      <c r="BP33">
        <v>248.88939999999999</v>
      </c>
      <c r="BQ33">
        <v>1.4607520000000001</v>
      </c>
      <c r="BR33">
        <v>53.312530000000002</v>
      </c>
      <c r="BS33">
        <v>190</v>
      </c>
      <c r="BT33">
        <v>675.28769999999997</v>
      </c>
      <c r="BU33">
        <v>0</v>
      </c>
      <c r="BV33">
        <v>346.3014</v>
      </c>
      <c r="DH33" s="42"/>
    </row>
    <row r="34" spans="1:112" x14ac:dyDescent="0.25">
      <c r="A34">
        <v>2047</v>
      </c>
      <c r="B34">
        <v>41.715859999999999</v>
      </c>
      <c r="C34">
        <v>56.251539999999999</v>
      </c>
      <c r="D34">
        <v>0</v>
      </c>
      <c r="E34">
        <v>0</v>
      </c>
      <c r="F34">
        <v>0</v>
      </c>
      <c r="G34">
        <v>0</v>
      </c>
      <c r="H34">
        <v>12.4</v>
      </c>
      <c r="I34">
        <v>0</v>
      </c>
      <c r="J34">
        <v>3.6</v>
      </c>
      <c r="K34">
        <v>0</v>
      </c>
      <c r="L34">
        <v>0</v>
      </c>
      <c r="M34">
        <v>1082.877</v>
      </c>
      <c r="N34">
        <v>0</v>
      </c>
      <c r="O34">
        <v>0</v>
      </c>
      <c r="P34">
        <v>31.998650000000001</v>
      </c>
      <c r="Q34">
        <v>6.5624399999999996</v>
      </c>
      <c r="R34">
        <v>2.1471690000000002E-2</v>
      </c>
      <c r="S34">
        <v>9.1708660000000002</v>
      </c>
      <c r="T34">
        <v>0.32</v>
      </c>
      <c r="U34">
        <v>0</v>
      </c>
      <c r="V34">
        <v>0</v>
      </c>
      <c r="W34">
        <v>0</v>
      </c>
      <c r="X34">
        <v>0.72793189999999997</v>
      </c>
      <c r="Y34">
        <v>0</v>
      </c>
      <c r="Z34">
        <v>0</v>
      </c>
      <c r="AA34">
        <v>0</v>
      </c>
      <c r="AB34">
        <v>0.28499999999999998</v>
      </c>
      <c r="AC34">
        <v>48.379629999999999</v>
      </c>
      <c r="AD34">
        <v>19.836639999999999</v>
      </c>
      <c r="AE34">
        <v>5.2724469999999997</v>
      </c>
      <c r="AF34">
        <v>3.2909329999999999</v>
      </c>
      <c r="AG34">
        <v>0</v>
      </c>
      <c r="AH34">
        <v>0</v>
      </c>
      <c r="AI34">
        <v>71.882559999999998</v>
      </c>
      <c r="AJ34">
        <v>375.4658</v>
      </c>
      <c r="AK34">
        <v>103.9915</v>
      </c>
      <c r="AL34">
        <v>41.90269</v>
      </c>
      <c r="AM34">
        <v>0.46709879999999998</v>
      </c>
      <c r="AN34" s="42">
        <v>0</v>
      </c>
      <c r="AO34">
        <v>0.1966697</v>
      </c>
      <c r="AP34">
        <v>0.2089608</v>
      </c>
      <c r="AQ34">
        <v>9.4495190000000004</v>
      </c>
      <c r="AR34">
        <v>13.06452</v>
      </c>
      <c r="AS34">
        <v>2.005585</v>
      </c>
      <c r="AT34">
        <v>13</v>
      </c>
      <c r="AU34">
        <v>25.107099999999999</v>
      </c>
      <c r="AV34">
        <v>11.86755</v>
      </c>
      <c r="AW34">
        <v>4.092257</v>
      </c>
      <c r="AX34">
        <v>0</v>
      </c>
      <c r="AY34">
        <v>16</v>
      </c>
      <c r="AZ34">
        <v>56.251539999999999</v>
      </c>
      <c r="BA34">
        <v>24.03708</v>
      </c>
      <c r="BB34">
        <v>515.79669999999999</v>
      </c>
      <c r="BC34" s="42">
        <v>5.4418439999999997</v>
      </c>
      <c r="BD34">
        <v>0.1528909</v>
      </c>
      <c r="BE34">
        <v>0.86556540000000004</v>
      </c>
      <c r="BF34" s="42">
        <v>0</v>
      </c>
      <c r="BG34">
        <v>2.7375260000000001E-3</v>
      </c>
      <c r="BH34" s="42">
        <v>6.651968E-13</v>
      </c>
      <c r="BI34">
        <v>69350</v>
      </c>
      <c r="BJ34">
        <v>69350</v>
      </c>
      <c r="BK34">
        <v>275.99959999999999</v>
      </c>
      <c r="BL34">
        <v>26.781669999999998</v>
      </c>
      <c r="BM34">
        <v>919.32669999999996</v>
      </c>
      <c r="BN34">
        <v>41.90269</v>
      </c>
      <c r="BO34">
        <v>593.70960000000002</v>
      </c>
      <c r="BP34">
        <v>248.88939999999999</v>
      </c>
      <c r="BQ34">
        <v>1.53887</v>
      </c>
      <c r="BR34">
        <v>53.175989999999999</v>
      </c>
      <c r="BS34">
        <v>190</v>
      </c>
      <c r="BT34">
        <v>699.86300000000006</v>
      </c>
      <c r="BU34">
        <v>0</v>
      </c>
      <c r="BV34">
        <v>358.90410000000003</v>
      </c>
      <c r="DH34" s="42"/>
    </row>
    <row r="35" spans="1:112" x14ac:dyDescent="0.25">
      <c r="A35">
        <v>2048</v>
      </c>
      <c r="B35">
        <v>41.720140000000001</v>
      </c>
      <c r="C35">
        <v>56.242730000000002</v>
      </c>
      <c r="D35">
        <v>0</v>
      </c>
      <c r="E35">
        <v>0</v>
      </c>
      <c r="F35">
        <v>0</v>
      </c>
      <c r="G35">
        <v>0</v>
      </c>
      <c r="H35">
        <v>12.4</v>
      </c>
      <c r="I35">
        <v>0</v>
      </c>
      <c r="J35">
        <v>3.6</v>
      </c>
      <c r="K35">
        <v>0</v>
      </c>
      <c r="L35">
        <v>0</v>
      </c>
      <c r="M35">
        <v>1073.962</v>
      </c>
      <c r="N35">
        <v>0</v>
      </c>
      <c r="O35">
        <v>0</v>
      </c>
      <c r="P35">
        <v>31.980070000000001</v>
      </c>
      <c r="Q35">
        <v>6.6222019999999997</v>
      </c>
      <c r="R35">
        <v>3.0280120000000001E-2</v>
      </c>
      <c r="S35">
        <v>8.3526469999999993</v>
      </c>
      <c r="T35">
        <v>0.32</v>
      </c>
      <c r="U35">
        <v>0</v>
      </c>
      <c r="V35">
        <v>0</v>
      </c>
      <c r="W35">
        <v>0</v>
      </c>
      <c r="X35">
        <v>0.72639909999999996</v>
      </c>
      <c r="Y35">
        <v>0</v>
      </c>
      <c r="Z35">
        <v>0</v>
      </c>
      <c r="AA35">
        <v>0</v>
      </c>
      <c r="AB35">
        <v>0.28499999999999998</v>
      </c>
      <c r="AC35">
        <v>48.379629999999999</v>
      </c>
      <c r="AD35">
        <v>20.092890000000001</v>
      </c>
      <c r="AE35">
        <v>5.2063620000000004</v>
      </c>
      <c r="AF35">
        <v>3.2909329999999999</v>
      </c>
      <c r="AG35">
        <v>0</v>
      </c>
      <c r="AH35">
        <v>0</v>
      </c>
      <c r="AI35">
        <v>72.911760000000001</v>
      </c>
      <c r="AJ35">
        <v>373.4606</v>
      </c>
      <c r="AK35">
        <v>103.7771</v>
      </c>
      <c r="AL35">
        <v>41.765540000000001</v>
      </c>
      <c r="AM35">
        <v>0.46556989999999998</v>
      </c>
      <c r="AN35">
        <v>0</v>
      </c>
      <c r="AO35">
        <v>0.2024833</v>
      </c>
      <c r="AP35">
        <v>0.18683569999999999</v>
      </c>
      <c r="AQ35">
        <v>9.1431660000000008</v>
      </c>
      <c r="AR35">
        <v>13.53482</v>
      </c>
      <c r="AS35">
        <v>2.0710799999999998</v>
      </c>
      <c r="AT35">
        <v>13</v>
      </c>
      <c r="AU35">
        <v>25.107099999999999</v>
      </c>
      <c r="AV35">
        <v>11.86755</v>
      </c>
      <c r="AW35">
        <v>4.092257</v>
      </c>
      <c r="AX35">
        <v>0</v>
      </c>
      <c r="AY35">
        <v>16</v>
      </c>
      <c r="AZ35">
        <v>56.242730000000002</v>
      </c>
      <c r="BA35">
        <v>24.073219999999999</v>
      </c>
      <c r="BB35">
        <v>515.00620000000004</v>
      </c>
      <c r="BC35" s="42">
        <v>-0.72439120000000001</v>
      </c>
      <c r="BD35">
        <v>-5.5686560000000003E-2</v>
      </c>
      <c r="BE35">
        <v>-0.2789567</v>
      </c>
      <c r="BF35" s="42">
        <v>0</v>
      </c>
      <c r="BG35">
        <v>-1.6092520000000001E-4</v>
      </c>
      <c r="BH35" s="42">
        <v>6.6699749999999996E-13</v>
      </c>
      <c r="BI35">
        <v>69540</v>
      </c>
      <c r="BJ35">
        <v>69540</v>
      </c>
      <c r="BK35">
        <v>276.22239999999999</v>
      </c>
      <c r="BL35">
        <v>27.275390000000002</v>
      </c>
      <c r="BM35">
        <v>919.32669999999996</v>
      </c>
      <c r="BN35">
        <v>41.765540000000001</v>
      </c>
      <c r="BO35">
        <v>592.38059999999996</v>
      </c>
      <c r="BP35">
        <v>248.88939999999999</v>
      </c>
      <c r="BQ35">
        <v>1.500902</v>
      </c>
      <c r="BR35">
        <v>53.27948</v>
      </c>
      <c r="BS35">
        <v>190</v>
      </c>
      <c r="BT35">
        <v>673.44259999999997</v>
      </c>
      <c r="BU35">
        <v>0</v>
      </c>
      <c r="BV35">
        <v>345.35520000000002</v>
      </c>
      <c r="DH35" s="42"/>
    </row>
    <row r="36" spans="1:112" x14ac:dyDescent="0.25">
      <c r="A36">
        <v>2049</v>
      </c>
      <c r="B36">
        <v>41.715859999999999</v>
      </c>
      <c r="C36">
        <v>57.122880000000002</v>
      </c>
      <c r="D36">
        <v>0</v>
      </c>
      <c r="E36">
        <v>0</v>
      </c>
      <c r="F36">
        <v>0</v>
      </c>
      <c r="G36">
        <v>0</v>
      </c>
      <c r="H36">
        <v>12.4</v>
      </c>
      <c r="I36">
        <v>0</v>
      </c>
      <c r="J36">
        <v>3.6</v>
      </c>
      <c r="K36">
        <v>0</v>
      </c>
      <c r="L36">
        <v>0</v>
      </c>
      <c r="M36">
        <v>1082.877</v>
      </c>
      <c r="N36">
        <v>0</v>
      </c>
      <c r="O36">
        <v>0</v>
      </c>
      <c r="P36">
        <v>32.055990000000001</v>
      </c>
      <c r="Q36">
        <v>6.6421109999999999</v>
      </c>
      <c r="R36">
        <v>3.3678029999999998E-2</v>
      </c>
      <c r="S36">
        <v>9.0966290000000001</v>
      </c>
      <c r="T36">
        <v>0.32</v>
      </c>
      <c r="U36">
        <v>0</v>
      </c>
      <c r="V36">
        <v>0</v>
      </c>
      <c r="W36">
        <v>0</v>
      </c>
      <c r="X36">
        <v>0.7279272</v>
      </c>
      <c r="Y36">
        <v>0</v>
      </c>
      <c r="Z36">
        <v>0</v>
      </c>
      <c r="AA36">
        <v>0</v>
      </c>
      <c r="AB36">
        <v>0.28499999999999998</v>
      </c>
      <c r="AC36">
        <v>48.379629999999999</v>
      </c>
      <c r="AD36">
        <v>19.56795</v>
      </c>
      <c r="AE36">
        <v>5.1329609999999999</v>
      </c>
      <c r="AF36">
        <v>3.2909329999999999</v>
      </c>
      <c r="AG36">
        <v>0</v>
      </c>
      <c r="AH36">
        <v>0</v>
      </c>
      <c r="AI36">
        <v>73.930549999999997</v>
      </c>
      <c r="AJ36">
        <v>378.94600000000003</v>
      </c>
      <c r="AK36">
        <v>103.7705</v>
      </c>
      <c r="AL36">
        <v>42.375799999999998</v>
      </c>
      <c r="AM36">
        <v>0.47237249999999997</v>
      </c>
      <c r="AN36">
        <v>0</v>
      </c>
      <c r="AO36">
        <v>0.20050660000000001</v>
      </c>
      <c r="AP36">
        <v>0.198683</v>
      </c>
      <c r="AQ36">
        <v>9.9037249999999997</v>
      </c>
      <c r="AR36">
        <v>13.368320000000001</v>
      </c>
      <c r="AS36">
        <v>2.0522670000000001</v>
      </c>
      <c r="AT36">
        <v>13</v>
      </c>
      <c r="AU36">
        <v>25.107099999999999</v>
      </c>
      <c r="AV36">
        <v>11.86755</v>
      </c>
      <c r="AW36">
        <v>4.092257</v>
      </c>
      <c r="AX36">
        <v>0</v>
      </c>
      <c r="AY36">
        <v>16</v>
      </c>
      <c r="AZ36">
        <v>57.122880000000002</v>
      </c>
      <c r="BA36">
        <v>23.647130000000001</v>
      </c>
      <c r="BB36">
        <v>514.23720000000003</v>
      </c>
      <c r="BC36" s="42">
        <v>1.5524469999999999</v>
      </c>
      <c r="BD36">
        <v>-3.1551240000000001E-2</v>
      </c>
      <c r="BE36">
        <v>-2.488011E-2</v>
      </c>
      <c r="BF36" s="42">
        <v>0</v>
      </c>
      <c r="BG36">
        <v>-1.5658879999999999E-4</v>
      </c>
      <c r="BH36" s="42">
        <v>6.6897389999999996E-13</v>
      </c>
      <c r="BI36">
        <v>69350</v>
      </c>
      <c r="BJ36">
        <v>69350</v>
      </c>
      <c r="BK36">
        <v>275.9579</v>
      </c>
      <c r="BL36">
        <v>26.656469999999999</v>
      </c>
      <c r="BM36">
        <v>919.32680000000005</v>
      </c>
      <c r="BN36">
        <v>42.375799999999998</v>
      </c>
      <c r="BO36">
        <v>599.49519999999995</v>
      </c>
      <c r="BP36">
        <v>248.88939999999999</v>
      </c>
      <c r="BQ36">
        <v>1.481025</v>
      </c>
      <c r="BR36">
        <v>53.091149999999999</v>
      </c>
      <c r="BS36">
        <v>190</v>
      </c>
      <c r="BT36">
        <v>699.86300000000006</v>
      </c>
      <c r="BU36">
        <v>0</v>
      </c>
      <c r="BV36">
        <v>358.90410000000003</v>
      </c>
      <c r="DH36" s="42"/>
    </row>
    <row r="37" spans="1:112" x14ac:dyDescent="0.25">
      <c r="A37">
        <v>2050</v>
      </c>
      <c r="B37">
        <v>41.715859999999999</v>
      </c>
      <c r="C37">
        <v>57.011099999999999</v>
      </c>
      <c r="D37">
        <v>0</v>
      </c>
      <c r="E37">
        <v>0</v>
      </c>
      <c r="F37">
        <v>0</v>
      </c>
      <c r="G37">
        <v>0</v>
      </c>
      <c r="H37">
        <v>12.4</v>
      </c>
      <c r="I37">
        <v>0</v>
      </c>
      <c r="J37">
        <v>3.6</v>
      </c>
      <c r="K37">
        <v>0</v>
      </c>
      <c r="L37">
        <v>0</v>
      </c>
      <c r="M37">
        <v>1068.3009999999999</v>
      </c>
      <c r="N37">
        <v>0</v>
      </c>
      <c r="O37">
        <v>0</v>
      </c>
      <c r="P37">
        <v>32.09507</v>
      </c>
      <c r="Q37">
        <v>6.562843</v>
      </c>
      <c r="R37">
        <v>2.9528519999999999E-2</v>
      </c>
      <c r="S37">
        <v>9.540457</v>
      </c>
      <c r="T37">
        <v>0.32</v>
      </c>
      <c r="U37">
        <v>0</v>
      </c>
      <c r="V37">
        <v>0</v>
      </c>
      <c r="W37">
        <v>0</v>
      </c>
      <c r="X37">
        <v>0.72907310000000003</v>
      </c>
      <c r="Y37">
        <v>0</v>
      </c>
      <c r="Z37">
        <v>0</v>
      </c>
      <c r="AA37">
        <v>0</v>
      </c>
      <c r="AB37">
        <v>0.28499999999999998</v>
      </c>
      <c r="AC37">
        <v>48.379629999999999</v>
      </c>
      <c r="AD37">
        <v>21.22917</v>
      </c>
      <c r="AE37">
        <v>5.3065059999999997</v>
      </c>
      <c r="AF37">
        <v>3.2909329999999999</v>
      </c>
      <c r="AG37">
        <v>0</v>
      </c>
      <c r="AH37">
        <v>0</v>
      </c>
      <c r="AI37">
        <v>74.03613</v>
      </c>
      <c r="AJ37">
        <v>372.20190000000002</v>
      </c>
      <c r="AK37">
        <v>103.58329999999999</v>
      </c>
      <c r="AL37">
        <v>41.708779999999997</v>
      </c>
      <c r="AM37">
        <v>0.46493709999999999</v>
      </c>
      <c r="AN37">
        <v>0</v>
      </c>
      <c r="AO37">
        <v>0.20036229999999999</v>
      </c>
      <c r="AP37">
        <v>0.19125980000000001</v>
      </c>
      <c r="AQ37">
        <v>10.63185</v>
      </c>
      <c r="AR37">
        <v>13.3216</v>
      </c>
      <c r="AS37">
        <v>2.0414680000000001</v>
      </c>
      <c r="AT37">
        <v>13</v>
      </c>
      <c r="AU37">
        <v>25.107099999999999</v>
      </c>
      <c r="AV37">
        <v>11.86755</v>
      </c>
      <c r="AW37">
        <v>4.092257</v>
      </c>
      <c r="AX37">
        <v>0</v>
      </c>
      <c r="AY37">
        <v>16</v>
      </c>
      <c r="AZ37">
        <v>57.011099999999999</v>
      </c>
      <c r="BA37">
        <v>24.230930000000001</v>
      </c>
      <c r="BB37">
        <v>513.48969999999997</v>
      </c>
      <c r="BC37" s="42">
        <v>-3.3558180000000002</v>
      </c>
      <c r="BD37">
        <v>0.10770440000000001</v>
      </c>
      <c r="BE37">
        <v>-0.34362690000000001</v>
      </c>
      <c r="BF37" s="42">
        <v>0</v>
      </c>
      <c r="BG37">
        <v>5.1304209999999996E-3</v>
      </c>
      <c r="BH37" s="42">
        <v>6.6756549999999998E-13</v>
      </c>
      <c r="BI37">
        <v>69350</v>
      </c>
      <c r="BJ37">
        <v>69350</v>
      </c>
      <c r="BK37">
        <v>276.0949</v>
      </c>
      <c r="BL37">
        <v>28.32705</v>
      </c>
      <c r="BM37">
        <v>919.32669999999996</v>
      </c>
      <c r="BN37">
        <v>41.708779999999997</v>
      </c>
      <c r="BO37">
        <v>591.99509999999998</v>
      </c>
      <c r="BP37">
        <v>248.88939999999999</v>
      </c>
      <c r="BQ37">
        <v>1.526966</v>
      </c>
      <c r="BR37">
        <v>53.200240000000001</v>
      </c>
      <c r="BS37">
        <v>190</v>
      </c>
      <c r="BT37">
        <v>668.87670000000003</v>
      </c>
      <c r="BU37">
        <v>0</v>
      </c>
      <c r="BV37">
        <v>343.01369999999997</v>
      </c>
      <c r="DH37" s="42"/>
    </row>
    <row r="38" spans="1:112" x14ac:dyDescent="0.25">
      <c r="A38">
        <v>2051</v>
      </c>
      <c r="B38">
        <v>41.715859999999999</v>
      </c>
      <c r="C38">
        <v>57.774230000000003</v>
      </c>
      <c r="D38">
        <v>0</v>
      </c>
      <c r="E38">
        <v>0</v>
      </c>
      <c r="F38">
        <v>0</v>
      </c>
      <c r="G38">
        <v>0</v>
      </c>
      <c r="H38">
        <v>12.4</v>
      </c>
      <c r="I38">
        <v>0</v>
      </c>
      <c r="J38">
        <v>3.6</v>
      </c>
      <c r="K38">
        <v>0</v>
      </c>
      <c r="L38">
        <v>0</v>
      </c>
      <c r="M38">
        <v>1068.877</v>
      </c>
      <c r="N38">
        <v>0</v>
      </c>
      <c r="O38">
        <v>0</v>
      </c>
      <c r="P38">
        <v>32.072769999999998</v>
      </c>
      <c r="Q38">
        <v>6.6712449999999999</v>
      </c>
      <c r="R38">
        <v>3.4390690000000002E-2</v>
      </c>
      <c r="S38">
        <v>8.0194410000000005</v>
      </c>
      <c r="T38">
        <v>0.32</v>
      </c>
      <c r="U38">
        <v>0</v>
      </c>
      <c r="V38">
        <v>0</v>
      </c>
      <c r="W38">
        <v>0</v>
      </c>
      <c r="X38">
        <v>0.72951949999999999</v>
      </c>
      <c r="Y38">
        <v>0</v>
      </c>
      <c r="Z38">
        <v>0</v>
      </c>
      <c r="AA38">
        <v>0</v>
      </c>
      <c r="AB38">
        <v>0.28499999999999998</v>
      </c>
      <c r="AC38">
        <v>48.379629999999999</v>
      </c>
      <c r="AD38">
        <v>22.470140000000001</v>
      </c>
      <c r="AE38">
        <v>5.1497510000000002</v>
      </c>
      <c r="AF38">
        <v>3.2909329999999999</v>
      </c>
      <c r="AG38">
        <v>0</v>
      </c>
      <c r="AH38">
        <v>0</v>
      </c>
      <c r="AI38">
        <v>72.837639999999993</v>
      </c>
      <c r="AJ38">
        <v>375.3272</v>
      </c>
      <c r="AK38">
        <v>103.7953</v>
      </c>
      <c r="AL38">
        <v>41.947409999999998</v>
      </c>
      <c r="AM38">
        <v>0.46759719999999999</v>
      </c>
      <c r="AN38">
        <v>0</v>
      </c>
      <c r="AO38">
        <v>0.1989119</v>
      </c>
      <c r="AP38">
        <v>0.1960799</v>
      </c>
      <c r="AQ38">
        <v>9.1056670000000004</v>
      </c>
      <c r="AR38">
        <v>13.36417</v>
      </c>
      <c r="AS38">
        <v>2.0234770000000002</v>
      </c>
      <c r="AT38">
        <v>13</v>
      </c>
      <c r="AU38">
        <v>25.107099999999999</v>
      </c>
      <c r="AV38">
        <v>11.86755</v>
      </c>
      <c r="AW38">
        <v>4.092257</v>
      </c>
      <c r="AX38">
        <v>0</v>
      </c>
      <c r="AY38">
        <v>16</v>
      </c>
      <c r="AZ38">
        <v>57.774230000000003</v>
      </c>
      <c r="BA38">
        <v>23.803190000000001</v>
      </c>
      <c r="BB38">
        <v>512.76160000000004</v>
      </c>
      <c r="BC38" s="42">
        <v>-3.0644640000000001</v>
      </c>
      <c r="BD38">
        <v>-0.1118767</v>
      </c>
      <c r="BE38">
        <v>-0.17345260000000001</v>
      </c>
      <c r="BF38" s="42">
        <v>0</v>
      </c>
      <c r="BG38">
        <v>2.6021939999999999E-3</v>
      </c>
      <c r="BH38" s="42">
        <v>6.6236939999999999E-13</v>
      </c>
      <c r="BI38">
        <v>69350</v>
      </c>
      <c r="BJ38">
        <v>69350</v>
      </c>
      <c r="BK38">
        <v>276.29860000000002</v>
      </c>
      <c r="BL38">
        <v>29.465389999999999</v>
      </c>
      <c r="BM38">
        <v>919.32680000000005</v>
      </c>
      <c r="BN38">
        <v>41.947409999999998</v>
      </c>
      <c r="BO38">
        <v>594.37509999999997</v>
      </c>
      <c r="BP38">
        <v>248.88939999999999</v>
      </c>
      <c r="BQ38">
        <v>1.474952</v>
      </c>
      <c r="BR38">
        <v>53.36692</v>
      </c>
      <c r="BS38">
        <v>190</v>
      </c>
      <c r="BT38">
        <v>668.87670000000003</v>
      </c>
      <c r="BU38">
        <v>0</v>
      </c>
      <c r="BV38">
        <v>343.01369999999997</v>
      </c>
      <c r="DH38" s="42"/>
    </row>
    <row r="39" spans="1:112" x14ac:dyDescent="0.25">
      <c r="A39">
        <v>2052</v>
      </c>
      <c r="B39">
        <v>41.720489999999998</v>
      </c>
      <c r="C39">
        <v>56.894399999999997</v>
      </c>
      <c r="D39">
        <v>0</v>
      </c>
      <c r="E39">
        <v>0</v>
      </c>
      <c r="F39">
        <v>0</v>
      </c>
      <c r="G39">
        <v>0</v>
      </c>
      <c r="H39">
        <v>12.4</v>
      </c>
      <c r="I39">
        <v>0</v>
      </c>
      <c r="J39">
        <v>3.6</v>
      </c>
      <c r="K39">
        <v>0</v>
      </c>
      <c r="L39">
        <v>0</v>
      </c>
      <c r="M39">
        <v>1080.74</v>
      </c>
      <c r="N39">
        <v>0</v>
      </c>
      <c r="O39">
        <v>0</v>
      </c>
      <c r="P39">
        <v>32.031100000000002</v>
      </c>
      <c r="Q39">
        <v>6.6557009999999996</v>
      </c>
      <c r="R39">
        <v>2.8429329999999999E-2</v>
      </c>
      <c r="S39">
        <v>9.0858860000000004</v>
      </c>
      <c r="T39">
        <v>0.32</v>
      </c>
      <c r="U39">
        <v>0</v>
      </c>
      <c r="V39">
        <v>0</v>
      </c>
      <c r="W39">
        <v>0</v>
      </c>
      <c r="X39">
        <v>0.72945680000000002</v>
      </c>
      <c r="Y39">
        <v>0</v>
      </c>
      <c r="Z39">
        <v>0</v>
      </c>
      <c r="AA39">
        <v>0</v>
      </c>
      <c r="AB39">
        <v>0.28499999999999998</v>
      </c>
      <c r="AC39">
        <v>48.379629999999999</v>
      </c>
      <c r="AD39">
        <v>21.911539999999999</v>
      </c>
      <c r="AE39">
        <v>5.0909700000000004</v>
      </c>
      <c r="AF39">
        <v>3.2909329999999999</v>
      </c>
      <c r="AG39">
        <v>0</v>
      </c>
      <c r="AH39">
        <v>0</v>
      </c>
      <c r="AI39">
        <v>73.330489999999998</v>
      </c>
      <c r="AJ39">
        <v>377.57080000000002</v>
      </c>
      <c r="AK39">
        <v>103.8368</v>
      </c>
      <c r="AL39">
        <v>42.201680000000003</v>
      </c>
      <c r="AM39">
        <v>0.47043160000000001</v>
      </c>
      <c r="AN39">
        <v>0</v>
      </c>
      <c r="AO39">
        <v>0.2011163</v>
      </c>
      <c r="AP39">
        <v>0.20208229999999999</v>
      </c>
      <c r="AQ39">
        <v>10.898619999999999</v>
      </c>
      <c r="AR39">
        <v>13.766120000000001</v>
      </c>
      <c r="AS39">
        <v>2.0368219999999999</v>
      </c>
      <c r="AT39">
        <v>13</v>
      </c>
      <c r="AU39">
        <v>25.107099999999999</v>
      </c>
      <c r="AV39">
        <v>11.86755</v>
      </c>
      <c r="AW39">
        <v>4.092257</v>
      </c>
      <c r="AX39">
        <v>0</v>
      </c>
      <c r="AY39">
        <v>16</v>
      </c>
      <c r="AZ39">
        <v>56.894399999999997</v>
      </c>
      <c r="BA39">
        <v>8.3578220000000005</v>
      </c>
      <c r="BB39">
        <v>523.59799999999996</v>
      </c>
      <c r="BC39" s="42">
        <v>9.6013020000000004</v>
      </c>
      <c r="BD39">
        <v>-2.398962E-2</v>
      </c>
      <c r="BE39">
        <v>-1.1443019999999999</v>
      </c>
      <c r="BF39" s="42">
        <v>0</v>
      </c>
      <c r="BG39">
        <v>0.44054480000000001</v>
      </c>
      <c r="BH39" s="42">
        <v>6.6950750000000001E-13</v>
      </c>
      <c r="BI39">
        <v>69350</v>
      </c>
      <c r="BJ39">
        <v>69350</v>
      </c>
      <c r="BK39">
        <v>272.63069999999999</v>
      </c>
      <c r="BL39">
        <v>28.724550000000001</v>
      </c>
      <c r="BM39">
        <v>979.73209999999995</v>
      </c>
      <c r="BN39">
        <v>42.201680000000003</v>
      </c>
      <c r="BO39">
        <v>597.41020000000003</v>
      </c>
      <c r="BP39">
        <v>248.88939999999999</v>
      </c>
      <c r="BQ39">
        <v>1.471509</v>
      </c>
      <c r="BR39">
        <v>49.441519999999997</v>
      </c>
      <c r="BS39">
        <v>190</v>
      </c>
      <c r="BT39">
        <v>697.726</v>
      </c>
      <c r="BU39">
        <v>0</v>
      </c>
      <c r="BV39">
        <v>357.8082</v>
      </c>
      <c r="DH39" s="42"/>
    </row>
    <row r="40" spans="1:112" x14ac:dyDescent="0.25">
      <c r="BC40" s="42"/>
      <c r="BF40" s="42"/>
      <c r="BH40" s="42"/>
    </row>
    <row r="41" spans="1:112" x14ac:dyDescent="0.25">
      <c r="A41">
        <v>1</v>
      </c>
      <c r="B41">
        <v>2</v>
      </c>
      <c r="C41">
        <v>3</v>
      </c>
      <c r="D41">
        <v>4</v>
      </c>
      <c r="E41">
        <v>5</v>
      </c>
      <c r="F41">
        <v>6</v>
      </c>
      <c r="G41">
        <v>7</v>
      </c>
      <c r="H41">
        <v>8</v>
      </c>
      <c r="I41">
        <v>9</v>
      </c>
      <c r="J41">
        <v>10</v>
      </c>
      <c r="K41">
        <v>11</v>
      </c>
      <c r="L41">
        <v>12</v>
      </c>
      <c r="M41">
        <v>13</v>
      </c>
      <c r="N41">
        <v>14</v>
      </c>
      <c r="O41">
        <v>15</v>
      </c>
      <c r="P41">
        <v>16</v>
      </c>
      <c r="Q41">
        <v>17</v>
      </c>
      <c r="R41">
        <v>18</v>
      </c>
      <c r="S41">
        <v>19</v>
      </c>
      <c r="T41">
        <v>20</v>
      </c>
      <c r="U41">
        <v>21</v>
      </c>
      <c r="V41">
        <v>22</v>
      </c>
      <c r="W41">
        <v>23</v>
      </c>
      <c r="X41">
        <v>24</v>
      </c>
      <c r="Y41">
        <v>25</v>
      </c>
      <c r="Z41">
        <v>26</v>
      </c>
      <c r="AA41">
        <v>27</v>
      </c>
      <c r="AB41">
        <v>28</v>
      </c>
      <c r="AC41">
        <v>29</v>
      </c>
      <c r="AD41">
        <v>30</v>
      </c>
      <c r="AE41">
        <v>31</v>
      </c>
      <c r="AF41">
        <v>32</v>
      </c>
      <c r="AG41">
        <v>33</v>
      </c>
      <c r="AH41">
        <v>34</v>
      </c>
      <c r="AI41">
        <v>35</v>
      </c>
      <c r="AJ41">
        <v>36</v>
      </c>
      <c r="AK41">
        <v>37</v>
      </c>
      <c r="AL41">
        <v>38</v>
      </c>
      <c r="AM41">
        <v>39</v>
      </c>
      <c r="AN41">
        <v>40</v>
      </c>
      <c r="AO41">
        <v>41</v>
      </c>
      <c r="AP41">
        <v>42</v>
      </c>
      <c r="AQ41">
        <v>43</v>
      </c>
      <c r="AR41">
        <v>44</v>
      </c>
      <c r="AS41">
        <v>45</v>
      </c>
      <c r="AT41">
        <v>46</v>
      </c>
      <c r="AU41">
        <v>47</v>
      </c>
      <c r="AV41">
        <v>48</v>
      </c>
      <c r="AW41">
        <v>49</v>
      </c>
      <c r="AX41">
        <v>50</v>
      </c>
      <c r="AY41">
        <v>51</v>
      </c>
      <c r="AZ41">
        <v>52</v>
      </c>
      <c r="BA41">
        <v>53</v>
      </c>
      <c r="BB41">
        <v>54</v>
      </c>
      <c r="BC41">
        <v>55</v>
      </c>
      <c r="BD41">
        <v>56</v>
      </c>
      <c r="BE41">
        <v>57</v>
      </c>
      <c r="BF41">
        <v>58</v>
      </c>
      <c r="BG41">
        <v>59</v>
      </c>
      <c r="BH41">
        <v>60</v>
      </c>
      <c r="BI41">
        <v>61</v>
      </c>
      <c r="BJ41">
        <v>62</v>
      </c>
      <c r="BK41">
        <v>63</v>
      </c>
      <c r="BL41">
        <v>64</v>
      </c>
      <c r="BM41">
        <v>65</v>
      </c>
      <c r="BN41">
        <v>66</v>
      </c>
      <c r="BO41">
        <v>67</v>
      </c>
      <c r="BP41">
        <v>68</v>
      </c>
      <c r="BQ41">
        <v>69</v>
      </c>
      <c r="BR41">
        <v>70</v>
      </c>
      <c r="BS41">
        <v>71</v>
      </c>
      <c r="BT41">
        <v>72</v>
      </c>
      <c r="BU41">
        <v>73</v>
      </c>
      <c r="BV41">
        <v>74</v>
      </c>
    </row>
    <row r="42" spans="1:112" x14ac:dyDescent="0.25">
      <c r="BC42" s="42"/>
      <c r="BF42" s="42"/>
      <c r="BH42" s="42"/>
    </row>
    <row r="43" spans="1:112" x14ac:dyDescent="0.25">
      <c r="BC43" s="42"/>
      <c r="BF43" s="42"/>
      <c r="BH43" s="42"/>
    </row>
    <row r="44" spans="1:112" x14ac:dyDescent="0.25">
      <c r="BC44" s="42"/>
      <c r="BF44" s="42"/>
      <c r="BH44" s="42"/>
    </row>
    <row r="45" spans="1:112" x14ac:dyDescent="0.25">
      <c r="BC45" s="42"/>
      <c r="BF45" s="42"/>
      <c r="BH45" s="42"/>
    </row>
    <row r="46" spans="1:112" x14ac:dyDescent="0.25">
      <c r="BC46" s="42"/>
      <c r="BF46" s="42"/>
      <c r="BH46" s="42"/>
    </row>
    <row r="47" spans="1:112" x14ac:dyDescent="0.25">
      <c r="BC47" s="42"/>
      <c r="BF47" s="42"/>
      <c r="BH47" s="42"/>
    </row>
    <row r="48" spans="1:112" x14ac:dyDescent="0.25">
      <c r="BC48" s="42"/>
      <c r="BF48" s="42"/>
      <c r="BH48" s="42"/>
    </row>
    <row r="49" spans="55:60" x14ac:dyDescent="0.25">
      <c r="BC49" s="42"/>
      <c r="BF49" s="42"/>
      <c r="BH49" s="42"/>
    </row>
    <row r="50" spans="55:60" x14ac:dyDescent="0.25">
      <c r="BC50" s="42"/>
      <c r="BF50" s="42"/>
      <c r="BH50" s="42"/>
    </row>
    <row r="51" spans="55:60" x14ac:dyDescent="0.25">
      <c r="BC51" s="42"/>
      <c r="BF51" s="42"/>
      <c r="BH51" s="42"/>
    </row>
    <row r="52" spans="55:60" x14ac:dyDescent="0.25">
      <c r="BC52" s="42"/>
      <c r="BF52" s="42"/>
      <c r="BH52" s="42"/>
    </row>
    <row r="53" spans="55:60" x14ac:dyDescent="0.25">
      <c r="BC53" s="42"/>
      <c r="BF53" s="42"/>
      <c r="BH53" s="42"/>
    </row>
    <row r="54" spans="55:60" x14ac:dyDescent="0.25">
      <c r="BC54" s="42"/>
      <c r="BF54" s="42"/>
      <c r="BH54" s="42"/>
    </row>
    <row r="55" spans="55:60" x14ac:dyDescent="0.25">
      <c r="BC55" s="42"/>
      <c r="BH55" s="42"/>
    </row>
    <row r="56" spans="55:60" x14ac:dyDescent="0.25">
      <c r="BH56" s="4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394D9-4E75-4743-9503-8D01E7003601}">
  <dimension ref="A1:K56"/>
  <sheetViews>
    <sheetView topLeftCell="A7" zoomScale="85" zoomScaleNormal="85" workbookViewId="0">
      <selection activeCell="L52" sqref="L52"/>
    </sheetView>
  </sheetViews>
  <sheetFormatPr baseColWidth="10" defaultColWidth="11.42578125" defaultRowHeight="15" x14ac:dyDescent="0.25"/>
  <cols>
    <col min="2" max="2" width="15.140625" customWidth="1"/>
    <col min="3" max="3" width="18.5703125" customWidth="1"/>
    <col min="4" max="4" width="10.85546875" customWidth="1"/>
    <col min="7" max="7" width="18.140625" customWidth="1"/>
    <col min="8" max="8" width="18.85546875" customWidth="1"/>
    <col min="9" max="9" width="23.5703125" customWidth="1"/>
    <col min="10" max="10" width="24.5703125" customWidth="1"/>
    <col min="11" max="11" width="19.140625" customWidth="1"/>
  </cols>
  <sheetData>
    <row r="1" spans="1:11" x14ac:dyDescent="0.25">
      <c r="A1" t="s">
        <v>181</v>
      </c>
      <c r="B1" t="s">
        <v>179</v>
      </c>
      <c r="C1" s="28" t="s">
        <v>68</v>
      </c>
      <c r="D1" t="s">
        <v>97</v>
      </c>
      <c r="E1" t="s">
        <v>119</v>
      </c>
      <c r="F1" t="s">
        <v>151</v>
      </c>
      <c r="G1" t="s">
        <v>157</v>
      </c>
      <c r="H1" t="s">
        <v>167</v>
      </c>
      <c r="I1" t="s">
        <v>185</v>
      </c>
      <c r="J1" t="s">
        <v>190</v>
      </c>
      <c r="K1" t="s">
        <v>178</v>
      </c>
    </row>
    <row r="3" spans="1:11" x14ac:dyDescent="0.25">
      <c r="B3" s="40" t="s">
        <v>180</v>
      </c>
      <c r="C3" s="40" t="s">
        <v>180</v>
      </c>
      <c r="D3" s="40" t="s">
        <v>180</v>
      </c>
      <c r="E3" s="40" t="s">
        <v>180</v>
      </c>
      <c r="F3" s="40" t="s">
        <v>182</v>
      </c>
      <c r="G3" s="40" t="s">
        <v>182</v>
      </c>
      <c r="H3" s="40" t="s">
        <v>183</v>
      </c>
      <c r="I3" s="40" t="s">
        <v>184</v>
      </c>
      <c r="J3" s="40" t="s">
        <v>186</v>
      </c>
      <c r="K3" s="40" t="s">
        <v>186</v>
      </c>
    </row>
    <row r="4" spans="1:11" x14ac:dyDescent="0.25">
      <c r="A4">
        <v>2017</v>
      </c>
      <c r="B4" s="41">
        <f>SUM(Hoja1!B4:C4)</f>
        <v>162.74799000000002</v>
      </c>
      <c r="C4" s="41">
        <f>SUM(Hoja1!D4:F4)</f>
        <v>69.177639999999997</v>
      </c>
      <c r="D4" s="41">
        <f>SUM(Hoja1!M4:N4)</f>
        <v>0</v>
      </c>
      <c r="E4" s="41">
        <f>SUM(Hoja1!U4:V4)-Hoja1!W4</f>
        <v>12.188171000000001</v>
      </c>
      <c r="F4">
        <f>SUM(Hoja1!AQ4, Hoja1!AR4)</f>
        <v>57.62321</v>
      </c>
      <c r="G4">
        <f>SUM(Hoja1!AU4,Hoja1!AV4,Hoja1!AW4)</f>
        <v>34.601512</v>
      </c>
      <c r="H4" s="42" t="str">
        <f>Hoja1!BC1</f>
        <v>Laguna_Mauro_Storage</v>
      </c>
      <c r="I4">
        <f>Hoja1!BI4-Hoja1!BJ4</f>
        <v>0</v>
      </c>
      <c r="J4">
        <f>SUM(Hoja1!BN4,Hoja1!BO4)</f>
        <v>289.99218999999999</v>
      </c>
      <c r="K4">
        <f>SUM(Hoja1!BQ4,Hoja1!BR4)</f>
        <v>48.079180000000001</v>
      </c>
    </row>
    <row r="5" spans="1:11" x14ac:dyDescent="0.25">
      <c r="A5">
        <v>2018</v>
      </c>
      <c r="B5" s="41">
        <f>SUM(Hoja1!B5:C5)</f>
        <v>153.46027000000001</v>
      </c>
      <c r="C5" s="41">
        <f>SUM(Hoja1!D5:F5)</f>
        <v>51.32302</v>
      </c>
      <c r="D5" s="41">
        <f>SUM(Hoja1!M5:N5)</f>
        <v>0</v>
      </c>
      <c r="E5" s="41">
        <f>SUM(Hoja1!U5:V5)-Hoja1!W5</f>
        <v>27.803429999999999</v>
      </c>
      <c r="F5">
        <f>SUM(Hoja1!AQ5, Hoja1!AR5)</f>
        <v>48.29072</v>
      </c>
      <c r="G5">
        <f>SUM(Hoja1!AU5,Hoja1!AV5,Hoja1!AW5)</f>
        <v>38.352237000000002</v>
      </c>
      <c r="H5">
        <f>SUM(Hoja1!BC5,Hoja1!BD5,Hoja1!BE5,Hoja1!BF5,Hoja1!BG5,Hoja1!BH5)</f>
        <v>-328.96386030000002</v>
      </c>
      <c r="I5">
        <f>Hoja1!BI5-Hoja1!BJ5</f>
        <v>0</v>
      </c>
      <c r="J5">
        <f>SUM(Hoja1!BN5,Hoja1!BO5)</f>
        <v>281.76161999999999</v>
      </c>
      <c r="K5">
        <f>SUM(Hoja1!BQ5,Hoja1!BR5)</f>
        <v>58.354078999999999</v>
      </c>
    </row>
    <row r="6" spans="1:11" x14ac:dyDescent="0.25">
      <c r="A6">
        <v>2019</v>
      </c>
      <c r="B6" s="41">
        <f>SUM(Hoja1!B6:C6)</f>
        <v>117.15186</v>
      </c>
      <c r="C6" s="41">
        <f>SUM(Hoja1!D6:F6)</f>
        <v>36.767789999999998</v>
      </c>
      <c r="D6" s="41">
        <f>SUM(Hoja1!M6:N6)</f>
        <v>0</v>
      </c>
      <c r="E6" s="41">
        <f>SUM(Hoja1!U6:V6)-Hoja1!W6</f>
        <v>16.822359999999996</v>
      </c>
      <c r="F6">
        <f>SUM(Hoja1!AQ6, Hoja1!AR6)</f>
        <v>33.07996</v>
      </c>
      <c r="G6">
        <f>SUM(Hoja1!AU6,Hoja1!AV6,Hoja1!AW6)</f>
        <v>37.725653000000001</v>
      </c>
      <c r="H6">
        <f>SUM(Hoja1!BC6,Hoja1!BD6,Hoja1!BE6,Hoja1!BF6,Hoja1!BG6,Hoja1!BH6)</f>
        <v>-371.1423029</v>
      </c>
      <c r="I6">
        <f>Hoja1!BI6-Hoja1!BJ6</f>
        <v>0</v>
      </c>
      <c r="J6">
        <f>SUM(Hoja1!BN6,Hoja1!BO6)</f>
        <v>289.88669000000004</v>
      </c>
      <c r="K6">
        <f>SUM(Hoja1!BQ6,Hoja1!BR6)</f>
        <v>34.751631000000003</v>
      </c>
    </row>
    <row r="7" spans="1:11" x14ac:dyDescent="0.25">
      <c r="A7">
        <v>2020</v>
      </c>
      <c r="B7" s="41">
        <f>SUM(Hoja1!B7:C7)</f>
        <v>147.80345</v>
      </c>
      <c r="C7" s="41">
        <f>SUM(Hoja1!D7:F7)</f>
        <v>26.603429999999999</v>
      </c>
      <c r="D7" s="41">
        <f>SUM(Hoja1!M7:N7)</f>
        <v>0</v>
      </c>
      <c r="E7" s="41">
        <f>SUM(Hoja1!U7:V7)-Hoja1!W7</f>
        <v>15.236234</v>
      </c>
      <c r="F7">
        <f>SUM(Hoja1!AQ7, Hoja1!AR7)</f>
        <v>27.755029999999998</v>
      </c>
      <c r="G7">
        <f>SUM(Hoja1!AU7,Hoja1!AV7,Hoja1!AW7)</f>
        <v>38.492373999999998</v>
      </c>
      <c r="H7">
        <f>SUM(Hoja1!BC7,Hoja1!BD7,Hoja1!BE7,Hoja1!BF7,Hoja1!BG7,Hoja1!BH7)</f>
        <v>-128.662835</v>
      </c>
      <c r="I7">
        <f>Hoja1!BI7-Hoja1!BJ7</f>
        <v>0</v>
      </c>
      <c r="J7">
        <f>SUM(Hoja1!BN7,Hoja1!BO7)</f>
        <v>299.92450000000002</v>
      </c>
      <c r="K7">
        <f>SUM(Hoja1!BQ7,Hoja1!BR7)</f>
        <v>41.167178</v>
      </c>
    </row>
    <row r="8" spans="1:11" x14ac:dyDescent="0.25">
      <c r="A8">
        <v>2021</v>
      </c>
      <c r="B8" s="41">
        <f>SUM(Hoja1!B8:C8)</f>
        <v>137.0359</v>
      </c>
      <c r="C8" s="41">
        <f>SUM(Hoja1!D8:F8)</f>
        <v>16.04148</v>
      </c>
      <c r="D8" s="41">
        <f>SUM(Hoja1!M8:N8)</f>
        <v>0</v>
      </c>
      <c r="E8" s="41">
        <f>SUM(Hoja1!U8:V8)-Hoja1!W8</f>
        <v>18.764157000000001</v>
      </c>
      <c r="F8">
        <f>SUM(Hoja1!AQ8, Hoja1!AR8)</f>
        <v>21.375847999999998</v>
      </c>
      <c r="G8">
        <f>SUM(Hoja1!AU8,Hoja1!AV8,Hoja1!AW8)</f>
        <v>33.363621000000002</v>
      </c>
      <c r="H8">
        <f>SUM(Hoja1!BC8,Hoja1!BD8,Hoja1!BE8,Hoja1!BF8,Hoja1!BG8,Hoja1!BH8)</f>
        <v>-107.33838819999998</v>
      </c>
      <c r="I8">
        <f>Hoja1!BI8-Hoja1!BJ8</f>
        <v>0</v>
      </c>
      <c r="J8">
        <f>SUM(Hoja1!BN8,Hoja1!BO8)</f>
        <v>341.98834999999997</v>
      </c>
      <c r="K8">
        <f>SUM(Hoja1!BQ8,Hoja1!BR8)</f>
        <v>23.098730999999997</v>
      </c>
    </row>
    <row r="9" spans="1:11" x14ac:dyDescent="0.25">
      <c r="A9">
        <v>2022</v>
      </c>
      <c r="B9" s="41">
        <f>SUM(Hoja1!B9:C9)</f>
        <v>105.43432</v>
      </c>
      <c r="C9" s="41">
        <f>SUM(Hoja1!D9:F9)</f>
        <v>21.721710000000002</v>
      </c>
      <c r="D9" s="41">
        <f>SUM(Hoja1!M9:N9)</f>
        <v>0</v>
      </c>
      <c r="E9" s="41">
        <f>SUM(Hoja1!U9:V9)-Hoja1!W9</f>
        <v>14.327050000000002</v>
      </c>
      <c r="F9">
        <f>SUM(Hoja1!AQ9, Hoja1!AR9)</f>
        <v>44.703339999999997</v>
      </c>
      <c r="G9">
        <f>SUM(Hoja1!AU9,Hoja1!AV9,Hoja1!AW9)</f>
        <v>29.901896999999998</v>
      </c>
      <c r="H9">
        <f>SUM(Hoja1!BC9,Hoja1!BD9,Hoja1!BE9,Hoja1!BF9,Hoja1!BG9,Hoja1!BH9)</f>
        <v>-32.845012000000011</v>
      </c>
      <c r="I9">
        <f>Hoja1!BI9-Hoja1!BJ9</f>
        <v>0</v>
      </c>
      <c r="J9">
        <f>SUM(Hoja1!BN9,Hoja1!BO9)</f>
        <v>394.12524999999999</v>
      </c>
      <c r="K9">
        <f>SUM(Hoja1!BQ9,Hoja1!BR9)</f>
        <v>34.946249999999999</v>
      </c>
    </row>
    <row r="10" spans="1:11" x14ac:dyDescent="0.25">
      <c r="A10">
        <v>2023</v>
      </c>
      <c r="B10" s="41">
        <f>SUM(Hoja1!B10:C10)</f>
        <v>123.37451</v>
      </c>
      <c r="C10" s="41">
        <f>SUM(Hoja1!D10:F10)</f>
        <v>28.26437</v>
      </c>
      <c r="D10" s="41">
        <f>SUM(Hoja1!M10:N10)</f>
        <v>152.86150000000001</v>
      </c>
      <c r="E10" s="41">
        <f>SUM(Hoja1!U10:V10)-Hoja1!W10</f>
        <v>17.313359999999999</v>
      </c>
      <c r="F10">
        <f>SUM(Hoja1!AQ10, Hoja1!AR10)</f>
        <v>24.904208999999998</v>
      </c>
      <c r="G10">
        <f>SUM(Hoja1!AU10,Hoja1!AV10,Hoja1!AW10)</f>
        <v>32.965552000000002</v>
      </c>
      <c r="H10">
        <f>SUM(Hoja1!BC10,Hoja1!BD10,Hoja1!BE10,Hoja1!BF10,Hoja1!BG10,Hoja1!BH10)</f>
        <v>-66.464442000000005</v>
      </c>
      <c r="I10">
        <f>Hoja1!BI10-Hoja1!BJ10</f>
        <v>0</v>
      </c>
      <c r="J10">
        <f>SUM(Hoja1!BN10,Hoja1!BO10)</f>
        <v>437.43502999999998</v>
      </c>
      <c r="K10">
        <f>SUM(Hoja1!BQ10,Hoja1!BR10)</f>
        <v>39.569742999999995</v>
      </c>
    </row>
    <row r="11" spans="1:11" x14ac:dyDescent="0.25">
      <c r="A11">
        <v>2024</v>
      </c>
      <c r="B11" s="41">
        <f>SUM(Hoja1!B11:C11)</f>
        <v>117.16234</v>
      </c>
      <c r="C11" s="41">
        <f>SUM(Hoja1!D11:F11)</f>
        <v>44.369759999999999</v>
      </c>
      <c r="D11" s="41">
        <f>SUM(Hoja1!M11:N11)</f>
        <v>329.2842</v>
      </c>
      <c r="E11" s="41">
        <f>SUM(Hoja1!U11:V11)-Hoja1!W11</f>
        <v>22.7133</v>
      </c>
      <c r="F11">
        <f>SUM(Hoja1!AQ11, Hoja1!AR11)</f>
        <v>50.605719999999998</v>
      </c>
      <c r="G11">
        <f>SUM(Hoja1!AU11,Hoja1!AV11,Hoja1!AW11)</f>
        <v>37.505865999999997</v>
      </c>
      <c r="H11">
        <f>SUM(Hoja1!BC11,Hoja1!BD11,Hoja1!BE11,Hoja1!BF11,Hoja1!BG11,Hoja1!BH11)</f>
        <v>128.18516657000001</v>
      </c>
      <c r="I11">
        <f>Hoja1!BI11-Hoja1!BJ11</f>
        <v>0</v>
      </c>
      <c r="J11">
        <f>SUM(Hoja1!BN11,Hoja1!BO11)</f>
        <v>433.63594000000001</v>
      </c>
      <c r="K11">
        <f>SUM(Hoja1!BQ11,Hoja1!BR11)</f>
        <v>67.783649999999994</v>
      </c>
    </row>
    <row r="12" spans="1:11" x14ac:dyDescent="0.25">
      <c r="A12">
        <v>2025</v>
      </c>
      <c r="B12" s="41">
        <f>SUM(Hoja1!B12:C12)</f>
        <v>134.88127</v>
      </c>
      <c r="C12" s="41">
        <f>SUM(Hoja1!D12:F12)</f>
        <v>33.565240000000003</v>
      </c>
      <c r="D12" s="41">
        <f>SUM(Hoja1!M12:N12)</f>
        <v>205.1507</v>
      </c>
      <c r="E12" s="41">
        <f>SUM(Hoja1!U12:V12)-Hoja1!W12</f>
        <v>25.274348</v>
      </c>
      <c r="F12">
        <f>SUM(Hoja1!AQ12, Hoja1!AR12)</f>
        <v>22.160753</v>
      </c>
      <c r="G12">
        <f>SUM(Hoja1!AU12,Hoja1!AV12,Hoja1!AW12)</f>
        <v>40.049609000000004</v>
      </c>
      <c r="H12">
        <f>SUM(Hoja1!BC12,Hoja1!BD12,Hoja1!BE12,Hoja1!BF12,Hoja1!BG12,Hoja1!BH12)</f>
        <v>-109.71405433709999</v>
      </c>
      <c r="I12">
        <f>Hoja1!BI12-Hoja1!BJ12</f>
        <v>0</v>
      </c>
      <c r="J12">
        <f>SUM(Hoja1!BN12,Hoja1!BO12)</f>
        <v>416.84159</v>
      </c>
      <c r="K12">
        <f>SUM(Hoja1!BQ12,Hoja1!BR12)</f>
        <v>48.521113</v>
      </c>
    </row>
    <row r="13" spans="1:11" x14ac:dyDescent="0.25">
      <c r="A13">
        <v>2026</v>
      </c>
      <c r="B13" s="41">
        <f>SUM(Hoja1!B13:C13)</f>
        <v>113.86675</v>
      </c>
      <c r="C13" s="41">
        <f>SUM(Hoja1!D13:F13)</f>
        <v>15.926170000000001</v>
      </c>
      <c r="D13" s="41">
        <f>SUM(Hoja1!M13:N13)</f>
        <v>348.863</v>
      </c>
      <c r="E13" s="41">
        <f>SUM(Hoja1!U13:V13)-Hoja1!W13</f>
        <v>17.185842999999998</v>
      </c>
      <c r="F13">
        <f>SUM(Hoja1!AQ13, Hoja1!AR13)</f>
        <v>18.649206</v>
      </c>
      <c r="G13">
        <f>SUM(Hoja1!AU13,Hoja1!AV13,Hoja1!AW13)</f>
        <v>43.668407000000002</v>
      </c>
      <c r="H13" s="42">
        <f>SUM(Hoja1!BC13,Hoja1!BD13,Hoja1!BE13,Hoja1!BF13,Hoja1!BG13,Hoja1!BH13)</f>
        <v>-101.77073597000022</v>
      </c>
      <c r="I13">
        <f>Hoja1!BI13-Hoja1!BJ13</f>
        <v>0</v>
      </c>
      <c r="J13">
        <f>SUM(Hoja1!BN13,Hoja1!BO13)</f>
        <v>439.29066</v>
      </c>
      <c r="K13">
        <f>SUM(Hoja1!BQ13,Hoja1!BR13)</f>
        <v>64.037090000000006</v>
      </c>
    </row>
    <row r="14" spans="1:11" x14ac:dyDescent="0.25">
      <c r="A14">
        <v>2027</v>
      </c>
      <c r="B14" s="41">
        <f>SUM(Hoja1!B14:C14)</f>
        <v>104.91244</v>
      </c>
      <c r="C14" s="41">
        <f>SUM(Hoja1!D14:F14)</f>
        <v>13.80458</v>
      </c>
      <c r="D14" s="41">
        <f>SUM(Hoja1!M14:N14)</f>
        <v>531.20820000000003</v>
      </c>
      <c r="E14" s="41">
        <f>SUM(Hoja1!U14:V14)-Hoja1!W14</f>
        <v>19.103813000000002</v>
      </c>
      <c r="F14">
        <f>SUM(Hoja1!AQ14, Hoja1!AR14)</f>
        <v>17.862521999999998</v>
      </c>
      <c r="G14">
        <f>SUM(Hoja1!AU14,Hoja1!AV14,Hoja1!AW14)</f>
        <v>43.657314999999997</v>
      </c>
      <c r="H14">
        <f>SUM(Hoja1!BC14,Hoja1!BD14,Hoja1!BE14,Hoja1!BF14,Hoja1!BG14,Hoja1!BH14)</f>
        <v>-30.438853700000486</v>
      </c>
      <c r="I14">
        <f>Hoja1!BI14-Hoja1!BJ14</f>
        <v>3276.1000000000058</v>
      </c>
      <c r="J14">
        <f>SUM(Hoja1!BN14,Hoja1!BO14)</f>
        <v>450.65205000000003</v>
      </c>
      <c r="K14">
        <f>SUM(Hoja1!BQ14,Hoja1!BR14)</f>
        <v>55.197543000000003</v>
      </c>
    </row>
    <row r="15" spans="1:11" x14ac:dyDescent="0.25">
      <c r="A15">
        <v>2028</v>
      </c>
      <c r="B15" s="41">
        <f>SUM(Hoja1!B15:C15)</f>
        <v>99.070310000000006</v>
      </c>
      <c r="C15" s="41">
        <f>SUM(Hoja1!D15:F15)</f>
        <v>22.2630056</v>
      </c>
      <c r="D15" s="41">
        <f>SUM(Hoja1!M15:N15)</f>
        <v>842.73230000000001</v>
      </c>
      <c r="E15" s="41">
        <f>SUM(Hoja1!U15:V15)-Hoja1!W15</f>
        <v>16.692436999999998</v>
      </c>
      <c r="F15">
        <f>SUM(Hoja1!AQ15, Hoja1!AR15)</f>
        <v>18.590302999999999</v>
      </c>
      <c r="G15">
        <f>SUM(Hoja1!AU15,Hoja1!AV15,Hoja1!AW15)</f>
        <v>47.567839999999997</v>
      </c>
      <c r="H15">
        <f>SUM(Hoja1!BC15,Hoja1!BD15,Hoja1!BE15,Hoja1!BF15,Hoja1!BG15,Hoja1!BH15)</f>
        <v>-12.488584429999996</v>
      </c>
      <c r="I15">
        <f>Hoja1!BI15-Hoja1!BJ15</f>
        <v>0</v>
      </c>
      <c r="J15">
        <f>SUM(Hoja1!BN15,Hoja1!BO15)</f>
        <v>470.56713999999999</v>
      </c>
      <c r="K15">
        <f>SUM(Hoja1!BQ15,Hoja1!BR15)</f>
        <v>51.374907</v>
      </c>
    </row>
    <row r="16" spans="1:11" x14ac:dyDescent="0.25">
      <c r="A16">
        <v>2029</v>
      </c>
      <c r="B16" s="41">
        <f>SUM(Hoja1!B16:C16)</f>
        <v>93.813780000000008</v>
      </c>
      <c r="C16" s="41">
        <f>SUM(Hoja1!D16:F16)</f>
        <v>21.237918499999999</v>
      </c>
      <c r="D16" s="41">
        <f>SUM(Hoja1!M16:N16)</f>
        <v>842.63009999999997</v>
      </c>
      <c r="E16" s="41">
        <f>SUM(Hoja1!U16:V16)-Hoja1!W16</f>
        <v>15.657903000000001</v>
      </c>
      <c r="F16">
        <f>SUM(Hoja1!AQ16, Hoja1!AR16)</f>
        <v>17.797640999999999</v>
      </c>
      <c r="G16">
        <f>SUM(Hoja1!AU16,Hoja1!AV16,Hoja1!AW16)</f>
        <v>34.731775999999996</v>
      </c>
      <c r="H16">
        <f>SUM(Hoja1!BC16,Hoja1!BD16,Hoja1!BE16,Hoja1!BF16,Hoja1!BG16,Hoja1!BH16)</f>
        <v>-24.460951999999889</v>
      </c>
      <c r="I16">
        <f>Hoja1!BI16-Hoja1!BJ16</f>
        <v>5440.6100000000006</v>
      </c>
      <c r="J16">
        <f>SUM(Hoja1!BN16,Hoja1!BO16)</f>
        <v>481.63390999999996</v>
      </c>
      <c r="K16">
        <f>SUM(Hoja1!BQ16,Hoja1!BR16)</f>
        <v>58.100971999999999</v>
      </c>
    </row>
    <row r="17" spans="1:11" x14ac:dyDescent="0.25">
      <c r="A17">
        <v>2030</v>
      </c>
      <c r="B17" s="41">
        <f>SUM(Hoja1!B17:C17)</f>
        <v>90.757329999999996</v>
      </c>
      <c r="C17" s="41">
        <f>SUM(Hoja1!D17:F17)</f>
        <v>21.490714000000001</v>
      </c>
      <c r="D17" s="41">
        <f>SUM(Hoja1!M17:N17)</f>
        <v>842.63009999999997</v>
      </c>
      <c r="E17" s="41">
        <f>SUM(Hoja1!U17:V17)-Hoja1!W17</f>
        <v>15.254215000000002</v>
      </c>
      <c r="F17">
        <f>SUM(Hoja1!AQ17, Hoja1!AR17)</f>
        <v>19.222754000000002</v>
      </c>
      <c r="G17">
        <f>SUM(Hoja1!AU17,Hoja1!AV17,Hoja1!AW17)</f>
        <v>27.334425500000002</v>
      </c>
      <c r="H17" s="42">
        <f>SUM(Hoja1!BC17,Hoja1!BD17,Hoja1!BE17,Hoja1!BF17,Hoja1!BG17,Hoja1!BH17)</f>
        <v>-4.9429343000000028</v>
      </c>
      <c r="I17">
        <f>Hoja1!BI17-Hoja1!BJ17</f>
        <v>10026.419999999998</v>
      </c>
      <c r="J17">
        <f>SUM(Hoja1!BN17,Hoja1!BO17)</f>
        <v>495.86794000000003</v>
      </c>
      <c r="K17">
        <f>SUM(Hoja1!BQ17,Hoja1!BR17)</f>
        <v>53.612304000000002</v>
      </c>
    </row>
    <row r="18" spans="1:11" x14ac:dyDescent="0.25">
      <c r="A18">
        <v>2031</v>
      </c>
      <c r="B18" s="41">
        <f>SUM(Hoja1!B18:C18)</f>
        <v>89.090730000000008</v>
      </c>
      <c r="C18" s="41">
        <f>SUM(Hoja1!D18:F18)</f>
        <v>22.9972049</v>
      </c>
      <c r="D18" s="41">
        <f>SUM(Hoja1!M18:N18)</f>
        <v>996.91840000000002</v>
      </c>
      <c r="E18" s="41">
        <f>SUM(Hoja1!U18:V18)-Hoja1!W18</f>
        <v>18.231650999999999</v>
      </c>
      <c r="F18">
        <f>SUM(Hoja1!AQ18, Hoja1!AR18)</f>
        <v>23.616800000000001</v>
      </c>
      <c r="G18">
        <f>SUM(Hoja1!AU18,Hoja1!AV18,Hoja1!AW18)</f>
        <v>32.609746999999999</v>
      </c>
      <c r="H18">
        <f>SUM(Hoja1!BC18,Hoja1!BD18,Hoja1!BE18,Hoja1!BF18,Hoja1!BG18,Hoja1!BH18)</f>
        <v>87.658196700000076</v>
      </c>
      <c r="I18">
        <f>Hoja1!BI18-Hoja1!BJ18</f>
        <v>3875.6900000000023</v>
      </c>
      <c r="J18">
        <f>SUM(Hoja1!BN18,Hoja1!BO18)</f>
        <v>523.01014999999995</v>
      </c>
      <c r="K18">
        <f>SUM(Hoja1!BQ18,Hoja1!BR18)</f>
        <v>56.010877999999998</v>
      </c>
    </row>
    <row r="19" spans="1:11" x14ac:dyDescent="0.25">
      <c r="A19">
        <v>2032</v>
      </c>
      <c r="B19" s="41">
        <f>SUM(Hoja1!B19:C19)</f>
        <v>89.709429999999998</v>
      </c>
      <c r="C19" s="41">
        <f>SUM(Hoja1!D19:F19)</f>
        <v>24.95665</v>
      </c>
      <c r="D19" s="41">
        <f>SUM(Hoja1!M19:N19)</f>
        <v>959.23500000000001</v>
      </c>
      <c r="E19" s="41">
        <f>SUM(Hoja1!U19:V19)-Hoja1!W19</f>
        <v>21.524376</v>
      </c>
      <c r="F19">
        <f>SUM(Hoja1!AQ19, Hoja1!AR19)</f>
        <v>23.399339999999999</v>
      </c>
      <c r="G19">
        <f>SUM(Hoja1!AU19,Hoja1!AV19,Hoja1!AW19)</f>
        <v>37.067385000000002</v>
      </c>
      <c r="H19">
        <f>SUM(Hoja1!BC19,Hoja1!BD19,Hoja1!BE19,Hoja1!BF19,Hoja1!BG19,Hoja1!BH19)</f>
        <v>33.011800149999928</v>
      </c>
      <c r="I19">
        <f>Hoja1!BI19-Hoja1!BJ19</f>
        <v>0</v>
      </c>
      <c r="J19">
        <f>SUM(Hoja1!BN19,Hoja1!BO19)</f>
        <v>534.80871000000002</v>
      </c>
      <c r="K19">
        <f>SUM(Hoja1!BQ19,Hoja1!BR19)</f>
        <v>61.949074000000003</v>
      </c>
    </row>
    <row r="20" spans="1:11" x14ac:dyDescent="0.25">
      <c r="A20">
        <v>2033</v>
      </c>
      <c r="B20" s="41">
        <f>SUM(Hoja1!B20:C20)</f>
        <v>91.073049999999995</v>
      </c>
      <c r="C20" s="41">
        <f>SUM(Hoja1!D20:F20)</f>
        <v>25.534449000000002</v>
      </c>
      <c r="D20" s="41">
        <f>SUM(Hoja1!M20:N20)</f>
        <v>933.75340000000006</v>
      </c>
      <c r="E20" s="41">
        <f>SUM(Hoja1!U20:V20)-Hoja1!W20</f>
        <v>22.199731999999997</v>
      </c>
      <c r="F20">
        <f>SUM(Hoja1!AQ20, Hoja1!AR20)</f>
        <v>22.983480999999998</v>
      </c>
      <c r="G20">
        <f>SUM(Hoja1!AU20,Hoja1!AV20,Hoja1!AW20)</f>
        <v>37.015059999999998</v>
      </c>
      <c r="H20">
        <f>SUM(Hoja1!BC20,Hoja1!BD20,Hoja1!BE20,Hoja1!BF20,Hoja1!BG20,Hoja1!BH20)</f>
        <v>-6.7080749999987269E-2</v>
      </c>
      <c r="I20">
        <f>Hoja1!BI20-Hoja1!BJ20</f>
        <v>0</v>
      </c>
      <c r="J20">
        <f>SUM(Hoja1!BN20,Hoja1!BO20)</f>
        <v>550.74511999999993</v>
      </c>
      <c r="K20">
        <f>SUM(Hoja1!BQ20,Hoja1!BR20)</f>
        <v>61.332384999999995</v>
      </c>
    </row>
    <row r="21" spans="1:11" x14ac:dyDescent="0.25">
      <c r="A21">
        <v>2034</v>
      </c>
      <c r="B21" s="41">
        <f>SUM(Hoja1!B21:C21)</f>
        <v>92.748400000000004</v>
      </c>
      <c r="C21" s="41">
        <f>SUM(Hoja1!D21:F21)</f>
        <v>27.657271999999999</v>
      </c>
      <c r="D21" s="41">
        <f>SUM(Hoja1!M21:N21)</f>
        <v>934.46579999999994</v>
      </c>
      <c r="E21" s="41">
        <f>SUM(Hoja1!U21:V21)-Hoja1!W21</f>
        <v>23.081858</v>
      </c>
      <c r="F21">
        <f>SUM(Hoja1!AQ21, Hoja1!AR21)</f>
        <v>23.984090000000002</v>
      </c>
      <c r="G21">
        <f>SUM(Hoja1!AU21,Hoja1!AV21,Hoja1!AW21)</f>
        <v>45.866242000000007</v>
      </c>
      <c r="H21">
        <f>SUM(Hoja1!BC21,Hoja1!BD21,Hoja1!BE21,Hoja1!BF21,Hoja1!BG21,Hoja1!BH21)</f>
        <v>2.8454694959998594</v>
      </c>
      <c r="I21">
        <f>Hoja1!BI21-Hoja1!BJ21</f>
        <v>0</v>
      </c>
      <c r="J21">
        <f>SUM(Hoja1!BN21,Hoja1!BO21)</f>
        <v>568.55881999999997</v>
      </c>
      <c r="K21">
        <f>SUM(Hoja1!BQ21,Hoja1!BR21)</f>
        <v>58.403258999999998</v>
      </c>
    </row>
    <row r="22" spans="1:11" x14ac:dyDescent="0.25">
      <c r="A22">
        <v>2035</v>
      </c>
      <c r="B22" s="41">
        <f>SUM(Hoja1!B22:C22)</f>
        <v>95.793660000000003</v>
      </c>
      <c r="C22" s="41">
        <f>SUM(Hoja1!D22:F22)</f>
        <v>28.118206999999998</v>
      </c>
      <c r="D22" s="41">
        <f>SUM(Hoja1!M22:N22)</f>
        <v>947.3972</v>
      </c>
      <c r="E22" s="41">
        <f>SUM(Hoja1!U22:V22)-Hoja1!W22</f>
        <v>22.996278</v>
      </c>
      <c r="F22">
        <f>SUM(Hoja1!AQ22, Hoja1!AR22)</f>
        <v>24.018090000000001</v>
      </c>
      <c r="G22">
        <f>SUM(Hoja1!AU22,Hoja1!AV22,Hoja1!AW22)</f>
        <v>41.066907</v>
      </c>
      <c r="H22">
        <f>SUM(Hoja1!BC22,Hoja1!BD22,Hoja1!BE22,Hoja1!BF22,Hoja1!BG22,Hoja1!BH22)</f>
        <v>-0.49196595499986756</v>
      </c>
      <c r="I22">
        <f>Hoja1!BI22-Hoja1!BJ22</f>
        <v>0</v>
      </c>
      <c r="J22">
        <f>SUM(Hoja1!BN22,Hoja1!BO22)</f>
        <v>588.58120999999994</v>
      </c>
      <c r="K22">
        <f>SUM(Hoja1!BQ22,Hoja1!BR22)</f>
        <v>56.408226999999997</v>
      </c>
    </row>
    <row r="23" spans="1:11" x14ac:dyDescent="0.25">
      <c r="A23">
        <v>2036</v>
      </c>
      <c r="B23" s="41">
        <f>SUM(Hoja1!B23:C23)</f>
        <v>96.77422</v>
      </c>
      <c r="C23" s="41">
        <f>SUM(Hoja1!D23:F23)</f>
        <v>0</v>
      </c>
      <c r="D23" s="41">
        <f>SUM(Hoja1!M23:N23)</f>
        <v>1090.1780000000001</v>
      </c>
      <c r="E23" s="41">
        <f>SUM(Hoja1!U23:V23)-Hoja1!W23</f>
        <v>0</v>
      </c>
      <c r="F23">
        <f>SUM(Hoja1!AQ23, Hoja1!AR23)</f>
        <v>23.300510000000003</v>
      </c>
      <c r="G23">
        <f>SUM(Hoja1!AU23,Hoja1!AV23,Hoja1!AW23)</f>
        <v>41.066907</v>
      </c>
      <c r="H23">
        <f>SUM(Hoja1!BC23,Hoja1!BD23,Hoja1!BE23,Hoja1!BF23,Hoja1!BG23,Hoja1!BH23)</f>
        <v>30.980125730000672</v>
      </c>
      <c r="I23">
        <f>Hoja1!BI23-Hoja1!BJ23</f>
        <v>0</v>
      </c>
      <c r="J23">
        <f>SUM(Hoja1!BN23,Hoja1!BO23)</f>
        <v>598.42588000000001</v>
      </c>
      <c r="K23">
        <f>SUM(Hoja1!BQ23,Hoja1!BR23)</f>
        <v>54.888281999999997</v>
      </c>
    </row>
    <row r="24" spans="1:11" x14ac:dyDescent="0.25">
      <c r="A24">
        <v>2037</v>
      </c>
      <c r="B24" s="41">
        <f>SUM(Hoja1!B24:C24)</f>
        <v>97.207480000000004</v>
      </c>
      <c r="C24" s="41">
        <f>SUM(Hoja1!D24:F24)</f>
        <v>0</v>
      </c>
      <c r="D24" s="41">
        <f>SUM(Hoja1!M24:N24)</f>
        <v>1020.904</v>
      </c>
      <c r="E24" s="41">
        <f>SUM(Hoja1!U24:V24)-Hoja1!W24</f>
        <v>0</v>
      </c>
      <c r="F24">
        <f>SUM(Hoja1!AQ24, Hoja1!AR24)</f>
        <v>24.642430000000001</v>
      </c>
      <c r="G24">
        <f>SUM(Hoja1!AU24,Hoja1!AV24,Hoja1!AW24)</f>
        <v>41.066907</v>
      </c>
      <c r="H24">
        <f>SUM(Hoja1!BC24,Hoja1!BD24,Hoja1!BE24,Hoja1!BF24,Hoja1!BG24,Hoja1!BH24)</f>
        <v>-27.939537719999336</v>
      </c>
      <c r="I24">
        <f>Hoja1!BI24-Hoja1!BJ24</f>
        <v>0</v>
      </c>
      <c r="J24">
        <f>SUM(Hoja1!BN24,Hoja1!BO24)</f>
        <v>594.25994000000003</v>
      </c>
      <c r="K24">
        <f>SUM(Hoja1!BQ24,Hoja1!BR24)</f>
        <v>55.182252000000005</v>
      </c>
    </row>
    <row r="25" spans="1:11" x14ac:dyDescent="0.25">
      <c r="A25">
        <v>2038</v>
      </c>
      <c r="B25" s="41">
        <f>SUM(Hoja1!B25:C25)</f>
        <v>98.783720000000002</v>
      </c>
      <c r="C25" s="41">
        <f>SUM(Hoja1!D25:F25)</f>
        <v>0</v>
      </c>
      <c r="D25" s="41">
        <f>SUM(Hoja1!M25:N25)</f>
        <v>1062.356</v>
      </c>
      <c r="E25" s="41">
        <f>SUM(Hoja1!U25:V25)-Hoja1!W25</f>
        <v>0</v>
      </c>
      <c r="F25">
        <f>SUM(Hoja1!AQ25, Hoja1!AR25)</f>
        <v>24.04175</v>
      </c>
      <c r="G25">
        <f>SUM(Hoja1!AU25,Hoja1!AV25,Hoja1!AW25)</f>
        <v>41.066907</v>
      </c>
      <c r="H25">
        <f>SUM(Hoja1!BC25,Hoja1!BD25,Hoja1!BE25,Hoja1!BF25,Hoja1!BG25,Hoja1!BH25)</f>
        <v>-6.4992599889993334</v>
      </c>
      <c r="I25">
        <f>Hoja1!BI25-Hoja1!BJ25</f>
        <v>0</v>
      </c>
      <c r="J25">
        <f>SUM(Hoja1!BN25,Hoja1!BO25)</f>
        <v>621.00559999999996</v>
      </c>
      <c r="K25">
        <f>SUM(Hoja1!BQ25,Hoja1!BR25)</f>
        <v>54.826186</v>
      </c>
    </row>
    <row r="26" spans="1:11" x14ac:dyDescent="0.25">
      <c r="A26" s="3">
        <v>2039</v>
      </c>
      <c r="B26" s="41">
        <f>SUM(Hoja1!B26:C26)</f>
        <v>99.196560000000005</v>
      </c>
      <c r="C26" s="41">
        <f>SUM(Hoja1!D26:F26)</f>
        <v>0</v>
      </c>
      <c r="D26" s="41">
        <f>SUM(Hoja1!M26:N26)</f>
        <v>1085.0139999999999</v>
      </c>
      <c r="E26" s="41">
        <f>SUM(Hoja1!U26:V26)-Hoja1!W26</f>
        <v>0</v>
      </c>
      <c r="F26">
        <f>SUM(Hoja1!AQ26, Hoja1!AR26)</f>
        <v>24.049570000000003</v>
      </c>
      <c r="G26">
        <f>SUM(Hoja1!AU26,Hoja1!AV26,Hoja1!AW26)</f>
        <v>41.066907</v>
      </c>
      <c r="H26">
        <f>SUM(Hoja1!BC26,Hoja1!BD26,Hoja1!BE26,Hoja1!BF26,Hoja1!BG26,Hoja1!BH26)</f>
        <v>8.7796897270006689</v>
      </c>
      <c r="I26">
        <f>Hoja1!BI26-Hoja1!BJ26</f>
        <v>0</v>
      </c>
      <c r="J26">
        <f>SUM(Hoja1!BN26,Hoja1!BO26)</f>
        <v>632.57118000000003</v>
      </c>
      <c r="K26">
        <f>SUM(Hoja1!BQ26,Hoja1!BR26)</f>
        <v>54.071795999999999</v>
      </c>
    </row>
    <row r="27" spans="1:11" x14ac:dyDescent="0.25">
      <c r="A27">
        <v>2040</v>
      </c>
      <c r="B27" s="41">
        <f>SUM(Hoja1!B27:C27)</f>
        <v>100.07795999999999</v>
      </c>
      <c r="C27" s="41">
        <f>SUM(Hoja1!D27:F27)</f>
        <v>0</v>
      </c>
      <c r="D27" s="41">
        <f>SUM(Hoja1!M27:N27)</f>
        <v>1081.011</v>
      </c>
      <c r="E27" s="41">
        <f>SUM(Hoja1!U27:V27)-Hoja1!W27</f>
        <v>0</v>
      </c>
      <c r="F27">
        <f>SUM(Hoja1!AQ27, Hoja1!AR27)</f>
        <v>24.260269999999998</v>
      </c>
      <c r="G27">
        <f>SUM(Hoja1!AU27,Hoja1!AV27,Hoja1!AW27)</f>
        <v>41.066907</v>
      </c>
      <c r="H27">
        <f>SUM(Hoja1!BC27,Hoja1!BD27,Hoja1!BE27,Hoja1!BF27,Hoja1!BG27,Hoja1!BH27)</f>
        <v>1.7826557000006655</v>
      </c>
      <c r="I27">
        <f>Hoja1!BI27-Hoja1!BJ27</f>
        <v>0</v>
      </c>
      <c r="J27">
        <f>SUM(Hoja1!BN27,Hoja1!BO27)</f>
        <v>634.64865000000009</v>
      </c>
      <c r="K27">
        <f>SUM(Hoja1!BQ27,Hoja1!BR27)</f>
        <v>54.425964</v>
      </c>
    </row>
    <row r="28" spans="1:11" x14ac:dyDescent="0.25">
      <c r="A28">
        <v>2041</v>
      </c>
      <c r="B28" s="41">
        <f>SUM(Hoja1!B28:C28)</f>
        <v>99.673339999999996</v>
      </c>
      <c r="C28" s="41">
        <f>SUM(Hoja1!D28:F28)</f>
        <v>0</v>
      </c>
      <c r="D28" s="41">
        <f>SUM(Hoja1!M28:N28)</f>
        <v>1082.877</v>
      </c>
      <c r="E28" s="41">
        <f>SUM(Hoja1!U28:V28)-Hoja1!W28</f>
        <v>0</v>
      </c>
      <c r="F28">
        <f>SUM(Hoja1!AQ28, Hoja1!AR28)</f>
        <v>23.503149999999998</v>
      </c>
      <c r="G28">
        <f>SUM(Hoja1!AU28,Hoja1!AV28,Hoja1!AW28)</f>
        <v>41.066907</v>
      </c>
      <c r="H28">
        <f>SUM(Hoja1!BC28,Hoja1!BD28,Hoja1!BE28,Hoja1!BF28,Hoja1!BG28,Hoja1!BH28)</f>
        <v>2.9925573970006698</v>
      </c>
      <c r="I28">
        <f>Hoja1!BI28-Hoja1!BJ28</f>
        <v>0</v>
      </c>
      <c r="J28">
        <f>SUM(Hoja1!BN28,Hoja1!BO28)</f>
        <v>633.56925000000001</v>
      </c>
      <c r="K28">
        <f>SUM(Hoja1!BQ28,Hoja1!BR28)</f>
        <v>54.612932000000001</v>
      </c>
    </row>
    <row r="29" spans="1:11" x14ac:dyDescent="0.25">
      <c r="A29">
        <v>2042</v>
      </c>
      <c r="B29" s="41">
        <f>SUM(Hoja1!B29:C29)</f>
        <v>98.643180000000001</v>
      </c>
      <c r="C29" s="41">
        <f>SUM(Hoja1!D29:F29)</f>
        <v>0</v>
      </c>
      <c r="D29" s="41">
        <f>SUM(Hoja1!M29:N29)</f>
        <v>1076.4659999999999</v>
      </c>
      <c r="E29" s="41">
        <f>SUM(Hoja1!U29:V29)-Hoja1!W29</f>
        <v>0</v>
      </c>
      <c r="F29">
        <f>SUM(Hoja1!AQ29, Hoja1!AR29)</f>
        <v>23.998750000000001</v>
      </c>
      <c r="G29">
        <f>SUM(Hoja1!AU29,Hoja1!AV29,Hoja1!AW29)</f>
        <v>41.066907</v>
      </c>
      <c r="H29">
        <f>SUM(Hoja1!BC29,Hoja1!BD29,Hoja1!BE29,Hoja1!BF29,Hoja1!BG29,Hoja1!BH29)</f>
        <v>1.376208078000662</v>
      </c>
      <c r="I29">
        <f>Hoja1!BI29-Hoja1!BJ29</f>
        <v>0</v>
      </c>
      <c r="J29">
        <f>SUM(Hoja1!BN29,Hoja1!BO29)</f>
        <v>630.42798999999991</v>
      </c>
      <c r="K29">
        <f>SUM(Hoja1!BQ29,Hoja1!BR29)</f>
        <v>54.991210000000002</v>
      </c>
    </row>
    <row r="30" spans="1:11" x14ac:dyDescent="0.25">
      <c r="A30">
        <v>2043</v>
      </c>
      <c r="B30" s="41">
        <f>SUM(Hoja1!B30:C30)</f>
        <v>97.912880000000001</v>
      </c>
      <c r="C30" s="41">
        <f>SUM(Hoja1!D30:F30)</f>
        <v>0</v>
      </c>
      <c r="D30" s="41">
        <f>SUM(Hoja1!M30:N30)</f>
        <v>1072.0550000000001</v>
      </c>
      <c r="E30" s="41">
        <f>SUM(Hoja1!U30:V30)-Hoja1!W30</f>
        <v>0</v>
      </c>
      <c r="F30">
        <f>SUM(Hoja1!AQ30, Hoja1!AR30)</f>
        <v>23.34055</v>
      </c>
      <c r="G30">
        <f>SUM(Hoja1!AU30,Hoja1!AV30,Hoja1!AW30)</f>
        <v>41.066907</v>
      </c>
      <c r="H30">
        <f>SUM(Hoja1!BC30,Hoja1!BD30,Hoja1!BE30,Hoja1!BF30,Hoja1!BG30,Hoja1!BH30)</f>
        <v>-2.4705417899993289</v>
      </c>
      <c r="I30">
        <f>Hoja1!BI30-Hoja1!BJ30</f>
        <v>0</v>
      </c>
      <c r="J30">
        <f>SUM(Hoja1!BN30,Hoja1!BO30)</f>
        <v>629.67026999999996</v>
      </c>
      <c r="K30">
        <f>SUM(Hoja1!BQ30,Hoja1!BR30)</f>
        <v>55.127447000000004</v>
      </c>
    </row>
    <row r="31" spans="1:11" x14ac:dyDescent="0.25">
      <c r="A31">
        <v>2044</v>
      </c>
      <c r="B31" s="41">
        <f>SUM(Hoja1!B31:C31)</f>
        <v>96.036329999999992</v>
      </c>
      <c r="C31" s="41">
        <f>SUM(Hoja1!D31:F31)</f>
        <v>0</v>
      </c>
      <c r="D31" s="41">
        <f>SUM(Hoja1!M31:N31)</f>
        <v>1069.18</v>
      </c>
      <c r="E31" s="41">
        <f>SUM(Hoja1!U31:V31)-Hoja1!W31</f>
        <v>0</v>
      </c>
      <c r="F31">
        <f>SUM(Hoja1!AQ31, Hoja1!AR31)</f>
        <v>23.867609999999999</v>
      </c>
      <c r="G31">
        <f>SUM(Hoja1!AU31,Hoja1!AV31,Hoja1!AW31)</f>
        <v>41.066907</v>
      </c>
      <c r="H31">
        <f>SUM(Hoja1!BC31,Hoja1!BD31,Hoja1!BE31,Hoja1!BF31,Hoja1!BG31,Hoja1!BH31)</f>
        <v>-1.0096639731993315</v>
      </c>
      <c r="I31">
        <f>Hoja1!BI31-Hoja1!BJ31</f>
        <v>0</v>
      </c>
      <c r="J31">
        <f>SUM(Hoja1!BN31,Hoja1!BO31)</f>
        <v>622.80871999999999</v>
      </c>
      <c r="K31">
        <f>SUM(Hoja1!BQ31,Hoja1!BR31)</f>
        <v>55.562121000000005</v>
      </c>
    </row>
    <row r="32" spans="1:11" x14ac:dyDescent="0.25">
      <c r="A32">
        <v>2045</v>
      </c>
      <c r="B32" s="41">
        <f>SUM(Hoja1!B32:C32)</f>
        <v>96.053370000000001</v>
      </c>
      <c r="C32" s="41">
        <f>SUM(Hoja1!D32:F32)</f>
        <v>0</v>
      </c>
      <c r="D32" s="41">
        <f>SUM(Hoja1!M32:N32)</f>
        <v>1080.74</v>
      </c>
      <c r="E32" s="41">
        <f>SUM(Hoja1!U32:V32)-Hoja1!W32</f>
        <v>0</v>
      </c>
      <c r="F32">
        <f>SUM(Hoja1!AQ32, Hoja1!AR32)</f>
        <v>23.383057999999998</v>
      </c>
      <c r="G32">
        <f>SUM(Hoja1!AU32,Hoja1!AV32,Hoja1!AW32)</f>
        <v>41.066907</v>
      </c>
      <c r="H32">
        <f>SUM(Hoja1!BC32,Hoja1!BD32,Hoja1!BE32,Hoja1!BF32,Hoja1!BG32,Hoja1!BH32)</f>
        <v>-1.2481806729993381</v>
      </c>
      <c r="I32">
        <f>Hoja1!BI32-Hoja1!BJ32</f>
        <v>0</v>
      </c>
      <c r="J32">
        <f>SUM(Hoja1!BN32,Hoja1!BO32)</f>
        <v>638.29606999999999</v>
      </c>
      <c r="K32">
        <f>SUM(Hoja1!BQ32,Hoja1!BR32)</f>
        <v>55.225603</v>
      </c>
    </row>
    <row r="33" spans="1:11" x14ac:dyDescent="0.25">
      <c r="A33">
        <v>2046</v>
      </c>
      <c r="B33" s="41">
        <f>SUM(Hoja1!B33:C33)</f>
        <v>96.084469999999996</v>
      </c>
      <c r="C33" s="41">
        <f>SUM(Hoja1!D33:F33)</f>
        <v>0</v>
      </c>
      <c r="D33" s="41">
        <f>SUM(Hoja1!M33:N33)</f>
        <v>1074.192</v>
      </c>
      <c r="E33" s="41">
        <f>SUM(Hoja1!U33:V33)-Hoja1!W33</f>
        <v>0</v>
      </c>
      <c r="F33">
        <f>SUM(Hoja1!AQ33, Hoja1!AR33)</f>
        <v>23.041208000000001</v>
      </c>
      <c r="G33">
        <f>SUM(Hoja1!AU33,Hoja1!AV33,Hoja1!AW33)</f>
        <v>41.066907</v>
      </c>
      <c r="H33">
        <f>SUM(Hoja1!BC33,Hoja1!BD33,Hoja1!BE33,Hoja1!BF33,Hoja1!BG33,Hoja1!BH33)</f>
        <v>-4.3694724864993342</v>
      </c>
      <c r="I33">
        <f>Hoja1!BI33-Hoja1!BJ33</f>
        <v>0</v>
      </c>
      <c r="J33">
        <f>SUM(Hoja1!BN33,Hoja1!BO33)</f>
        <v>635.9808700000001</v>
      </c>
      <c r="K33">
        <f>SUM(Hoja1!BQ33,Hoja1!BR33)</f>
        <v>54.773282000000002</v>
      </c>
    </row>
    <row r="34" spans="1:11" x14ac:dyDescent="0.25">
      <c r="A34">
        <v>2047</v>
      </c>
      <c r="B34" s="41">
        <f>SUM(Hoja1!B34:C34)</f>
        <v>97.967399999999998</v>
      </c>
      <c r="C34" s="41">
        <f>SUM(Hoja1!D34:F34)</f>
        <v>0</v>
      </c>
      <c r="D34" s="41">
        <f>SUM(Hoja1!M34:N34)</f>
        <v>1082.877</v>
      </c>
      <c r="E34" s="41">
        <f>SUM(Hoja1!U34:V34)-Hoja1!W34</f>
        <v>0</v>
      </c>
      <c r="F34">
        <f>SUM(Hoja1!AQ34, Hoja1!AR34)</f>
        <v>22.514039</v>
      </c>
      <c r="G34">
        <f>SUM(Hoja1!AU34,Hoja1!AV34,Hoja1!AW34)</f>
        <v>41.066907</v>
      </c>
      <c r="H34">
        <f>SUM(Hoja1!BC34,Hoja1!BD34,Hoja1!BE34,Hoja1!BF34,Hoja1!BG34,Hoja1!BH34)</f>
        <v>6.4630378260006651</v>
      </c>
      <c r="I34">
        <f>Hoja1!BI34-Hoja1!BJ34</f>
        <v>0</v>
      </c>
      <c r="J34">
        <f>SUM(Hoja1!BN34,Hoja1!BO34)</f>
        <v>635.61229000000003</v>
      </c>
      <c r="K34">
        <f>SUM(Hoja1!BQ34,Hoja1!BR34)</f>
        <v>54.714860000000002</v>
      </c>
    </row>
    <row r="35" spans="1:11" x14ac:dyDescent="0.25">
      <c r="A35">
        <v>2048</v>
      </c>
      <c r="B35" s="41">
        <f>SUM(Hoja1!B35:C35)</f>
        <v>97.962870000000009</v>
      </c>
      <c r="C35" s="41">
        <f>SUM(Hoja1!D35:F35)</f>
        <v>0</v>
      </c>
      <c r="D35" s="41">
        <f>SUM(Hoja1!M35:N35)</f>
        <v>1073.962</v>
      </c>
      <c r="E35" s="41">
        <f>SUM(Hoja1!U35:V35)-Hoja1!W35</f>
        <v>0</v>
      </c>
      <c r="F35">
        <f>SUM(Hoja1!AQ35, Hoja1!AR35)</f>
        <v>22.677986000000001</v>
      </c>
      <c r="G35">
        <f>SUM(Hoja1!AU35,Hoja1!AV35,Hoja1!AW35)</f>
        <v>41.066907</v>
      </c>
      <c r="H35">
        <f>SUM(Hoja1!BC35,Hoja1!BD35,Hoja1!BE35,Hoja1!BF35,Hoja1!BG35,Hoja1!BH35)</f>
        <v>-1.0591953851993332</v>
      </c>
      <c r="I35">
        <f>Hoja1!BI35-Hoja1!BJ35</f>
        <v>0</v>
      </c>
      <c r="J35">
        <f>SUM(Hoja1!BN35,Hoja1!BO35)</f>
        <v>634.14613999999995</v>
      </c>
      <c r="K35">
        <f>SUM(Hoja1!BQ35,Hoja1!BR35)</f>
        <v>54.780382000000003</v>
      </c>
    </row>
    <row r="36" spans="1:11" x14ac:dyDescent="0.25">
      <c r="A36">
        <v>2049</v>
      </c>
      <c r="B36" s="41">
        <f>SUM(Hoja1!B36:C36)</f>
        <v>98.838740000000001</v>
      </c>
      <c r="C36" s="41">
        <f>SUM(Hoja1!D36:F36)</f>
        <v>0</v>
      </c>
      <c r="D36" s="41">
        <f>SUM(Hoja1!M36:N36)</f>
        <v>1082.877</v>
      </c>
      <c r="E36" s="41">
        <f>SUM(Hoja1!U36:V36)-Hoja1!W36</f>
        <v>0</v>
      </c>
      <c r="F36">
        <f>SUM(Hoja1!AQ36, Hoja1!AR36)</f>
        <v>23.272044999999999</v>
      </c>
      <c r="G36">
        <f>SUM(Hoja1!AU36,Hoja1!AV36,Hoja1!AW36)</f>
        <v>41.066907</v>
      </c>
      <c r="H36">
        <f>SUM(Hoja1!BC36,Hoja1!BD36,Hoja1!BE36,Hoja1!BF36,Hoja1!BG36,Hoja1!BH36)</f>
        <v>1.495859061200669</v>
      </c>
      <c r="I36">
        <f>Hoja1!BI36-Hoja1!BJ36</f>
        <v>0</v>
      </c>
      <c r="J36">
        <f>SUM(Hoja1!BN36,Hoja1!BO36)</f>
        <v>641.87099999999998</v>
      </c>
      <c r="K36">
        <f>SUM(Hoja1!BQ36,Hoja1!BR36)</f>
        <v>54.572175000000001</v>
      </c>
    </row>
    <row r="37" spans="1:11" x14ac:dyDescent="0.25">
      <c r="A37">
        <v>2050</v>
      </c>
      <c r="B37" s="41">
        <f>SUM(Hoja1!B37:C37)</f>
        <v>98.726959999999991</v>
      </c>
      <c r="C37" s="41">
        <f>SUM(Hoja1!D37:F37)</f>
        <v>0</v>
      </c>
      <c r="D37" s="41">
        <f>SUM(Hoja1!M37:N37)</f>
        <v>1068.3009999999999</v>
      </c>
      <c r="E37" s="41">
        <f>SUM(Hoja1!U37:V37)-Hoja1!W37</f>
        <v>0</v>
      </c>
      <c r="F37">
        <f>SUM(Hoja1!AQ37, Hoja1!AR37)</f>
        <v>23.95345</v>
      </c>
      <c r="G37">
        <f>SUM(Hoja1!AU37,Hoja1!AV37,Hoja1!AW37)</f>
        <v>41.066907</v>
      </c>
      <c r="H37">
        <f>SUM(Hoja1!BC37,Hoja1!BD37,Hoja1!BE37,Hoja1!BF37,Hoja1!BG37,Hoja1!BH37)</f>
        <v>-3.5866100789993327</v>
      </c>
      <c r="I37">
        <f>Hoja1!BI37-Hoja1!BJ37</f>
        <v>0</v>
      </c>
      <c r="J37">
        <f>SUM(Hoja1!BN37,Hoja1!BO37)</f>
        <v>633.70388000000003</v>
      </c>
      <c r="K37">
        <f>SUM(Hoja1!BQ37,Hoja1!BR37)</f>
        <v>54.727206000000002</v>
      </c>
    </row>
    <row r="38" spans="1:11" x14ac:dyDescent="0.25">
      <c r="A38">
        <v>2051</v>
      </c>
      <c r="B38" s="41">
        <f>SUM(Hoja1!B38:C38)</f>
        <v>99.490090000000009</v>
      </c>
      <c r="C38" s="41">
        <f>SUM(Hoja1!D38:F38)</f>
        <v>0</v>
      </c>
      <c r="D38" s="41">
        <f>SUM(Hoja1!M38:N38)</f>
        <v>1068.877</v>
      </c>
      <c r="E38" s="41">
        <f>SUM(Hoja1!U38:V38)-Hoja1!W38</f>
        <v>0</v>
      </c>
      <c r="F38">
        <f>SUM(Hoja1!AQ38, Hoja1!AR38)</f>
        <v>22.469836999999998</v>
      </c>
      <c r="G38">
        <f>SUM(Hoja1!AU38,Hoja1!AV38,Hoja1!AW38)</f>
        <v>41.066907</v>
      </c>
      <c r="H38">
        <f>SUM(Hoja1!BC38,Hoja1!BD38,Hoja1!BE38,Hoja1!BF38,Hoja1!BG38,Hoja1!BH38)</f>
        <v>-3.3471911059993373</v>
      </c>
      <c r="I38">
        <f>Hoja1!BI38-Hoja1!BJ38</f>
        <v>0</v>
      </c>
      <c r="J38">
        <f>SUM(Hoja1!BN38,Hoja1!BO38)</f>
        <v>636.32250999999997</v>
      </c>
      <c r="K38">
        <f>SUM(Hoja1!BQ38,Hoja1!BR38)</f>
        <v>54.841872000000002</v>
      </c>
    </row>
    <row r="39" spans="1:11" x14ac:dyDescent="0.25">
      <c r="A39">
        <v>2052</v>
      </c>
      <c r="B39" s="41">
        <f>SUM(Hoja1!B39:C39)</f>
        <v>98.614890000000003</v>
      </c>
      <c r="C39" s="41">
        <f>SUM(Hoja1!D39:F39)</f>
        <v>0</v>
      </c>
      <c r="D39" s="41">
        <f>SUM(Hoja1!M39:N39)</f>
        <v>1080.74</v>
      </c>
      <c r="E39" s="41">
        <f>SUM(Hoja1!U39:V39)-Hoja1!W39</f>
        <v>0</v>
      </c>
      <c r="F39">
        <f>SUM(Hoja1!AQ39, Hoja1!AR39)</f>
        <v>24.664740000000002</v>
      </c>
      <c r="G39">
        <f>SUM(Hoja1!AU39,Hoja1!AV39,Hoja1!AW39)</f>
        <v>41.066907</v>
      </c>
      <c r="H39">
        <f>SUM(Hoja1!BC39,Hoja1!BD39,Hoja1!BE39,Hoja1!BF39,Hoja1!BG39,Hoja1!BH39)</f>
        <v>8.87355518000067</v>
      </c>
      <c r="I39">
        <f>Hoja1!BI39-Hoja1!BJ39</f>
        <v>0</v>
      </c>
      <c r="J39">
        <f>SUM(Hoja1!BN39,Hoja1!BO39)</f>
        <v>639.61188000000004</v>
      </c>
      <c r="K39">
        <f>SUM(Hoja1!BQ39,Hoja1!BR39)</f>
        <v>50.913028999999995</v>
      </c>
    </row>
    <row r="40" spans="1:11" x14ac:dyDescent="0.25">
      <c r="B40" s="41"/>
      <c r="C40" s="41"/>
      <c r="D40" s="41"/>
      <c r="E40" s="41"/>
    </row>
    <row r="41" spans="1:11" x14ac:dyDescent="0.25">
      <c r="B41" s="41"/>
      <c r="C41" s="41"/>
      <c r="D41" s="41"/>
      <c r="E41" s="41"/>
    </row>
    <row r="42" spans="1:11" x14ac:dyDescent="0.25">
      <c r="B42" s="41"/>
      <c r="C42" s="41"/>
      <c r="D42" s="41"/>
      <c r="E42" s="41"/>
    </row>
    <row r="43" spans="1:11" x14ac:dyDescent="0.25">
      <c r="B43" s="41"/>
      <c r="C43" s="41"/>
      <c r="D43" s="41"/>
      <c r="E43" s="41"/>
    </row>
    <row r="44" spans="1:11" x14ac:dyDescent="0.25">
      <c r="B44" s="41"/>
      <c r="C44" s="41"/>
      <c r="D44" s="41"/>
      <c r="E44" s="41"/>
    </row>
    <row r="45" spans="1:11" x14ac:dyDescent="0.25">
      <c r="B45" s="41"/>
      <c r="C45" s="41"/>
      <c r="D45" s="41"/>
      <c r="E45" s="41"/>
    </row>
    <row r="46" spans="1:11" x14ac:dyDescent="0.25">
      <c r="B46" s="41"/>
      <c r="C46" s="41"/>
      <c r="D46" s="41"/>
      <c r="E46" s="41"/>
    </row>
    <row r="47" spans="1:11" x14ac:dyDescent="0.25">
      <c r="B47" s="41"/>
      <c r="C47" s="41"/>
      <c r="D47" s="41"/>
      <c r="E47" s="41"/>
    </row>
    <row r="48" spans="1:11" x14ac:dyDescent="0.25">
      <c r="B48" s="41"/>
      <c r="C48" s="41"/>
      <c r="D48" s="41"/>
      <c r="E48" s="41"/>
    </row>
    <row r="49" spans="2:5" x14ac:dyDescent="0.25">
      <c r="B49" s="41"/>
      <c r="C49" s="41"/>
      <c r="D49" s="41"/>
      <c r="E49" s="41"/>
    </row>
    <row r="50" spans="2:5" x14ac:dyDescent="0.25">
      <c r="B50" s="41"/>
      <c r="C50" s="41"/>
      <c r="D50" s="41"/>
      <c r="E50" s="41"/>
    </row>
    <row r="51" spans="2:5" x14ac:dyDescent="0.25">
      <c r="B51" s="41"/>
      <c r="C51" s="41"/>
      <c r="D51" s="41"/>
      <c r="E51" s="41"/>
    </row>
    <row r="52" spans="2:5" x14ac:dyDescent="0.25">
      <c r="B52" s="41"/>
      <c r="C52" s="41"/>
      <c r="D52" s="41"/>
      <c r="E52" s="41"/>
    </row>
    <row r="53" spans="2:5" x14ac:dyDescent="0.25">
      <c r="B53" s="41"/>
      <c r="C53" s="41"/>
      <c r="D53" s="41"/>
      <c r="E53" s="41"/>
    </row>
    <row r="54" spans="2:5" x14ac:dyDescent="0.25">
      <c r="B54" s="41"/>
      <c r="C54" s="41"/>
      <c r="D54" s="41"/>
      <c r="E54" s="41"/>
    </row>
    <row r="55" spans="2:5" x14ac:dyDescent="0.25">
      <c r="B55" s="41"/>
      <c r="C55" s="41"/>
      <c r="D55" s="41"/>
      <c r="E55" s="41"/>
    </row>
    <row r="56" spans="2:5" x14ac:dyDescent="0.25">
      <c r="B56" s="41"/>
      <c r="C56" s="41"/>
      <c r="D56" s="41"/>
      <c r="E56" s="41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C4A79-DC97-41B0-BFE3-61A5B4EA7D0E}">
  <dimension ref="A1:BM117"/>
  <sheetViews>
    <sheetView topLeftCell="A4" zoomScale="85" zoomScaleNormal="85" workbookViewId="0">
      <selection activeCell="D12" sqref="D12"/>
    </sheetView>
  </sheetViews>
  <sheetFormatPr baseColWidth="10" defaultRowHeight="15" x14ac:dyDescent="0.25"/>
  <cols>
    <col min="1" max="1" width="49.42578125" customWidth="1"/>
    <col min="2" max="28" width="10.85546875" customWidth="1"/>
    <col min="29" max="29" width="20.85546875" customWidth="1"/>
    <col min="30" max="30" width="22.140625" customWidth="1"/>
    <col min="31" max="31" width="10.85546875" customWidth="1"/>
    <col min="32" max="32" width="89.85546875" customWidth="1"/>
    <col min="33" max="33" width="18.140625" customWidth="1"/>
    <col min="34" max="60" width="10.85546875" customWidth="1"/>
  </cols>
  <sheetData>
    <row r="1" spans="1:65" x14ac:dyDescent="0.2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F1" s="3"/>
      <c r="AG1" s="3"/>
      <c r="AH1" s="3"/>
      <c r="AI1" s="3"/>
      <c r="AJ1" s="3"/>
      <c r="AK1" s="3"/>
      <c r="AL1" s="3"/>
      <c r="AM1" s="3"/>
      <c r="AN1" s="3"/>
      <c r="AQ1" s="3"/>
      <c r="AR1" s="3"/>
      <c r="AS1" s="3"/>
      <c r="AT1" s="3"/>
      <c r="AU1" s="3"/>
      <c r="AV1" s="3"/>
      <c r="AW1" s="3"/>
      <c r="AX1" s="3"/>
      <c r="AY1" s="3"/>
      <c r="AZ1" s="3"/>
      <c r="BC1" s="3"/>
      <c r="BD1" s="3"/>
      <c r="BG1" s="3"/>
      <c r="BH1" s="3"/>
    </row>
    <row r="2" spans="1:65" x14ac:dyDescent="0.25">
      <c r="A2" s="65" t="s">
        <v>69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  <c r="AF2" s="3"/>
      <c r="BM2" s="3"/>
    </row>
    <row r="3" spans="1:65" x14ac:dyDescent="0.25">
      <c r="A3" s="66" t="s">
        <v>72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3"/>
      <c r="BM3" s="3"/>
    </row>
    <row r="4" spans="1:65" x14ac:dyDescent="0.25">
      <c r="A4" s="67" t="s">
        <v>74</v>
      </c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3"/>
      <c r="BM4" s="3"/>
    </row>
    <row r="5" spans="1:65" x14ac:dyDescent="0.25">
      <c r="A5" t="s">
        <v>189</v>
      </c>
      <c r="B5" s="8">
        <v>13</v>
      </c>
      <c r="C5" s="8">
        <v>14</v>
      </c>
      <c r="D5" s="8">
        <v>15</v>
      </c>
      <c r="E5" s="8">
        <v>16</v>
      </c>
      <c r="F5" s="8">
        <v>17</v>
      </c>
      <c r="G5" s="8">
        <v>18</v>
      </c>
      <c r="H5" s="8">
        <v>19</v>
      </c>
      <c r="I5" s="8">
        <v>20</v>
      </c>
      <c r="J5" s="8">
        <v>21</v>
      </c>
      <c r="K5" s="8">
        <v>22</v>
      </c>
      <c r="L5" s="8">
        <v>23</v>
      </c>
      <c r="M5" s="8">
        <v>24</v>
      </c>
      <c r="N5" s="8">
        <v>25</v>
      </c>
      <c r="O5" s="8">
        <v>26</v>
      </c>
      <c r="P5" s="8">
        <v>27</v>
      </c>
      <c r="Q5" s="8">
        <v>28</v>
      </c>
      <c r="R5" s="8">
        <v>29</v>
      </c>
      <c r="S5" s="8">
        <v>30</v>
      </c>
      <c r="T5" s="8">
        <v>31</v>
      </c>
      <c r="U5" s="8">
        <v>32</v>
      </c>
      <c r="V5" s="8">
        <v>33</v>
      </c>
      <c r="W5" s="8">
        <v>34</v>
      </c>
      <c r="X5" s="8">
        <v>35</v>
      </c>
      <c r="Y5" s="8">
        <v>36</v>
      </c>
      <c r="Z5" s="8">
        <v>37</v>
      </c>
      <c r="AA5" s="8">
        <v>38</v>
      </c>
      <c r="AB5" s="8">
        <v>39</v>
      </c>
      <c r="AC5" s="2"/>
      <c r="AD5" s="2"/>
      <c r="AF5" s="3"/>
      <c r="AG5" t="s">
        <v>189</v>
      </c>
      <c r="AH5" s="8">
        <v>13</v>
      </c>
      <c r="AI5" s="8">
        <v>14</v>
      </c>
      <c r="AJ5" s="8">
        <v>15</v>
      </c>
      <c r="AK5" s="8">
        <v>16</v>
      </c>
      <c r="AL5" s="8">
        <v>17</v>
      </c>
      <c r="AM5" s="8">
        <v>18</v>
      </c>
      <c r="AN5" s="8">
        <v>19</v>
      </c>
      <c r="AO5" s="8">
        <v>20</v>
      </c>
      <c r="AP5" s="8">
        <v>21</v>
      </c>
      <c r="AQ5" s="8">
        <v>22</v>
      </c>
      <c r="AR5" s="8">
        <v>23</v>
      </c>
      <c r="AS5" s="8">
        <v>24</v>
      </c>
      <c r="AT5" s="8">
        <v>25</v>
      </c>
      <c r="AU5" s="8">
        <v>26</v>
      </c>
      <c r="AV5" s="8">
        <v>27</v>
      </c>
      <c r="AW5" s="8">
        <v>28</v>
      </c>
      <c r="AX5" s="8">
        <v>29</v>
      </c>
      <c r="AY5" s="8">
        <v>30</v>
      </c>
      <c r="AZ5" s="8">
        <v>31</v>
      </c>
      <c r="BA5" s="8">
        <v>32</v>
      </c>
      <c r="BB5" s="8">
        <v>33</v>
      </c>
      <c r="BC5" s="8">
        <v>34</v>
      </c>
      <c r="BD5" s="8">
        <v>35</v>
      </c>
      <c r="BE5" s="8">
        <v>36</v>
      </c>
      <c r="BF5" s="8">
        <v>37</v>
      </c>
      <c r="BG5" s="8">
        <v>38</v>
      </c>
      <c r="BH5" s="8">
        <v>39</v>
      </c>
      <c r="BM5" s="3"/>
    </row>
    <row r="6" spans="1:65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9"/>
      <c r="AD6" s="9"/>
      <c r="AF6" s="3"/>
      <c r="BM6" s="3"/>
    </row>
    <row r="7" spans="1:65" x14ac:dyDescent="0.25">
      <c r="A7" s="4" t="s">
        <v>70</v>
      </c>
      <c r="B7" s="5">
        <v>2026</v>
      </c>
      <c r="C7" s="5">
        <v>2027</v>
      </c>
      <c r="D7" s="5">
        <v>2028</v>
      </c>
      <c r="E7" s="5">
        <v>2029</v>
      </c>
      <c r="F7" s="5">
        <v>2030</v>
      </c>
      <c r="G7" s="5">
        <v>2031</v>
      </c>
      <c r="H7" s="5">
        <v>2032</v>
      </c>
      <c r="I7" s="5">
        <v>2033</v>
      </c>
      <c r="J7" s="5">
        <v>2034</v>
      </c>
      <c r="K7" s="5">
        <v>2035</v>
      </c>
      <c r="L7" s="5">
        <v>2036</v>
      </c>
      <c r="M7" s="5">
        <v>2037</v>
      </c>
      <c r="N7" s="5">
        <v>2038</v>
      </c>
      <c r="O7" s="5">
        <v>2039</v>
      </c>
      <c r="P7" s="5">
        <v>2040</v>
      </c>
      <c r="Q7" s="5">
        <v>2041</v>
      </c>
      <c r="R7" s="5">
        <v>2042</v>
      </c>
      <c r="S7" s="5">
        <v>2043</v>
      </c>
      <c r="T7" s="5">
        <v>2044</v>
      </c>
      <c r="U7" s="5">
        <v>2045</v>
      </c>
      <c r="V7" s="5">
        <v>2046</v>
      </c>
      <c r="W7" s="5">
        <v>2047</v>
      </c>
      <c r="X7" s="5">
        <v>2048</v>
      </c>
      <c r="Y7" s="5">
        <v>2049</v>
      </c>
      <c r="Z7" s="5">
        <v>2050</v>
      </c>
      <c r="AA7" s="5">
        <v>2051</v>
      </c>
      <c r="AB7" s="5">
        <v>2052</v>
      </c>
      <c r="AC7" s="5" t="s">
        <v>187</v>
      </c>
      <c r="AD7" s="5" t="s">
        <v>188</v>
      </c>
      <c r="AE7" s="6" t="s">
        <v>71</v>
      </c>
      <c r="AF7" s="3"/>
      <c r="AG7" s="4" t="s">
        <v>70</v>
      </c>
      <c r="AH7" s="5">
        <v>2026</v>
      </c>
      <c r="AI7" s="5">
        <v>2027</v>
      </c>
      <c r="AJ7" s="5">
        <v>2028</v>
      </c>
      <c r="AK7" s="5">
        <v>2029</v>
      </c>
      <c r="AL7" s="5">
        <v>2030</v>
      </c>
      <c r="AM7" s="5">
        <v>2031</v>
      </c>
      <c r="AN7" s="5">
        <v>2032</v>
      </c>
      <c r="AO7" s="5">
        <v>2033</v>
      </c>
      <c r="AP7" s="5">
        <v>2034</v>
      </c>
      <c r="AQ7" s="5">
        <v>2035</v>
      </c>
      <c r="AR7" s="5">
        <v>2036</v>
      </c>
      <c r="AS7" s="5">
        <v>2037</v>
      </c>
      <c r="AT7" s="5">
        <v>2038</v>
      </c>
      <c r="AU7" s="5">
        <v>2039</v>
      </c>
      <c r="AV7" s="5">
        <v>2040</v>
      </c>
      <c r="AW7" s="5">
        <v>2041</v>
      </c>
      <c r="AX7" s="5">
        <v>2042</v>
      </c>
      <c r="AY7" s="5">
        <v>2043</v>
      </c>
      <c r="AZ7" s="5">
        <v>2044</v>
      </c>
      <c r="BA7" s="5">
        <v>2045</v>
      </c>
      <c r="BB7" s="5">
        <v>2046</v>
      </c>
      <c r="BC7" s="5">
        <v>2047</v>
      </c>
      <c r="BD7" s="5">
        <v>2048</v>
      </c>
      <c r="BE7" s="5">
        <v>2049</v>
      </c>
      <c r="BF7" s="5">
        <v>2050</v>
      </c>
      <c r="BG7" s="5">
        <v>2051</v>
      </c>
      <c r="BH7" s="5">
        <v>2052</v>
      </c>
      <c r="BI7" s="6" t="s">
        <v>187</v>
      </c>
      <c r="BJ7" s="6" t="s">
        <v>188</v>
      </c>
      <c r="BK7" s="6" t="s">
        <v>71</v>
      </c>
      <c r="BM7" s="3"/>
    </row>
    <row r="8" spans="1:65" s="49" customFormat="1" x14ac:dyDescent="0.25">
      <c r="A8" s="10" t="s">
        <v>73</v>
      </c>
      <c r="B8" s="57" cm="1">
        <f t="array" ref="B8">INDEX(calc!$A:$K,B$5,$AD8)</f>
        <v>113.86675</v>
      </c>
      <c r="C8" s="57" cm="1">
        <f t="array" ref="C8">INDEX(calc!$A:$K,C$5,$AD8)</f>
        <v>104.91244</v>
      </c>
      <c r="D8" s="57" cm="1">
        <f t="array" ref="D8">INDEX(calc!$A:$K,D$5,$AD8)</f>
        <v>99.070310000000006</v>
      </c>
      <c r="E8" s="57" cm="1">
        <f t="array" ref="E8">INDEX(calc!$A:$K,E$5,$AD8)</f>
        <v>93.813780000000008</v>
      </c>
      <c r="F8" s="57" cm="1">
        <f t="array" ref="F8">INDEX(calc!$A:$K,F$5,$AD8)</f>
        <v>90.757329999999996</v>
      </c>
      <c r="G8" s="57" cm="1">
        <f t="array" ref="G8">INDEX(calc!$A:$K,G$5,$AD8)</f>
        <v>89.090730000000008</v>
      </c>
      <c r="H8" s="57" cm="1">
        <f t="array" ref="H8">INDEX(calc!$A:$K,H$5,$AD8)</f>
        <v>89.709429999999998</v>
      </c>
      <c r="I8" s="57" cm="1">
        <f t="array" ref="I8">INDEX(calc!$A:$K,I$5,$AD8)</f>
        <v>91.073049999999995</v>
      </c>
      <c r="J8" s="57" cm="1">
        <f t="array" ref="J8">INDEX(calc!$A:$K,J$5,$AD8)</f>
        <v>92.748400000000004</v>
      </c>
      <c r="K8" s="57" cm="1">
        <f t="array" ref="K8">INDEX(calc!$A:$K,K$5,$AD8)</f>
        <v>95.793660000000003</v>
      </c>
      <c r="L8" s="57" cm="1">
        <f t="array" ref="L8">INDEX(calc!$A:$K,L$5,$AD8)</f>
        <v>96.77422</v>
      </c>
      <c r="M8" s="57" cm="1">
        <f t="array" ref="M8">INDEX(calc!$A:$K,M$5,$AD8)</f>
        <v>97.207480000000004</v>
      </c>
      <c r="N8" s="57" cm="1">
        <f t="array" ref="N8">INDEX(calc!$A:$K,N$5,$AD8)</f>
        <v>98.783720000000002</v>
      </c>
      <c r="O8" s="57" cm="1">
        <f t="array" ref="O8">INDEX(calc!$A:$K,O$5,$AD8)</f>
        <v>99.196560000000005</v>
      </c>
      <c r="P8" s="57" cm="1">
        <f t="array" ref="P8">INDEX(calc!$A:$K,P$5,$AD8)</f>
        <v>100.07795999999999</v>
      </c>
      <c r="Q8" s="57" cm="1">
        <f t="array" ref="Q8">INDEX(calc!$A:$K,Q$5,$AD8)</f>
        <v>99.673339999999996</v>
      </c>
      <c r="R8" s="57" cm="1">
        <f t="array" ref="R8">INDEX(calc!$A:$K,R$5,$AD8)</f>
        <v>98.643180000000001</v>
      </c>
      <c r="S8" s="57" cm="1">
        <f t="array" ref="S8">INDEX(calc!$A:$K,S$5,$AD8)</f>
        <v>97.912880000000001</v>
      </c>
      <c r="T8" s="57" cm="1">
        <f t="array" ref="T8">INDEX(calc!$A:$K,T$5,$AD8)</f>
        <v>96.036329999999992</v>
      </c>
      <c r="U8" s="57" cm="1">
        <f t="array" ref="U8">INDEX(calc!$A:$K,U$5,$AD8)</f>
        <v>96.053370000000001</v>
      </c>
      <c r="V8" s="57" cm="1">
        <f t="array" ref="V8">INDEX(calc!$A:$K,V$5,$AD8)</f>
        <v>96.084469999999996</v>
      </c>
      <c r="W8" s="57" cm="1">
        <f t="array" ref="W8">INDEX(calc!$A:$K,W$5,$AD8)</f>
        <v>97.967399999999998</v>
      </c>
      <c r="X8" s="57" cm="1">
        <f t="array" ref="X8">INDEX(calc!$A:$K,X$5,$AD8)</f>
        <v>97.962870000000009</v>
      </c>
      <c r="Y8" s="57" cm="1">
        <f t="array" ref="Y8">INDEX(calc!$A:$K,Y$5,$AD8)</f>
        <v>98.838740000000001</v>
      </c>
      <c r="Z8" s="57" cm="1">
        <f t="array" ref="Z8">INDEX(calc!$A:$K,Z$5,$AD8)</f>
        <v>98.726959999999991</v>
      </c>
      <c r="AA8" s="57" cm="1">
        <f t="array" ref="AA8">INDEX(calc!$A:$K,AA$5,$AD8)</f>
        <v>99.490090000000009</v>
      </c>
      <c r="AB8" s="57" cm="1">
        <f t="array" ref="AB8">INDEX(calc!$A:$K,AB$5,$AD8)</f>
        <v>98.614890000000003</v>
      </c>
      <c r="AC8" s="58"/>
      <c r="AD8" s="58">
        <v>2</v>
      </c>
      <c r="AE8" s="59" t="s">
        <v>83</v>
      </c>
      <c r="AF8" s="50"/>
      <c r="AG8" s="3" t="s">
        <v>73</v>
      </c>
      <c r="AH8" s="7">
        <f t="shared" ref="AH8:BH8" si="0">B8</f>
        <v>113.86675</v>
      </c>
      <c r="AI8" s="7">
        <f t="shared" si="0"/>
        <v>104.91244</v>
      </c>
      <c r="AJ8" s="7">
        <f t="shared" si="0"/>
        <v>99.070310000000006</v>
      </c>
      <c r="AK8" s="7">
        <f t="shared" si="0"/>
        <v>93.813780000000008</v>
      </c>
      <c r="AL8" s="7">
        <f t="shared" si="0"/>
        <v>90.757329999999996</v>
      </c>
      <c r="AM8" s="7">
        <f t="shared" si="0"/>
        <v>89.090730000000008</v>
      </c>
      <c r="AN8" s="7">
        <f t="shared" si="0"/>
        <v>89.709429999999998</v>
      </c>
      <c r="AO8" s="7">
        <f t="shared" si="0"/>
        <v>91.073049999999995</v>
      </c>
      <c r="AP8" s="7">
        <f t="shared" si="0"/>
        <v>92.748400000000004</v>
      </c>
      <c r="AQ8" s="7">
        <f t="shared" si="0"/>
        <v>95.793660000000003</v>
      </c>
      <c r="AR8" s="7">
        <f t="shared" si="0"/>
        <v>96.77422</v>
      </c>
      <c r="AS8" s="7">
        <f t="shared" si="0"/>
        <v>97.207480000000004</v>
      </c>
      <c r="AT8" s="7">
        <f t="shared" si="0"/>
        <v>98.783720000000002</v>
      </c>
      <c r="AU8" s="7">
        <f t="shared" si="0"/>
        <v>99.196560000000005</v>
      </c>
      <c r="AV8" s="7">
        <f t="shared" si="0"/>
        <v>100.07795999999999</v>
      </c>
      <c r="AW8" s="7">
        <f t="shared" si="0"/>
        <v>99.673339999999996</v>
      </c>
      <c r="AX8" s="7">
        <f t="shared" si="0"/>
        <v>98.643180000000001</v>
      </c>
      <c r="AY8" s="7">
        <f t="shared" si="0"/>
        <v>97.912880000000001</v>
      </c>
      <c r="AZ8" s="7">
        <f t="shared" si="0"/>
        <v>96.036329999999992</v>
      </c>
      <c r="BA8" s="7">
        <f t="shared" si="0"/>
        <v>96.053370000000001</v>
      </c>
      <c r="BB8" s="7">
        <f t="shared" si="0"/>
        <v>96.084469999999996</v>
      </c>
      <c r="BC8" s="7">
        <f t="shared" si="0"/>
        <v>97.967399999999998</v>
      </c>
      <c r="BD8" s="7">
        <f t="shared" si="0"/>
        <v>97.962870000000009</v>
      </c>
      <c r="BE8" s="7">
        <f t="shared" si="0"/>
        <v>98.838740000000001</v>
      </c>
      <c r="BF8" s="7">
        <f t="shared" si="0"/>
        <v>98.726959999999991</v>
      </c>
      <c r="BG8" s="7">
        <f t="shared" si="0"/>
        <v>99.490090000000009</v>
      </c>
      <c r="BH8" s="7">
        <f t="shared" si="0"/>
        <v>98.614890000000003</v>
      </c>
      <c r="BJ8"/>
      <c r="BK8" s="3"/>
      <c r="BM8" s="48"/>
    </row>
    <row r="9" spans="1:65" x14ac:dyDescent="0.25">
      <c r="A9" s="14" t="s">
        <v>68</v>
      </c>
      <c r="B9" s="15" cm="1">
        <f t="array" ref="B9">INDEX(calc!$A:$K,B$5,$AD9)</f>
        <v>15.926170000000001</v>
      </c>
      <c r="C9" s="15" cm="1">
        <f t="array" ref="C9">INDEX(calc!$A:$K,C$5,$AD9)</f>
        <v>13.80458</v>
      </c>
      <c r="D9" s="15" cm="1">
        <f t="array" ref="D9">INDEX(calc!$A:$K,D$5,$AD9)</f>
        <v>22.2630056</v>
      </c>
      <c r="E9" s="15" cm="1">
        <f t="array" ref="E9">INDEX(calc!$A:$K,E$5,$AD9)</f>
        <v>21.237918499999999</v>
      </c>
      <c r="F9" s="15" cm="1">
        <f t="array" ref="F9">INDEX(calc!$A:$K,F$5,$AD9)</f>
        <v>21.490714000000001</v>
      </c>
      <c r="G9" s="15" cm="1">
        <f t="array" ref="G9">INDEX(calc!$A:$K,G$5,$AD9)</f>
        <v>22.9972049</v>
      </c>
      <c r="H9" s="15" cm="1">
        <f t="array" ref="H9">INDEX(calc!$A:$K,H$5,$AD9)</f>
        <v>24.95665</v>
      </c>
      <c r="I9" s="15" cm="1">
        <f t="array" ref="I9">INDEX(calc!$A:$K,I$5,$AD9)</f>
        <v>25.534449000000002</v>
      </c>
      <c r="J9" s="15" cm="1">
        <f t="array" ref="J9">INDEX(calc!$A:$K,J$5,$AD9)</f>
        <v>27.657271999999999</v>
      </c>
      <c r="K9" s="15" cm="1">
        <f t="array" ref="K9">INDEX(calc!$A:$K,K$5,$AD9)</f>
        <v>28.118206999999998</v>
      </c>
      <c r="L9" s="15" cm="1">
        <f t="array" ref="L9">INDEX(calc!$A:$K,L$5,$AD9)</f>
        <v>0</v>
      </c>
      <c r="M9" s="15" cm="1">
        <f t="array" ref="M9">INDEX(calc!$A:$K,M$5,$AD9)</f>
        <v>0</v>
      </c>
      <c r="N9" s="15" cm="1">
        <f t="array" ref="N9">INDEX(calc!$A:$K,N$5,$AD9)</f>
        <v>0</v>
      </c>
      <c r="O9" s="15" cm="1">
        <f t="array" ref="O9">INDEX(calc!$A:$K,O$5,$AD9)</f>
        <v>0</v>
      </c>
      <c r="P9" s="15" cm="1">
        <f t="array" ref="P9">INDEX(calc!$A:$K,P$5,$AD9)</f>
        <v>0</v>
      </c>
      <c r="Q9" s="15" cm="1">
        <f t="array" ref="Q9">INDEX(calc!$A:$K,Q$5,$AD9)</f>
        <v>0</v>
      </c>
      <c r="R9" s="15" cm="1">
        <f t="array" ref="R9">INDEX(calc!$A:$K,R$5,$AD9)</f>
        <v>0</v>
      </c>
      <c r="S9" s="15" cm="1">
        <f t="array" ref="S9">INDEX(calc!$A:$K,S$5,$AD9)</f>
        <v>0</v>
      </c>
      <c r="T9" s="15" cm="1">
        <f t="array" ref="T9">INDEX(calc!$A:$K,T$5,$AD9)</f>
        <v>0</v>
      </c>
      <c r="U9" s="15" cm="1">
        <f t="array" ref="U9">INDEX(calc!$A:$K,U$5,$AD9)</f>
        <v>0</v>
      </c>
      <c r="V9" s="15" cm="1">
        <f t="array" ref="V9">INDEX(calc!$A:$K,V$5,$AD9)</f>
        <v>0</v>
      </c>
      <c r="W9" s="15" cm="1">
        <f t="array" ref="W9">INDEX(calc!$A:$K,W$5,$AD9)</f>
        <v>0</v>
      </c>
      <c r="X9" s="15" cm="1">
        <f t="array" ref="X9">INDEX(calc!$A:$K,X$5,$AD9)</f>
        <v>0</v>
      </c>
      <c r="Y9" s="15" cm="1">
        <f t="array" ref="Y9">INDEX(calc!$A:$K,Y$5,$AD9)</f>
        <v>0</v>
      </c>
      <c r="Z9" s="15" cm="1">
        <f t="array" ref="Z9">INDEX(calc!$A:$K,Z$5,$AD9)</f>
        <v>0</v>
      </c>
      <c r="AA9" s="15" cm="1">
        <f t="array" ref="AA9">INDEX(calc!$A:$K,AA$5,$AD9)</f>
        <v>0</v>
      </c>
      <c r="AB9" s="15" cm="1">
        <f t="array" ref="AB9">INDEX(calc!$A:$K,AB$5,$AD9)</f>
        <v>0</v>
      </c>
      <c r="AC9" s="16"/>
      <c r="AD9" s="16">
        <v>3</v>
      </c>
      <c r="AE9" s="17" t="s">
        <v>86</v>
      </c>
      <c r="AF9" s="3"/>
      <c r="AG9" s="3" t="s">
        <v>75</v>
      </c>
      <c r="AH9" s="51">
        <f t="shared" ref="AH9:BH9" si="1">SUM(B9:B14)</f>
        <v>346.01786100000004</v>
      </c>
      <c r="AI9" s="51">
        <f t="shared" si="1"/>
        <v>274.05520800000005</v>
      </c>
      <c r="AJ9" s="51">
        <f t="shared" si="1"/>
        <v>72.252935600000001</v>
      </c>
      <c r="AK9" s="51">
        <f t="shared" si="1"/>
        <v>68.44435949999999</v>
      </c>
      <c r="AL9" s="51">
        <f t="shared" si="1"/>
        <v>68.195765000000009</v>
      </c>
      <c r="AM9" s="51">
        <f t="shared" si="1"/>
        <v>75.316955899999996</v>
      </c>
      <c r="AN9" s="51">
        <f t="shared" si="1"/>
        <v>84.367664000000005</v>
      </c>
      <c r="AO9" s="51">
        <f t="shared" si="1"/>
        <v>86.299120000000002</v>
      </c>
      <c r="AP9" s="51">
        <f t="shared" si="1"/>
        <v>91.948242999999991</v>
      </c>
      <c r="AQ9" s="51">
        <f t="shared" si="1"/>
        <v>92.108797999999993</v>
      </c>
      <c r="AR9" s="51">
        <f t="shared" si="1"/>
        <v>16.000004000000001</v>
      </c>
      <c r="AS9" s="51">
        <f t="shared" si="1"/>
        <v>16.000001000000001</v>
      </c>
      <c r="AT9" s="51">
        <f t="shared" si="1"/>
        <v>16.000001000000001</v>
      </c>
      <c r="AU9" s="51">
        <f t="shared" si="1"/>
        <v>16</v>
      </c>
      <c r="AV9" s="51">
        <f t="shared" si="1"/>
        <v>16</v>
      </c>
      <c r="AW9" s="51">
        <f t="shared" si="1"/>
        <v>16</v>
      </c>
      <c r="AX9" s="51">
        <f t="shared" si="1"/>
        <v>16</v>
      </c>
      <c r="AY9" s="51">
        <f t="shared" si="1"/>
        <v>16</v>
      </c>
      <c r="AZ9" s="51">
        <f t="shared" si="1"/>
        <v>16</v>
      </c>
      <c r="BA9" s="51">
        <f t="shared" si="1"/>
        <v>16</v>
      </c>
      <c r="BB9" s="51">
        <f t="shared" si="1"/>
        <v>16</v>
      </c>
      <c r="BC9" s="51">
        <f t="shared" si="1"/>
        <v>16</v>
      </c>
      <c r="BD9" s="51">
        <f t="shared" si="1"/>
        <v>16</v>
      </c>
      <c r="BE9" s="51">
        <f t="shared" si="1"/>
        <v>16</v>
      </c>
      <c r="BF9" s="51">
        <f t="shared" si="1"/>
        <v>16</v>
      </c>
      <c r="BG9" s="51">
        <f t="shared" si="1"/>
        <v>16</v>
      </c>
      <c r="BH9" s="51">
        <f t="shared" si="1"/>
        <v>16</v>
      </c>
      <c r="BK9" s="3" t="s">
        <v>76</v>
      </c>
      <c r="BM9" s="3"/>
    </row>
    <row r="10" spans="1:65" x14ac:dyDescent="0.25">
      <c r="A10" s="39" t="s">
        <v>87</v>
      </c>
      <c r="B10" s="11" cm="1">
        <f t="array" ref="B10">INDEX(Hoja1!$A:$BG,B$5,$AC10)</f>
        <v>41.163170000000001</v>
      </c>
      <c r="C10" s="11" cm="1">
        <f t="array" ref="C10">INDEX(Hoja1!$A:$BG,C$5,$AC10)</f>
        <v>18.39038</v>
      </c>
      <c r="D10" s="11" cm="1">
        <f t="array" ref="D10">INDEX(Hoja1!$A:$BG,D$5,$AC10)</f>
        <v>29.691379999999999</v>
      </c>
      <c r="E10" s="11" cm="1">
        <f t="array" ref="E10">INDEX(Hoja1!$A:$BG,E$5,$AC10)</f>
        <v>26.90523</v>
      </c>
      <c r="F10" s="11" cm="1">
        <f t="array" ref="F10">INDEX(Hoja1!$A:$BG,F$5,$AC10)</f>
        <v>26.48977</v>
      </c>
      <c r="G10" s="11" cm="1">
        <f t="array" ref="G10">INDEX(Hoja1!$A:$BG,G$5,$AC10)</f>
        <v>32.018540000000002</v>
      </c>
      <c r="H10" s="11" cm="1">
        <f t="array" ref="H10">INDEX(Hoja1!$A:$BG,H$5,$AC10)</f>
        <v>39.285620000000002</v>
      </c>
      <c r="I10" s="11" cm="1">
        <f t="array" ref="I10">INDEX(Hoja1!$A:$BG,I$5,$AC10)</f>
        <v>40.682639999999999</v>
      </c>
      <c r="J10" s="11" cm="1">
        <f t="array" ref="J10">INDEX(Hoja1!$A:$BG,J$5,$AC10)</f>
        <v>44.165100000000002</v>
      </c>
      <c r="K10" s="11" cm="1">
        <f t="array" ref="K10">INDEX(Hoja1!$A:$BG,K$5,$AC10)</f>
        <v>44.04007</v>
      </c>
      <c r="L10" s="11" cm="1">
        <f t="array" ref="L10">INDEX(Hoja1!$A:$BG,L$5,$AC10)</f>
        <v>0</v>
      </c>
      <c r="M10" s="11" cm="1">
        <f t="array" ref="M10">INDEX(Hoja1!$A:$BG,M$5,$AC10)</f>
        <v>0</v>
      </c>
      <c r="N10" s="11" cm="1">
        <f t="array" ref="N10">INDEX(Hoja1!$A:$BG,N$5,$AC10)</f>
        <v>0</v>
      </c>
      <c r="O10" s="11" cm="1">
        <f t="array" ref="O10">INDEX(Hoja1!$A:$BG,O$5,$AC10)</f>
        <v>0</v>
      </c>
      <c r="P10" s="11" cm="1">
        <f t="array" ref="P10">INDEX(Hoja1!$A:$BG,P$5,$AC10)</f>
        <v>0</v>
      </c>
      <c r="Q10" s="11" cm="1">
        <f t="array" ref="Q10">INDEX(Hoja1!$A:$BG,Q$5,$AC10)</f>
        <v>0</v>
      </c>
      <c r="R10" s="11" cm="1">
        <f t="array" ref="R10">INDEX(Hoja1!$A:$BG,R$5,$AC10)</f>
        <v>0</v>
      </c>
      <c r="S10" s="11" cm="1">
        <f t="array" ref="S10">INDEX(Hoja1!$A:$BG,S$5,$AC10)</f>
        <v>0</v>
      </c>
      <c r="T10" s="11" cm="1">
        <f t="array" ref="T10">INDEX(Hoja1!$A:$BG,T$5,$AC10)</f>
        <v>0</v>
      </c>
      <c r="U10" s="11" cm="1">
        <f t="array" ref="U10">INDEX(Hoja1!$A:$BG,U$5,$AC10)</f>
        <v>0</v>
      </c>
      <c r="V10" s="11" cm="1">
        <f t="array" ref="V10">INDEX(Hoja1!$A:$BG,V$5,$AC10)</f>
        <v>0</v>
      </c>
      <c r="W10" s="11" cm="1">
        <f t="array" ref="W10">INDEX(Hoja1!$A:$BG,W$5,$AC10)</f>
        <v>0</v>
      </c>
      <c r="X10" s="11" cm="1">
        <f t="array" ref="X10">INDEX(Hoja1!$A:$BG,X$5,$AC10)</f>
        <v>0</v>
      </c>
      <c r="Y10" s="11" cm="1">
        <f t="array" ref="Y10">INDEX(Hoja1!$A:$BG,Y$5,$AC10)</f>
        <v>0</v>
      </c>
      <c r="Z10" s="11" cm="1">
        <f t="array" ref="Z10">INDEX(Hoja1!$A:$BG,Z$5,$AC10)</f>
        <v>0</v>
      </c>
      <c r="AA10" s="11" cm="1">
        <f t="array" ref="AA10">INDEX(Hoja1!$A:$BG,AA$5,$AC10)</f>
        <v>0</v>
      </c>
      <c r="AB10" s="11" cm="1">
        <f t="array" ref="AB10">INDEX(Hoja1!$A:$BG,AB$5,$AC10)</f>
        <v>0</v>
      </c>
      <c r="AC10" s="12">
        <v>7</v>
      </c>
      <c r="AD10" s="12"/>
      <c r="AE10" s="12"/>
      <c r="AF10" s="3"/>
      <c r="AG10" s="3" t="s">
        <v>77</v>
      </c>
      <c r="AH10" s="51">
        <f t="shared" ref="AH10:BH10" si="2">B15</f>
        <v>92.490409999999997</v>
      </c>
      <c r="AI10" s="51">
        <f t="shared" si="2"/>
        <v>85.101370000000003</v>
      </c>
      <c r="AJ10" s="51">
        <f t="shared" si="2"/>
        <v>45.251370000000001</v>
      </c>
      <c r="AK10" s="51">
        <f t="shared" si="2"/>
        <v>0</v>
      </c>
      <c r="AL10" s="51">
        <f t="shared" si="2"/>
        <v>0</v>
      </c>
      <c r="AM10" s="51">
        <f t="shared" si="2"/>
        <v>0</v>
      </c>
      <c r="AN10" s="51">
        <f t="shared" si="2"/>
        <v>0</v>
      </c>
      <c r="AO10" s="51">
        <f t="shared" si="2"/>
        <v>0</v>
      </c>
      <c r="AP10" s="51">
        <f t="shared" si="2"/>
        <v>0</v>
      </c>
      <c r="AQ10" s="51">
        <f t="shared" si="2"/>
        <v>0</v>
      </c>
      <c r="AR10" s="51">
        <f t="shared" si="2"/>
        <v>0</v>
      </c>
      <c r="AS10" s="51">
        <f t="shared" si="2"/>
        <v>0</v>
      </c>
      <c r="AT10" s="51">
        <f t="shared" si="2"/>
        <v>0</v>
      </c>
      <c r="AU10" s="51">
        <f t="shared" si="2"/>
        <v>0</v>
      </c>
      <c r="AV10" s="51">
        <f t="shared" si="2"/>
        <v>0</v>
      </c>
      <c r="AW10" s="51">
        <f t="shared" si="2"/>
        <v>0</v>
      </c>
      <c r="AX10" s="51">
        <f t="shared" si="2"/>
        <v>0</v>
      </c>
      <c r="AY10" s="51">
        <f t="shared" si="2"/>
        <v>0</v>
      </c>
      <c r="AZ10" s="51">
        <f t="shared" si="2"/>
        <v>0</v>
      </c>
      <c r="BA10" s="51">
        <f t="shared" si="2"/>
        <v>0</v>
      </c>
      <c r="BB10" s="51">
        <f t="shared" si="2"/>
        <v>0</v>
      </c>
      <c r="BC10" s="51">
        <f t="shared" si="2"/>
        <v>0</v>
      </c>
      <c r="BD10" s="51">
        <f t="shared" si="2"/>
        <v>0</v>
      </c>
      <c r="BE10" s="51">
        <f t="shared" si="2"/>
        <v>0</v>
      </c>
      <c r="BF10" s="51">
        <f t="shared" si="2"/>
        <v>0</v>
      </c>
      <c r="BG10" s="51">
        <f t="shared" si="2"/>
        <v>0</v>
      </c>
      <c r="BH10" s="51">
        <f t="shared" si="2"/>
        <v>0</v>
      </c>
      <c r="BK10" s="3" t="s">
        <v>78</v>
      </c>
      <c r="BM10" s="3"/>
    </row>
    <row r="11" spans="1:65" x14ac:dyDescent="0.25">
      <c r="A11" s="1" t="s">
        <v>88</v>
      </c>
      <c r="B11" s="18" cm="1">
        <f t="array" ref="B11">INDEX(Hoja1!$A:$BG,B$5,$AC11)</f>
        <v>34.156109999999998</v>
      </c>
      <c r="C11" s="18" cm="1">
        <f t="array" ref="C11">INDEX(Hoja1!$A:$BG,C$5,$AC11)</f>
        <v>9.7316369999999992</v>
      </c>
      <c r="D11" s="18" cm="1">
        <f t="array" ref="D11">INDEX(Hoja1!$A:$BG,D$5,$AC11)</f>
        <v>16</v>
      </c>
      <c r="E11" s="18" cm="1">
        <f t="array" ref="E11">INDEX(Hoja1!$A:$BG,E$5,$AC11)</f>
        <v>16</v>
      </c>
      <c r="F11" s="18" cm="1">
        <f t="array" ref="F11">INDEX(Hoja1!$A:$BG,F$5,$AC11)</f>
        <v>15.914070000000001</v>
      </c>
      <c r="G11" s="18" cm="1">
        <f t="array" ref="G11">INDEX(Hoja1!$A:$BG,G$5,$AC11)</f>
        <v>16</v>
      </c>
      <c r="H11" s="18" cm="1">
        <f t="array" ref="H11">INDEX(Hoja1!$A:$BG,H$5,$AC11)</f>
        <v>15.825139999999999</v>
      </c>
      <c r="I11" s="18" cm="1">
        <f t="array" ref="I11">INDEX(Hoja1!$A:$BG,I$5,$AC11)</f>
        <v>15.78082</v>
      </c>
      <c r="J11" s="18" cm="1">
        <f t="array" ref="J11">INDEX(Hoja1!$A:$BG,J$5,$AC11)</f>
        <v>15.82466</v>
      </c>
      <c r="K11" s="18" cm="1">
        <f t="array" ref="K11">INDEX(Hoja1!$A:$BG,K$5,$AC11)</f>
        <v>15.64931</v>
      </c>
      <c r="L11" s="18" cm="1">
        <f t="array" ref="L11">INDEX(Hoja1!$A:$BG,L$5,$AC11)</f>
        <v>11.69975</v>
      </c>
      <c r="M11" s="18" cm="1">
        <f t="array" ref="M11">INDEX(Hoja1!$A:$BG,M$5,$AC11)</f>
        <v>11.698790000000001</v>
      </c>
      <c r="N11" s="18" cm="1">
        <f t="array" ref="N11">INDEX(Hoja1!$A:$BG,N$5,$AC11)</f>
        <v>11.698790000000001</v>
      </c>
      <c r="O11" s="18" cm="1">
        <f t="array" ref="O11">INDEX(Hoja1!$A:$BG,O$5,$AC11)</f>
        <v>12.4</v>
      </c>
      <c r="P11" s="18" cm="1">
        <f t="array" ref="P11">INDEX(Hoja1!$A:$BG,P$5,$AC11)</f>
        <v>12.4</v>
      </c>
      <c r="Q11" s="18" cm="1">
        <f t="array" ref="Q11">INDEX(Hoja1!$A:$BG,Q$5,$AC11)</f>
        <v>12.4</v>
      </c>
      <c r="R11" s="18" cm="1">
        <f t="array" ref="R11">INDEX(Hoja1!$A:$BG,R$5,$AC11)</f>
        <v>12.4</v>
      </c>
      <c r="S11" s="18" cm="1">
        <f t="array" ref="S11">INDEX(Hoja1!$A:$BG,S$5,$AC11)</f>
        <v>12.4</v>
      </c>
      <c r="T11" s="18" cm="1">
        <f t="array" ref="T11">INDEX(Hoja1!$A:$BG,T$5,$AC11)</f>
        <v>12.4</v>
      </c>
      <c r="U11" s="18" cm="1">
        <f t="array" ref="U11">INDEX(Hoja1!$A:$BG,U$5,$AC11)</f>
        <v>12.4</v>
      </c>
      <c r="V11" s="18" cm="1">
        <f t="array" ref="V11">INDEX(Hoja1!$A:$BG,V$5,$AC11)</f>
        <v>12.4</v>
      </c>
      <c r="W11" s="18" cm="1">
        <f t="array" ref="W11">INDEX(Hoja1!$A:$BG,W$5,$AC11)</f>
        <v>12.4</v>
      </c>
      <c r="X11" s="18" cm="1">
        <f t="array" ref="X11">INDEX(Hoja1!$A:$BG,X$5,$AC11)</f>
        <v>12.4</v>
      </c>
      <c r="Y11" s="18" cm="1">
        <f t="array" ref="Y11">INDEX(Hoja1!$A:$BG,Y$5,$AC11)</f>
        <v>12.4</v>
      </c>
      <c r="Z11" s="18" cm="1">
        <f t="array" ref="Z11">INDEX(Hoja1!$A:$BG,Z$5,$AC11)</f>
        <v>12.4</v>
      </c>
      <c r="AA11" s="18" cm="1">
        <f t="array" ref="AA11">INDEX(Hoja1!$A:$BG,AA$5,$AC11)</f>
        <v>12.4</v>
      </c>
      <c r="AB11" s="18" cm="1">
        <f t="array" ref="AB11">INDEX(Hoja1!$A:$BG,AB$5,$AC11)</f>
        <v>12.4</v>
      </c>
      <c r="AC11" s="7">
        <v>8</v>
      </c>
      <c r="AD11" s="7"/>
      <c r="AE11" s="3"/>
      <c r="AF11" s="3"/>
      <c r="AG11" s="50" t="s">
        <v>79</v>
      </c>
      <c r="AH11" s="52">
        <f t="shared" ref="AH11:BH11" si="3">B22+B23+B26+B27+B29+B30</f>
        <v>88.597892999999999</v>
      </c>
      <c r="AI11" s="52">
        <f t="shared" si="3"/>
        <v>82.787480000000002</v>
      </c>
      <c r="AJ11" s="52">
        <f t="shared" si="3"/>
        <v>77.452800999999994</v>
      </c>
      <c r="AK11" s="52">
        <f t="shared" si="3"/>
        <v>69.993490100000002</v>
      </c>
      <c r="AL11" s="52">
        <f t="shared" si="3"/>
        <v>65.307251499999992</v>
      </c>
      <c r="AM11" s="52">
        <f t="shared" si="3"/>
        <v>72.133381099999994</v>
      </c>
      <c r="AN11" s="52">
        <f t="shared" si="3"/>
        <v>79.627032999999997</v>
      </c>
      <c r="AO11" s="52">
        <f t="shared" si="3"/>
        <v>80.224941999999999</v>
      </c>
      <c r="AP11" s="52">
        <f t="shared" si="3"/>
        <v>83.234380999999999</v>
      </c>
      <c r="AQ11" s="52">
        <f t="shared" si="3"/>
        <v>83.752284000000003</v>
      </c>
      <c r="AR11" s="52">
        <f t="shared" si="3"/>
        <v>57.901407999999996</v>
      </c>
      <c r="AS11" s="52">
        <f t="shared" si="3"/>
        <v>67.299350000000004</v>
      </c>
      <c r="AT11" s="52">
        <f t="shared" si="3"/>
        <v>70.195149999999998</v>
      </c>
      <c r="AU11" s="52">
        <f t="shared" si="3"/>
        <v>71.177440000000004</v>
      </c>
      <c r="AV11" s="52">
        <f t="shared" si="3"/>
        <v>71.44914</v>
      </c>
      <c r="AW11" s="52">
        <f t="shared" si="3"/>
        <v>71.047489999999996</v>
      </c>
      <c r="AX11" s="52">
        <f t="shared" si="3"/>
        <v>69.211179999999999</v>
      </c>
      <c r="AY11" s="52">
        <f t="shared" si="3"/>
        <v>68.122630000000001</v>
      </c>
      <c r="AZ11" s="52">
        <f t="shared" si="3"/>
        <v>67.020240000000001</v>
      </c>
      <c r="BA11" s="52">
        <f t="shared" si="3"/>
        <v>68.029969999999992</v>
      </c>
      <c r="BB11" s="52">
        <f t="shared" si="3"/>
        <v>68.051990000000004</v>
      </c>
      <c r="BC11" s="52">
        <f t="shared" si="3"/>
        <v>68.536270000000002</v>
      </c>
      <c r="BD11" s="52">
        <f t="shared" si="3"/>
        <v>68.792519999999996</v>
      </c>
      <c r="BE11" s="52">
        <f t="shared" si="3"/>
        <v>68.267579999999995</v>
      </c>
      <c r="BF11" s="52">
        <f t="shared" si="3"/>
        <v>69.928799999999995</v>
      </c>
      <c r="BG11" s="52">
        <f t="shared" si="3"/>
        <v>71.16977</v>
      </c>
      <c r="BH11" s="52">
        <f t="shared" si="3"/>
        <v>70.611170000000001</v>
      </c>
      <c r="BI11" s="2"/>
      <c r="BJ11" s="28"/>
      <c r="BK11" s="50" t="s">
        <v>80</v>
      </c>
      <c r="BL11" s="28"/>
      <c r="BM11" s="3"/>
    </row>
    <row r="12" spans="1:65" x14ac:dyDescent="0.25">
      <c r="A12" s="1" t="s">
        <v>91</v>
      </c>
      <c r="B12" s="18" cm="1">
        <f t="array" ref="B12">INDEX(Hoja1!$A:$BG,B$5,$AC12)</f>
        <v>250.47120000000001</v>
      </c>
      <c r="C12" s="18" cm="1">
        <f t="array" ref="C12">INDEX(Hoja1!$A:$BG,C$5,$AC12)</f>
        <v>227.82740000000001</v>
      </c>
      <c r="D12" s="18" cm="1">
        <f t="array" ref="D12">INDEX(Hoja1!$A:$BG,D$5,$AC12)</f>
        <v>0</v>
      </c>
      <c r="E12" s="18" cm="1">
        <f t="array" ref="E12">INDEX(Hoja1!$A:$BG,E$5,$AC12)</f>
        <v>0</v>
      </c>
      <c r="F12" s="18" cm="1">
        <f t="array" ref="F12">INDEX(Hoja1!$A:$BG,F$5,$AC12)</f>
        <v>0</v>
      </c>
      <c r="G12" s="18" cm="1">
        <f t="array" ref="G12">INDEX(Hoja1!$A:$BG,G$5,$AC12)</f>
        <v>0</v>
      </c>
      <c r="H12" s="18" cm="1">
        <f t="array" ref="H12">INDEX(Hoja1!$A:$BG,H$5,$AC12)</f>
        <v>0</v>
      </c>
      <c r="I12" s="18" cm="1">
        <f t="array" ref="I12">INDEX(Hoja1!$A:$BG,I$5,$AC12)</f>
        <v>0</v>
      </c>
      <c r="J12" s="18" cm="1">
        <f t="array" ref="J12">INDEX(Hoja1!$A:$BG,J$5,$AC12)</f>
        <v>0</v>
      </c>
      <c r="K12" s="18" cm="1">
        <f t="array" ref="K12">INDEX(Hoja1!$A:$BG,K$5,$AC12)</f>
        <v>0</v>
      </c>
      <c r="L12" s="18" cm="1">
        <f t="array" ref="L12">INDEX(Hoja1!$A:$BG,L$5,$AC12)</f>
        <v>0</v>
      </c>
      <c r="M12" s="18" cm="1">
        <f t="array" ref="M12">INDEX(Hoja1!$A:$BG,M$5,$AC12)</f>
        <v>0</v>
      </c>
      <c r="N12" s="18" cm="1">
        <f t="array" ref="N12">INDEX(Hoja1!$A:$BG,N$5,$AC12)</f>
        <v>0</v>
      </c>
      <c r="O12" s="18" cm="1">
        <f t="array" ref="O12">INDEX(Hoja1!$A:$BG,O$5,$AC12)</f>
        <v>0</v>
      </c>
      <c r="P12" s="18" cm="1">
        <f t="array" ref="P12">INDEX(Hoja1!$A:$BG,P$5,$AC12)</f>
        <v>0</v>
      </c>
      <c r="Q12" s="18" cm="1">
        <f t="array" ref="Q12">INDEX(Hoja1!$A:$BG,Q$5,$AC12)</f>
        <v>0</v>
      </c>
      <c r="R12" s="18" cm="1">
        <f t="array" ref="R12">INDEX(Hoja1!$A:$BG,R$5,$AC12)</f>
        <v>0</v>
      </c>
      <c r="S12" s="18" cm="1">
        <f t="array" ref="S12">INDEX(Hoja1!$A:$BG,S$5,$AC12)</f>
        <v>0</v>
      </c>
      <c r="T12" s="18" cm="1">
        <f t="array" ref="T12">INDEX(Hoja1!$A:$BG,T$5,$AC12)</f>
        <v>0</v>
      </c>
      <c r="U12" s="18" cm="1">
        <f t="array" ref="U12">INDEX(Hoja1!$A:$BG,U$5,$AC12)</f>
        <v>0</v>
      </c>
      <c r="V12" s="18" cm="1">
        <f t="array" ref="V12">INDEX(Hoja1!$A:$BG,V$5,$AC12)</f>
        <v>0</v>
      </c>
      <c r="W12" s="18" cm="1">
        <f t="array" ref="W12">INDEX(Hoja1!$A:$BG,W$5,$AC12)</f>
        <v>0</v>
      </c>
      <c r="X12" s="18" cm="1">
        <f t="array" ref="X12">INDEX(Hoja1!$A:$BG,X$5,$AC12)</f>
        <v>0</v>
      </c>
      <c r="Y12" s="18" cm="1">
        <f t="array" ref="Y12">INDEX(Hoja1!$A:$BG,Y$5,$AC12)</f>
        <v>0</v>
      </c>
      <c r="Z12" s="18" cm="1">
        <f t="array" ref="Z12">INDEX(Hoja1!$A:$BG,Z$5,$AC12)</f>
        <v>0</v>
      </c>
      <c r="AA12" s="18" cm="1">
        <f t="array" ref="AA12">INDEX(Hoja1!$A:$BG,AA$5,$AC12)</f>
        <v>0</v>
      </c>
      <c r="AB12" s="18" cm="1">
        <f t="array" ref="AB12">INDEX(Hoja1!$A:$BG,AB$5,$AC12)</f>
        <v>0</v>
      </c>
      <c r="AC12" s="7">
        <v>9</v>
      </c>
      <c r="AD12" s="7"/>
      <c r="AE12" s="3"/>
      <c r="AF12" s="3"/>
      <c r="AG12" s="50" t="s">
        <v>81</v>
      </c>
      <c r="AH12" s="52">
        <f t="shared" ref="AH12:BH12" si="4">+SUM(B18)+B25+B24</f>
        <v>15.121142900000001</v>
      </c>
      <c r="AI12" s="52">
        <f t="shared" si="4"/>
        <v>15.1566607</v>
      </c>
      <c r="AJ12" s="52">
        <f t="shared" si="4"/>
        <v>15.927875799999999</v>
      </c>
      <c r="AK12" s="52">
        <f t="shared" si="4"/>
        <v>16.185659400000002</v>
      </c>
      <c r="AL12" s="52">
        <f t="shared" si="4"/>
        <v>16.582793200000001</v>
      </c>
      <c r="AM12" s="52">
        <f t="shared" si="4"/>
        <v>26.339835600000001</v>
      </c>
      <c r="AN12" s="52">
        <f t="shared" si="4"/>
        <v>27.7052695</v>
      </c>
      <c r="AO12" s="52">
        <f t="shared" si="4"/>
        <v>28.430546100000001</v>
      </c>
      <c r="AP12" s="52">
        <f t="shared" si="4"/>
        <v>29.156806100000001</v>
      </c>
      <c r="AQ12" s="52">
        <f t="shared" si="4"/>
        <v>30.0485215</v>
      </c>
      <c r="AR12" s="52">
        <f t="shared" si="4"/>
        <v>30.5535125</v>
      </c>
      <c r="AS12" s="52">
        <f t="shared" si="4"/>
        <v>31.0977724</v>
      </c>
      <c r="AT12" s="52">
        <f t="shared" si="4"/>
        <v>31.662236199999999</v>
      </c>
      <c r="AU12" s="52">
        <f t="shared" si="4"/>
        <v>32.158027199999999</v>
      </c>
      <c r="AV12" s="52">
        <f t="shared" si="4"/>
        <v>32.611914800000001</v>
      </c>
      <c r="AW12" s="52">
        <f t="shared" si="4"/>
        <v>32.778541699999998</v>
      </c>
      <c r="AX12" s="52">
        <f t="shared" si="4"/>
        <v>32.8244124</v>
      </c>
      <c r="AY12" s="52">
        <f t="shared" si="4"/>
        <v>32.804033099999998</v>
      </c>
      <c r="AZ12" s="52">
        <f t="shared" si="4"/>
        <v>32.7029499</v>
      </c>
      <c r="BA12" s="52">
        <f t="shared" si="4"/>
        <v>32.824871199999997</v>
      </c>
      <c r="BB12" s="52">
        <f t="shared" si="4"/>
        <v>32.799687499999997</v>
      </c>
      <c r="BC12" s="52">
        <f t="shared" si="4"/>
        <v>32.726581899999999</v>
      </c>
      <c r="BD12" s="52">
        <f t="shared" si="4"/>
        <v>32.7064691</v>
      </c>
      <c r="BE12" s="52">
        <f t="shared" si="4"/>
        <v>32.783917200000005</v>
      </c>
      <c r="BF12" s="52">
        <f t="shared" si="4"/>
        <v>32.824143100000001</v>
      </c>
      <c r="BG12" s="52">
        <f t="shared" si="4"/>
        <v>32.802289500000001</v>
      </c>
      <c r="BH12" s="52">
        <f t="shared" si="4"/>
        <v>32.760556800000003</v>
      </c>
      <c r="BI12" s="2"/>
      <c r="BJ12" s="28"/>
      <c r="BK12" s="50" t="s">
        <v>82</v>
      </c>
      <c r="BL12" s="28"/>
      <c r="BM12" s="3"/>
    </row>
    <row r="13" spans="1:65" x14ac:dyDescent="0.25">
      <c r="A13" s="1" t="s">
        <v>94</v>
      </c>
      <c r="B13" s="18" cm="1">
        <f t="array" ref="B13">INDEX(Hoja1!$A:$BG,B$5,$AC13)</f>
        <v>4.3012110000000003</v>
      </c>
      <c r="C13" s="18" cm="1">
        <f t="array" ref="C13">INDEX(Hoja1!$A:$BG,C$5,$AC13)</f>
        <v>4.3012110000000003</v>
      </c>
      <c r="D13" s="18" cm="1">
        <f t="array" ref="D13">INDEX(Hoja1!$A:$BG,D$5,$AC13)</f>
        <v>4.2985499999999996</v>
      </c>
      <c r="E13" s="18" cm="1">
        <f t="array" ref="E13">INDEX(Hoja1!$A:$BG,E$5,$AC13)</f>
        <v>4.3012110000000003</v>
      </c>
      <c r="F13" s="18" cm="1">
        <f t="array" ref="F13">INDEX(Hoja1!$A:$BG,F$5,$AC13)</f>
        <v>4.3012110000000003</v>
      </c>
      <c r="G13" s="18" cm="1">
        <f t="array" ref="G13">INDEX(Hoja1!$A:$BG,G$5,$AC13)</f>
        <v>4.3012110000000003</v>
      </c>
      <c r="H13" s="18" cm="1">
        <f t="array" ref="H13">INDEX(Hoja1!$A:$BG,H$5,$AC13)</f>
        <v>4.3002539999999998</v>
      </c>
      <c r="I13" s="18" cm="1">
        <f t="array" ref="I13">INDEX(Hoja1!$A:$BG,I$5,$AC13)</f>
        <v>4.3012110000000003</v>
      </c>
      <c r="J13" s="18" cm="1">
        <f t="array" ref="J13">INDEX(Hoja1!$A:$BG,J$5,$AC13)</f>
        <v>4.3012110000000003</v>
      </c>
      <c r="K13" s="18" cm="1">
        <f t="array" ref="K13">INDEX(Hoja1!$A:$BG,K$5,$AC13)</f>
        <v>4.3012110000000003</v>
      </c>
      <c r="L13" s="18" cm="1">
        <f t="array" ref="L13">INDEX(Hoja1!$A:$BG,L$5,$AC13)</f>
        <v>4.3002539999999998</v>
      </c>
      <c r="M13" s="18" cm="1">
        <f t="array" ref="M13">INDEX(Hoja1!$A:$BG,M$5,$AC13)</f>
        <v>4.3012110000000003</v>
      </c>
      <c r="N13" s="18" cm="1">
        <f t="array" ref="N13">INDEX(Hoja1!$A:$BG,N$5,$AC13)</f>
        <v>4.3012110000000003</v>
      </c>
      <c r="O13" s="18" cm="1">
        <f t="array" ref="O13">INDEX(Hoja1!$A:$BG,O$5,$AC13)</f>
        <v>3.6</v>
      </c>
      <c r="P13" s="18" cm="1">
        <f t="array" ref="P13">INDEX(Hoja1!$A:$BG,P$5,$AC13)</f>
        <v>3.6</v>
      </c>
      <c r="Q13" s="18" cm="1">
        <f t="array" ref="Q13">INDEX(Hoja1!$A:$BG,Q$5,$AC13)</f>
        <v>3.6</v>
      </c>
      <c r="R13" s="18" cm="1">
        <f t="array" ref="R13">INDEX(Hoja1!$A:$BG,R$5,$AC13)</f>
        <v>3.6</v>
      </c>
      <c r="S13" s="18" cm="1">
        <f t="array" ref="S13">INDEX(Hoja1!$A:$BG,S$5,$AC13)</f>
        <v>3.6</v>
      </c>
      <c r="T13" s="18" cm="1">
        <f t="array" ref="T13">INDEX(Hoja1!$A:$BG,T$5,$AC13)</f>
        <v>3.6</v>
      </c>
      <c r="U13" s="18" cm="1">
        <f t="array" ref="U13">INDEX(Hoja1!$A:$BG,U$5,$AC13)</f>
        <v>3.6</v>
      </c>
      <c r="V13" s="18" cm="1">
        <f t="array" ref="V13">INDEX(Hoja1!$A:$BG,V$5,$AC13)</f>
        <v>3.6</v>
      </c>
      <c r="W13" s="18" cm="1">
        <f t="array" ref="W13">INDEX(Hoja1!$A:$BG,W$5,$AC13)</f>
        <v>3.6</v>
      </c>
      <c r="X13" s="18" cm="1">
        <f t="array" ref="X13">INDEX(Hoja1!$A:$BG,X$5,$AC13)</f>
        <v>3.6</v>
      </c>
      <c r="Y13" s="18" cm="1">
        <f t="array" ref="Y13">INDEX(Hoja1!$A:$BG,Y$5,$AC13)</f>
        <v>3.6</v>
      </c>
      <c r="Z13" s="18" cm="1">
        <f t="array" ref="Z13">INDEX(Hoja1!$A:$BG,Z$5,$AC13)</f>
        <v>3.6</v>
      </c>
      <c r="AA13" s="18" cm="1">
        <f t="array" ref="AA13">INDEX(Hoja1!$A:$BG,AA$5,$AC13)</f>
        <v>3.6</v>
      </c>
      <c r="AB13" s="18" cm="1">
        <f t="array" ref="AB13">INDEX(Hoja1!$A:$BG,AB$5,$AC13)</f>
        <v>3.6</v>
      </c>
      <c r="AC13" s="7">
        <v>10</v>
      </c>
      <c r="AD13" s="7"/>
      <c r="AE13" s="3"/>
      <c r="AF13" s="3"/>
      <c r="AG13" s="50" t="s">
        <v>84</v>
      </c>
      <c r="AH13" s="52">
        <f t="shared" ref="AH13:BH13" si="5">+SUM(B19:B21)</f>
        <v>8.1323130900000002</v>
      </c>
      <c r="AI13" s="52">
        <f t="shared" si="5"/>
        <v>8.1321984499999989</v>
      </c>
      <c r="AJ13" s="52">
        <f t="shared" si="5"/>
        <v>8.9164247700000008</v>
      </c>
      <c r="AK13" s="52">
        <f t="shared" si="5"/>
        <v>8.6830375499999999</v>
      </c>
      <c r="AL13" s="52">
        <f t="shared" si="5"/>
        <v>7.5837994899999996</v>
      </c>
      <c r="AM13" s="52">
        <f t="shared" si="5"/>
        <v>16.608056169999998</v>
      </c>
      <c r="AN13" s="52">
        <f t="shared" si="5"/>
        <v>15.9436771</v>
      </c>
      <c r="AO13" s="52">
        <f t="shared" si="5"/>
        <v>16.472972329999997</v>
      </c>
      <c r="AP13" s="52">
        <f t="shared" si="5"/>
        <v>16.029714139999999</v>
      </c>
      <c r="AQ13" s="52">
        <f t="shared" si="5"/>
        <v>16.69788205</v>
      </c>
      <c r="AR13" s="52">
        <f t="shared" si="5"/>
        <v>16.23890196</v>
      </c>
      <c r="AS13" s="52">
        <f t="shared" si="5"/>
        <v>15.75246394</v>
      </c>
      <c r="AT13" s="52">
        <f t="shared" si="5"/>
        <v>15.345197929999999</v>
      </c>
      <c r="AU13" s="52">
        <f t="shared" si="5"/>
        <v>18.053577789999999</v>
      </c>
      <c r="AV13" s="52">
        <f t="shared" si="5"/>
        <v>16.875758990000001</v>
      </c>
      <c r="AW13" s="52">
        <f t="shared" si="5"/>
        <v>14.67525569</v>
      </c>
      <c r="AX13" s="52">
        <f t="shared" si="5"/>
        <v>17.393566910000001</v>
      </c>
      <c r="AY13" s="52">
        <f t="shared" si="5"/>
        <v>16.885737580000001</v>
      </c>
      <c r="AZ13" s="52">
        <f t="shared" si="5"/>
        <v>15.645644650000001</v>
      </c>
      <c r="BA13" s="52">
        <f t="shared" si="5"/>
        <v>15.165684200000001</v>
      </c>
      <c r="BB13" s="52">
        <f t="shared" si="5"/>
        <v>15.60612276</v>
      </c>
      <c r="BC13" s="52">
        <f t="shared" si="5"/>
        <v>15.754777690000001</v>
      </c>
      <c r="BD13" s="52">
        <f t="shared" si="5"/>
        <v>15.005129119999999</v>
      </c>
      <c r="BE13" s="52">
        <f t="shared" si="5"/>
        <v>15.772418030000001</v>
      </c>
      <c r="BF13" s="52">
        <f t="shared" si="5"/>
        <v>16.13282852</v>
      </c>
      <c r="BG13" s="52">
        <f t="shared" si="5"/>
        <v>14.725076690000002</v>
      </c>
      <c r="BH13" s="52">
        <f t="shared" si="5"/>
        <v>15.770016330000001</v>
      </c>
      <c r="BI13" s="2"/>
      <c r="BJ13" s="28"/>
      <c r="BK13" s="50" t="s">
        <v>85</v>
      </c>
      <c r="BL13" s="28"/>
      <c r="BM13" s="3"/>
    </row>
    <row r="14" spans="1:65" x14ac:dyDescent="0.25">
      <c r="A14" s="1" t="s">
        <v>95</v>
      </c>
      <c r="B14" s="18" cm="1">
        <f t="array" ref="B14">INDEX(Hoja1!$A:$BG,B$5,$AC14)</f>
        <v>0</v>
      </c>
      <c r="C14" s="18" cm="1">
        <f t="array" ref="C14">INDEX(Hoja1!$A:$BG,C$5,$AC14)</f>
        <v>0</v>
      </c>
      <c r="D14" s="18" cm="1">
        <f t="array" ref="D14">INDEX(Hoja1!$A:$BG,D$5,$AC14)</f>
        <v>0</v>
      </c>
      <c r="E14" s="18" cm="1">
        <f t="array" ref="E14">INDEX(Hoja1!$A:$BG,E$5,$AC14)</f>
        <v>0</v>
      </c>
      <c r="F14" s="18" cm="1">
        <f t="array" ref="F14">INDEX(Hoja1!$A:$BG,F$5,$AC14)</f>
        <v>0</v>
      </c>
      <c r="G14" s="18" cm="1">
        <f t="array" ref="G14">INDEX(Hoja1!$A:$BG,G$5,$AC14)</f>
        <v>0</v>
      </c>
      <c r="H14" s="18" cm="1">
        <f t="array" ref="H14">INDEX(Hoja1!$A:$BG,H$5,$AC14)</f>
        <v>0</v>
      </c>
      <c r="I14" s="18" cm="1">
        <f t="array" ref="I14">INDEX(Hoja1!$A:$BG,I$5,$AC14)</f>
        <v>0</v>
      </c>
      <c r="J14" s="18" cm="1">
        <f t="array" ref="J14">INDEX(Hoja1!$A:$BG,J$5,$AC14)</f>
        <v>0</v>
      </c>
      <c r="K14" s="18" cm="1">
        <f t="array" ref="K14">INDEX(Hoja1!$A:$BG,K$5,$AC14)</f>
        <v>0</v>
      </c>
      <c r="L14" s="18" cm="1">
        <f t="array" ref="L14">INDEX(Hoja1!$A:$BG,L$5,$AC14)</f>
        <v>0</v>
      </c>
      <c r="M14" s="18" cm="1">
        <f t="array" ref="M14">INDEX(Hoja1!$A:$BG,M$5,$AC14)</f>
        <v>0</v>
      </c>
      <c r="N14" s="18" cm="1">
        <f t="array" ref="N14">INDEX(Hoja1!$A:$BG,N$5,$AC14)</f>
        <v>0</v>
      </c>
      <c r="O14" s="18" cm="1">
        <f t="array" ref="O14">INDEX(Hoja1!$A:$BG,O$5,$AC14)</f>
        <v>0</v>
      </c>
      <c r="P14" s="18" cm="1">
        <f t="array" ref="P14">INDEX(Hoja1!$A:$BG,P$5,$AC14)</f>
        <v>0</v>
      </c>
      <c r="Q14" s="18" cm="1">
        <f t="array" ref="Q14">INDEX(Hoja1!$A:$BG,Q$5,$AC14)</f>
        <v>0</v>
      </c>
      <c r="R14" s="18" cm="1">
        <f t="array" ref="R14">INDEX(Hoja1!$A:$BG,R$5,$AC14)</f>
        <v>0</v>
      </c>
      <c r="S14" s="18" cm="1">
        <f t="array" ref="S14">INDEX(Hoja1!$A:$BG,S$5,$AC14)</f>
        <v>0</v>
      </c>
      <c r="T14" s="18" cm="1">
        <f t="array" ref="T14">INDEX(Hoja1!$A:$BG,T$5,$AC14)</f>
        <v>0</v>
      </c>
      <c r="U14" s="18" cm="1">
        <f t="array" ref="U14">INDEX(Hoja1!$A:$BG,U$5,$AC14)</f>
        <v>0</v>
      </c>
      <c r="V14" s="18" cm="1">
        <f t="array" ref="V14">INDEX(Hoja1!$A:$BG,V$5,$AC14)</f>
        <v>0</v>
      </c>
      <c r="W14" s="18" cm="1">
        <f t="array" ref="W14">INDEX(Hoja1!$A:$BG,W$5,$AC14)</f>
        <v>0</v>
      </c>
      <c r="X14" s="18" cm="1">
        <f t="array" ref="X14">INDEX(Hoja1!$A:$BG,X$5,$AC14)</f>
        <v>0</v>
      </c>
      <c r="Y14" s="18" cm="1">
        <f t="array" ref="Y14">INDEX(Hoja1!$A:$BG,Y$5,$AC14)</f>
        <v>0</v>
      </c>
      <c r="Z14" s="18" cm="1">
        <f t="array" ref="Z14">INDEX(Hoja1!$A:$BG,Z$5,$AC14)</f>
        <v>0</v>
      </c>
      <c r="AA14" s="18" cm="1">
        <f t="array" ref="AA14">INDEX(Hoja1!$A:$BG,AA$5,$AC14)</f>
        <v>0</v>
      </c>
      <c r="AB14" s="18" cm="1">
        <f t="array" ref="AB14">INDEX(Hoja1!$A:$BG,AB$5,$AC14)</f>
        <v>0</v>
      </c>
      <c r="AC14" s="7">
        <v>11</v>
      </c>
      <c r="AD14" s="7"/>
      <c r="AE14" s="3"/>
      <c r="AF14" s="3"/>
      <c r="AG14" s="50" t="s">
        <v>204</v>
      </c>
      <c r="AH14" s="52">
        <f>B16-AH15-AH16</f>
        <v>348.863</v>
      </c>
      <c r="AI14" s="52">
        <f t="shared" ref="AI14:BH14" si="6">C16-AI15-AI16</f>
        <v>499.12327000000005</v>
      </c>
      <c r="AJ14" s="52">
        <f t="shared" si="6"/>
        <v>746.96727999999996</v>
      </c>
      <c r="AK14" s="52">
        <f t="shared" si="6"/>
        <v>746.87667999999996</v>
      </c>
      <c r="AL14" s="52">
        <f t="shared" si="6"/>
        <v>746.87667999999996</v>
      </c>
      <c r="AM14" s="52">
        <f t="shared" si="6"/>
        <v>746.87678000000005</v>
      </c>
      <c r="AN14" s="52">
        <f t="shared" si="6"/>
        <v>712.51365999999996</v>
      </c>
      <c r="AO14" s="52">
        <f t="shared" si="6"/>
        <v>694.57527000000005</v>
      </c>
      <c r="AP14" s="52">
        <f t="shared" si="6"/>
        <v>695.69866000000002</v>
      </c>
      <c r="AQ14" s="52">
        <f t="shared" si="6"/>
        <v>705.34236999999996</v>
      </c>
      <c r="AR14" s="52">
        <f>L16-AR15-AR16</f>
        <v>731.42065000000002</v>
      </c>
      <c r="AS14" s="52">
        <f t="shared" si="6"/>
        <v>693.78070000000002</v>
      </c>
      <c r="AT14" s="52">
        <f t="shared" si="6"/>
        <v>720.98610000000008</v>
      </c>
      <c r="AU14" s="52">
        <f t="shared" si="6"/>
        <v>725.0139999999999</v>
      </c>
      <c r="AV14" s="52">
        <f t="shared" si="6"/>
        <v>723.08749999999998</v>
      </c>
      <c r="AW14" s="52">
        <f t="shared" si="6"/>
        <v>723.97289999999998</v>
      </c>
      <c r="AX14" s="52">
        <f t="shared" si="6"/>
        <v>720.84949999999992</v>
      </c>
      <c r="AY14" s="52">
        <f t="shared" si="6"/>
        <v>727.39750000000004</v>
      </c>
      <c r="AZ14" s="52">
        <f t="shared" si="6"/>
        <v>726.01060000000007</v>
      </c>
      <c r="BA14" s="52">
        <f t="shared" si="6"/>
        <v>722.93180000000007</v>
      </c>
      <c r="BB14" s="52">
        <f t="shared" si="6"/>
        <v>727.89059999999995</v>
      </c>
      <c r="BC14" s="52">
        <f t="shared" si="6"/>
        <v>723.97289999999998</v>
      </c>
      <c r="BD14" s="52">
        <f t="shared" si="6"/>
        <v>728.60680000000002</v>
      </c>
      <c r="BE14" s="52">
        <f t="shared" si="6"/>
        <v>723.97289999999998</v>
      </c>
      <c r="BF14" s="52">
        <f t="shared" si="6"/>
        <v>725.28729999999996</v>
      </c>
      <c r="BG14" s="52">
        <f t="shared" si="6"/>
        <v>725.86329999999998</v>
      </c>
      <c r="BH14" s="52">
        <f t="shared" si="6"/>
        <v>722.93180000000007</v>
      </c>
      <c r="BI14" s="2">
        <v>72</v>
      </c>
      <c r="BJ14" s="28"/>
      <c r="BK14" s="50" t="s">
        <v>205</v>
      </c>
      <c r="BL14" s="28"/>
      <c r="BM14" s="3"/>
    </row>
    <row r="15" spans="1:65" x14ac:dyDescent="0.25">
      <c r="A15" s="1" t="s">
        <v>78</v>
      </c>
      <c r="B15" s="18" cm="1">
        <f t="array" ref="B15">INDEX(Hoja1!$A:$BG,B$5,$AC15)</f>
        <v>92.490409999999997</v>
      </c>
      <c r="C15" s="18" cm="1">
        <f t="array" ref="C15">INDEX(Hoja1!$A:$BG,C$5,$AC15)</f>
        <v>85.101370000000003</v>
      </c>
      <c r="D15" s="18" cm="1">
        <f t="array" ref="D15">INDEX(Hoja1!$A:$BG,D$5,$AC15)</f>
        <v>45.251370000000001</v>
      </c>
      <c r="E15" s="18" cm="1">
        <f t="array" ref="E15">INDEX(Hoja1!$A:$BG,E$5,$AC15)</f>
        <v>0</v>
      </c>
      <c r="F15" s="18" cm="1">
        <f t="array" ref="F15">INDEX(Hoja1!$A:$BG,F$5,$AC15)</f>
        <v>0</v>
      </c>
      <c r="G15" s="18" cm="1">
        <f t="array" ref="G15">INDEX(Hoja1!$A:$BG,G$5,$AC15)</f>
        <v>0</v>
      </c>
      <c r="H15" s="18" cm="1">
        <f t="array" ref="H15">INDEX(Hoja1!$A:$BG,H$5,$AC15)</f>
        <v>0</v>
      </c>
      <c r="I15" s="18" cm="1">
        <f t="array" ref="I15">INDEX(Hoja1!$A:$BG,I$5,$AC15)</f>
        <v>0</v>
      </c>
      <c r="J15" s="18" cm="1">
        <f t="array" ref="J15">INDEX(Hoja1!$A:$BG,J$5,$AC15)</f>
        <v>0</v>
      </c>
      <c r="K15" s="18" cm="1">
        <f t="array" ref="K15">INDEX(Hoja1!$A:$BG,K$5,$AC15)</f>
        <v>0</v>
      </c>
      <c r="L15" s="18" cm="1">
        <f t="array" ref="L15">INDEX(Hoja1!$A:$BG,L$5,$AC15)</f>
        <v>0</v>
      </c>
      <c r="M15" s="18" cm="1">
        <f t="array" ref="M15">INDEX(Hoja1!$A:$BG,M$5,$AC15)</f>
        <v>0</v>
      </c>
      <c r="N15" s="18" cm="1">
        <f t="array" ref="N15">INDEX(Hoja1!$A:$BG,N$5,$AC15)</f>
        <v>0</v>
      </c>
      <c r="O15" s="18" cm="1">
        <f t="array" ref="O15">INDEX(Hoja1!$A:$BG,O$5,$AC15)</f>
        <v>0</v>
      </c>
      <c r="P15" s="18" cm="1">
        <f t="array" ref="P15">INDEX(Hoja1!$A:$BG,P$5,$AC15)</f>
        <v>0</v>
      </c>
      <c r="Q15" s="18" cm="1">
        <f t="array" ref="Q15">INDEX(Hoja1!$A:$BG,Q$5,$AC15)</f>
        <v>0</v>
      </c>
      <c r="R15" s="18" cm="1">
        <f t="array" ref="R15">INDEX(Hoja1!$A:$BG,R$5,$AC15)</f>
        <v>0</v>
      </c>
      <c r="S15" s="18" cm="1">
        <f t="array" ref="S15">INDEX(Hoja1!$A:$BG,S$5,$AC15)</f>
        <v>0</v>
      </c>
      <c r="T15" s="18" cm="1">
        <f t="array" ref="T15">INDEX(Hoja1!$A:$BG,T$5,$AC15)</f>
        <v>0</v>
      </c>
      <c r="U15" s="18" cm="1">
        <f t="array" ref="U15">INDEX(Hoja1!$A:$BG,U$5,$AC15)</f>
        <v>0</v>
      </c>
      <c r="V15" s="18" cm="1">
        <f t="array" ref="V15">INDEX(Hoja1!$A:$BG,V$5,$AC15)</f>
        <v>0</v>
      </c>
      <c r="W15" s="18" cm="1">
        <f t="array" ref="W15">INDEX(Hoja1!$A:$BG,W$5,$AC15)</f>
        <v>0</v>
      </c>
      <c r="X15" s="18" cm="1">
        <f t="array" ref="X15">INDEX(Hoja1!$A:$BG,X$5,$AC15)</f>
        <v>0</v>
      </c>
      <c r="Y15" s="18" cm="1">
        <f t="array" ref="Y15">INDEX(Hoja1!$A:$BG,Y$5,$AC15)</f>
        <v>0</v>
      </c>
      <c r="Z15" s="18" cm="1">
        <f t="array" ref="Z15">INDEX(Hoja1!$A:$BG,Z$5,$AC15)</f>
        <v>0</v>
      </c>
      <c r="AA15" s="18" cm="1">
        <f t="array" ref="AA15">INDEX(Hoja1!$A:$BG,AA$5,$AC15)</f>
        <v>0</v>
      </c>
      <c r="AB15" s="18" cm="1">
        <f t="array" ref="AB15">INDEX(Hoja1!$A:$BG,AB$5,$AC15)</f>
        <v>0</v>
      </c>
      <c r="AC15" s="7">
        <v>12</v>
      </c>
      <c r="AD15" s="7"/>
      <c r="AE15" s="3"/>
      <c r="AF15" s="3"/>
      <c r="AG15" s="3" t="s">
        <v>92</v>
      </c>
      <c r="AH15" s="7" cm="1">
        <f t="array" ref="AH15">INDEX(Hoja1!$A:$CZ,AH$5,$BI15)</f>
        <v>0</v>
      </c>
      <c r="AI15" s="7" cm="1">
        <f t="array" ref="AI15">INDEX(Hoja1!$A:$CZ,AI$5,$BI15)</f>
        <v>32.08493</v>
      </c>
      <c r="AJ15" s="7" cm="1">
        <f t="array" ref="AJ15">INDEX(Hoja1!$A:$CZ,AJ$5,$BI15)</f>
        <v>95.765020000000007</v>
      </c>
      <c r="AK15" s="7" cm="1">
        <f t="array" ref="AK15">INDEX(Hoja1!$A:$CZ,AK$5,$BI15)</f>
        <v>95.753420000000006</v>
      </c>
      <c r="AL15" s="7" cm="1">
        <f t="array" ref="AL15">INDEX(Hoja1!$A:$CZ,AL$5,$BI15)</f>
        <v>95.753420000000006</v>
      </c>
      <c r="AM15" s="7" cm="1">
        <f t="array" ref="AM15">INDEX(Hoja1!$A:$CZ,AM$5,$BI15)</f>
        <v>95.753420000000006</v>
      </c>
      <c r="AN15" s="7" cm="1">
        <f t="array" ref="AN15">INDEX(Hoja1!$A:$CZ,AN$5,$BI15)</f>
        <v>82.240440000000007</v>
      </c>
      <c r="AO15" s="7" cm="1">
        <f t="array" ref="AO15">INDEX(Hoja1!$A:$CZ,AO$5,$BI15)</f>
        <v>79.726029999999994</v>
      </c>
      <c r="AP15" s="7" cm="1">
        <f t="array" ref="AP15">INDEX(Hoja1!$A:$CZ,AP$5,$BI15)</f>
        <v>79.589039999999997</v>
      </c>
      <c r="AQ15" s="7" cm="1">
        <f t="array" ref="AQ15">INDEX(Hoja1!$A:$CZ,AQ$5,$BI15)</f>
        <v>80.684929999999994</v>
      </c>
      <c r="AR15" s="7" cm="1">
        <f t="array" ref="AR15">INDEX(Hoja1!$A:$CZ,AR$5,$BI15)</f>
        <v>41.530050000000003</v>
      </c>
      <c r="AS15" s="7" cm="1">
        <f t="array" ref="AS15">INDEX(Hoja1!$A:$CZ,AS$5,$BI15)</f>
        <v>0</v>
      </c>
      <c r="AT15" s="7" cm="1">
        <f t="array" ref="AT15">INDEX(Hoja1!$A:$CZ,AT$5,$BI15)</f>
        <v>0</v>
      </c>
      <c r="AU15" s="7" cm="1">
        <f t="array" ref="AU15">INDEX(Hoja1!$A:$CZ,AU$5,$BI15)</f>
        <v>0</v>
      </c>
      <c r="AV15" s="7" cm="1">
        <f t="array" ref="AV15">INDEX(Hoja1!$A:$CZ,AV$5,$BI15)</f>
        <v>0</v>
      </c>
      <c r="AW15" s="7" cm="1">
        <f t="array" ref="AW15">INDEX(Hoja1!$A:$CZ,AW$5,$BI15)</f>
        <v>0</v>
      </c>
      <c r="AX15" s="7" cm="1">
        <f t="array" ref="AX15">INDEX(Hoja1!$A:$CZ,AX$5,$BI15)</f>
        <v>0</v>
      </c>
      <c r="AY15" s="7" cm="1">
        <f t="array" ref="AY15">INDEX(Hoja1!$A:$CZ,AY$5,$BI15)</f>
        <v>0</v>
      </c>
      <c r="AZ15" s="7" cm="1">
        <f t="array" ref="AZ15">INDEX(Hoja1!$A:$CZ,AZ$5,$BI15)</f>
        <v>0</v>
      </c>
      <c r="BA15" s="7" cm="1">
        <f t="array" ref="BA15">INDEX(Hoja1!$A:$CZ,BA$5,$BI15)</f>
        <v>0</v>
      </c>
      <c r="BB15" s="7" cm="1">
        <f t="array" ref="BB15">INDEX(Hoja1!$A:$CZ,BB$5,$BI15)</f>
        <v>0</v>
      </c>
      <c r="BC15" s="7" cm="1">
        <f t="array" ref="BC15">INDEX(Hoja1!$A:$CZ,BC$5,$BI15)</f>
        <v>0</v>
      </c>
      <c r="BD15" s="7" cm="1">
        <f t="array" ref="BD15">INDEX(Hoja1!$A:$CZ,BD$5,$BI15)</f>
        <v>0</v>
      </c>
      <c r="BE15" s="7" cm="1">
        <f t="array" ref="BE15">INDEX(Hoja1!$A:$CZ,BE$5,$BI15)</f>
        <v>0</v>
      </c>
      <c r="BF15" s="7" cm="1">
        <f t="array" ref="BF15">INDEX(Hoja1!$A:$CZ,BF$5,$BI15)</f>
        <v>0</v>
      </c>
      <c r="BG15" s="7" cm="1">
        <f t="array" ref="BG15">INDEX(Hoja1!$A:$CZ,BG$5,$BI15)</f>
        <v>0</v>
      </c>
      <c r="BH15" s="7" cm="1">
        <f t="array" ref="BH15">INDEX(Hoja1!$A:$CZ,BH$5,$BI15)</f>
        <v>0</v>
      </c>
      <c r="BI15" s="53">
        <v>73</v>
      </c>
      <c r="BJ15" s="28"/>
      <c r="BK15" s="3" t="s">
        <v>93</v>
      </c>
      <c r="BL15" s="28"/>
      <c r="BM15" s="3"/>
    </row>
    <row r="16" spans="1:65" x14ac:dyDescent="0.25">
      <c r="A16" s="10" t="s">
        <v>202</v>
      </c>
      <c r="B16" s="11" cm="1">
        <f t="array" ref="B16">INDEX(calc!$A:$K,B$5,$AD16)</f>
        <v>348.863</v>
      </c>
      <c r="C16" s="11" cm="1">
        <f t="array" ref="C16">INDEX(calc!$A:$K,C$5,$AD16)</f>
        <v>531.20820000000003</v>
      </c>
      <c r="D16" s="11" cm="1">
        <f t="array" ref="D16">INDEX(calc!$A:$K,D$5,$AD16)</f>
        <v>842.73230000000001</v>
      </c>
      <c r="E16" s="11" cm="1">
        <f t="array" ref="E16">INDEX(calc!$A:$K,E$5,$AD16)</f>
        <v>842.63009999999997</v>
      </c>
      <c r="F16" s="11" cm="1">
        <f t="array" ref="F16">INDEX(calc!$A:$K,F$5,$AD16)</f>
        <v>842.63009999999997</v>
      </c>
      <c r="G16" s="11" cm="1">
        <f t="array" ref="G16">INDEX(calc!$A:$K,G$5,$AD16)</f>
        <v>996.91840000000002</v>
      </c>
      <c r="H16" s="11" cm="1">
        <f t="array" ref="H16">INDEX(calc!$A:$K,H$5,$AD16)</f>
        <v>959.23500000000001</v>
      </c>
      <c r="I16" s="11" cm="1">
        <f t="array" ref="I16">INDEX(calc!$A:$K,I$5,$AD16)</f>
        <v>933.75340000000006</v>
      </c>
      <c r="J16" s="11" cm="1">
        <f t="array" ref="J16">INDEX(calc!$A:$K,J$5,$AD16)</f>
        <v>934.46579999999994</v>
      </c>
      <c r="K16" s="11" cm="1">
        <f t="array" ref="K16">INDEX(calc!$A:$K,K$5,$AD16)</f>
        <v>947.3972</v>
      </c>
      <c r="L16" s="11" cm="1">
        <f t="array" ref="L16">INDEX(calc!$A:$K,L$5,$AD16)</f>
        <v>1090.1780000000001</v>
      </c>
      <c r="M16" s="11" cm="1">
        <f t="array" ref="M16">INDEX(calc!$A:$K,M$5,$AD16)</f>
        <v>1020.904</v>
      </c>
      <c r="N16" s="11" cm="1">
        <f t="array" ref="N16">INDEX(calc!$A:$K,N$5,$AD16)</f>
        <v>1062.356</v>
      </c>
      <c r="O16" s="11" cm="1">
        <f t="array" ref="O16">INDEX(calc!$A:$K,O$5,$AD16)</f>
        <v>1085.0139999999999</v>
      </c>
      <c r="P16" s="11" cm="1">
        <f t="array" ref="P16">INDEX(calc!$A:$K,P$5,$AD16)</f>
        <v>1081.011</v>
      </c>
      <c r="Q16" s="11" cm="1">
        <f t="array" ref="Q16">INDEX(calc!$A:$K,Q$5,$AD16)</f>
        <v>1082.877</v>
      </c>
      <c r="R16" s="11" cm="1">
        <f t="array" ref="R16">INDEX(calc!$A:$K,R$5,$AD16)</f>
        <v>1076.4659999999999</v>
      </c>
      <c r="S16" s="11" cm="1">
        <f t="array" ref="S16">INDEX(calc!$A:$K,S$5,$AD16)</f>
        <v>1072.0550000000001</v>
      </c>
      <c r="T16" s="11" cm="1">
        <f t="array" ref="T16">INDEX(calc!$A:$K,T$5,$AD16)</f>
        <v>1069.18</v>
      </c>
      <c r="U16" s="11" cm="1">
        <f t="array" ref="U16">INDEX(calc!$A:$K,U$5,$AD16)</f>
        <v>1080.74</v>
      </c>
      <c r="V16" s="11" cm="1">
        <f t="array" ref="V16">INDEX(calc!$A:$K,V$5,$AD16)</f>
        <v>1074.192</v>
      </c>
      <c r="W16" s="11" cm="1">
        <f t="array" ref="W16">INDEX(calc!$A:$K,W$5,$AD16)</f>
        <v>1082.877</v>
      </c>
      <c r="X16" s="11" cm="1">
        <f t="array" ref="X16">INDEX(calc!$A:$K,X$5,$AD16)</f>
        <v>1073.962</v>
      </c>
      <c r="Y16" s="11" cm="1">
        <f t="array" ref="Y16">INDEX(calc!$A:$K,Y$5,$AD16)</f>
        <v>1082.877</v>
      </c>
      <c r="Z16" s="11" cm="1">
        <f t="array" ref="Z16">INDEX(calc!$A:$K,Z$5,$AD16)</f>
        <v>1068.3009999999999</v>
      </c>
      <c r="AA16" s="11" cm="1">
        <f t="array" ref="AA16">INDEX(calc!$A:$K,AA$5,$AD16)</f>
        <v>1068.877</v>
      </c>
      <c r="AB16" s="11" cm="1">
        <f t="array" ref="AB16">INDEX(calc!$A:$K,AB$5,$AD16)</f>
        <v>1080.74</v>
      </c>
      <c r="AC16" s="12"/>
      <c r="AD16" s="12">
        <v>4</v>
      </c>
      <c r="AE16" s="13" t="s">
        <v>98</v>
      </c>
      <c r="AF16" s="3"/>
      <c r="AG16" s="50" t="s">
        <v>89</v>
      </c>
      <c r="AH16" s="7" cm="1">
        <f t="array" ref="AH16">INDEX(Hoja1!$A:$CZ,AH$5,$BI16)</f>
        <v>0</v>
      </c>
      <c r="AI16" s="7" cm="1">
        <f t="array" ref="AI16">INDEX(Hoja1!$A:$CZ,AI$5,$BI16)</f>
        <v>0</v>
      </c>
      <c r="AJ16" s="7" cm="1">
        <f t="array" ref="AJ16">INDEX(Hoja1!$A:$CZ,AJ$5,$BI16)</f>
        <v>0</v>
      </c>
      <c r="AK16" s="7" cm="1">
        <f t="array" ref="AK16">INDEX(Hoja1!$A:$CZ,AK$5,$BI16)</f>
        <v>0</v>
      </c>
      <c r="AL16" s="7" cm="1">
        <f t="array" ref="AL16">INDEX(Hoja1!$A:$CZ,AL$5,$BI16)</f>
        <v>0</v>
      </c>
      <c r="AM16" s="7" cm="1">
        <f t="array" ref="AM16">INDEX(Hoja1!$A:$CZ,AM$5,$BI16)</f>
        <v>154.28819999999999</v>
      </c>
      <c r="AN16" s="7" cm="1">
        <f t="array" ref="AN16">INDEX(Hoja1!$A:$CZ,AN$5,$BI16)</f>
        <v>164.48089999999999</v>
      </c>
      <c r="AO16" s="7" cm="1">
        <f t="array" ref="AO16">INDEX(Hoja1!$A:$CZ,AO$5,$BI16)</f>
        <v>159.4521</v>
      </c>
      <c r="AP16" s="7" cm="1">
        <f t="array" ref="AP16">INDEX(Hoja1!$A:$CZ,AP$5,$BI16)</f>
        <v>159.1781</v>
      </c>
      <c r="AQ16" s="7" cm="1">
        <f t="array" ref="AQ16">INDEX(Hoja1!$A:$CZ,AQ$5,$BI16)</f>
        <v>161.3699</v>
      </c>
      <c r="AR16" s="7" cm="1">
        <f t="array" ref="AR16">INDEX(Hoja1!$A:$CZ,AR$5,$BI16)</f>
        <v>317.22730000000001</v>
      </c>
      <c r="AS16" s="7" cm="1">
        <f t="array" ref="AS16">INDEX(Hoja1!$A:$CZ,AS$5,$BI16)</f>
        <v>327.12329999999997</v>
      </c>
      <c r="AT16" s="7" cm="1">
        <f t="array" ref="AT16">INDEX(Hoja1!$A:$CZ,AT$5,$BI16)</f>
        <v>341.36989999999997</v>
      </c>
      <c r="AU16" s="7" cm="1">
        <f t="array" ref="AU16">INDEX(Hoja1!$A:$CZ,AU$5,$BI16)</f>
        <v>360</v>
      </c>
      <c r="AV16" s="7" cm="1">
        <f t="array" ref="AV16">INDEX(Hoja1!$A:$CZ,AV$5,$BI16)</f>
        <v>357.92349999999999</v>
      </c>
      <c r="AW16" s="7" cm="1">
        <f t="array" ref="AW16">INDEX(Hoja1!$A:$CZ,AW$5,$BI16)</f>
        <v>358.90410000000003</v>
      </c>
      <c r="AX16" s="7" cm="1">
        <f t="array" ref="AX16">INDEX(Hoja1!$A:$CZ,AX$5,$BI16)</f>
        <v>355.61649999999997</v>
      </c>
      <c r="AY16" s="7" cm="1">
        <f t="array" ref="AY16">INDEX(Hoja1!$A:$CZ,AY$5,$BI16)</f>
        <v>344.65750000000003</v>
      </c>
      <c r="AZ16" s="7" cm="1">
        <f t="array" ref="AZ16">INDEX(Hoja1!$A:$CZ,AZ$5,$BI16)</f>
        <v>343.1694</v>
      </c>
      <c r="BA16" s="7" cm="1">
        <f t="array" ref="BA16">INDEX(Hoja1!$A:$CZ,BA$5,$BI16)</f>
        <v>357.8082</v>
      </c>
      <c r="BB16" s="7" cm="1">
        <f t="array" ref="BB16">INDEX(Hoja1!$A:$CZ,BB$5,$BI16)</f>
        <v>346.3014</v>
      </c>
      <c r="BC16" s="7" cm="1">
        <f t="array" ref="BC16">INDEX(Hoja1!$A:$CZ,BC$5,$BI16)</f>
        <v>358.90410000000003</v>
      </c>
      <c r="BD16" s="7" cm="1">
        <f t="array" ref="BD16">INDEX(Hoja1!$A:$CZ,BD$5,$BI16)</f>
        <v>345.35520000000002</v>
      </c>
      <c r="BE16" s="7" cm="1">
        <f t="array" ref="BE16">INDEX(Hoja1!$A:$CZ,BE$5,$BI16)</f>
        <v>358.90410000000003</v>
      </c>
      <c r="BF16" s="7" cm="1">
        <f t="array" ref="BF16">INDEX(Hoja1!$A:$CZ,BF$5,$BI16)</f>
        <v>343.01369999999997</v>
      </c>
      <c r="BG16" s="7" cm="1">
        <f t="array" ref="BG16">INDEX(Hoja1!$A:$CZ,BG$5,$BI16)</f>
        <v>343.01369999999997</v>
      </c>
      <c r="BH16" s="7" cm="1">
        <f t="array" ref="BH16">INDEX(Hoja1!$A:$CZ,BH$5,$BI16)</f>
        <v>357.8082</v>
      </c>
      <c r="BI16" s="2">
        <v>74</v>
      </c>
      <c r="BK16" s="50" t="s">
        <v>90</v>
      </c>
      <c r="BM16" s="3"/>
    </row>
    <row r="17" spans="1:65" x14ac:dyDescent="0.25">
      <c r="A17" s="14" t="s">
        <v>99</v>
      </c>
      <c r="B17" s="15" cm="1">
        <f t="array" ref="B17">INDEX(Hoja1!$A:$BG,B$5,$AC17)</f>
        <v>0</v>
      </c>
      <c r="C17" s="15" cm="1">
        <f t="array" ref="C17">INDEX(Hoja1!$A:$BG,C$5,$AC17)</f>
        <v>0</v>
      </c>
      <c r="D17" s="15" cm="1">
        <f t="array" ref="D17">INDEX(Hoja1!$A:$BG,D$5,$AC17)</f>
        <v>0</v>
      </c>
      <c r="E17" s="15" cm="1">
        <f t="array" ref="E17">INDEX(Hoja1!$A:$BG,E$5,$AC17)</f>
        <v>0</v>
      </c>
      <c r="F17" s="15" cm="1">
        <f t="array" ref="F17">INDEX(Hoja1!$A:$BG,F$5,$AC17)</f>
        <v>0</v>
      </c>
      <c r="G17" s="15" cm="1">
        <f t="array" ref="G17">INDEX(Hoja1!$A:$BG,G$5,$AC17)</f>
        <v>0</v>
      </c>
      <c r="H17" s="15" cm="1">
        <f t="array" ref="H17">INDEX(Hoja1!$A:$BG,H$5,$AC17)</f>
        <v>0</v>
      </c>
      <c r="I17" s="15" cm="1">
        <f t="array" ref="I17">INDEX(Hoja1!$A:$BG,I$5,$AC17)</f>
        <v>0</v>
      </c>
      <c r="J17" s="15" cm="1">
        <f t="array" ref="J17">INDEX(Hoja1!$A:$BG,J$5,$AC17)</f>
        <v>0</v>
      </c>
      <c r="K17" s="15" cm="1">
        <f t="array" ref="K17">INDEX(Hoja1!$A:$BG,K$5,$AC17)</f>
        <v>0</v>
      </c>
      <c r="L17" s="15" cm="1">
        <f t="array" ref="L17">INDEX(Hoja1!$A:$BG,L$5,$AC17)</f>
        <v>0</v>
      </c>
      <c r="M17" s="15" cm="1">
        <f t="array" ref="M17">INDEX(Hoja1!$A:$BG,M$5,$AC17)</f>
        <v>0</v>
      </c>
      <c r="N17" s="15" cm="1">
        <f t="array" ref="N17">INDEX(Hoja1!$A:$BG,N$5,$AC17)</f>
        <v>0</v>
      </c>
      <c r="O17" s="15" cm="1">
        <f t="array" ref="O17">INDEX(Hoja1!$A:$BG,O$5,$AC17)</f>
        <v>0</v>
      </c>
      <c r="P17" s="15" cm="1">
        <f t="array" ref="P17">INDEX(Hoja1!$A:$BG,P$5,$AC17)</f>
        <v>0</v>
      </c>
      <c r="Q17" s="15" cm="1">
        <f t="array" ref="Q17">INDEX(Hoja1!$A:$BG,Q$5,$AC17)</f>
        <v>0</v>
      </c>
      <c r="R17" s="15" cm="1">
        <f t="array" ref="R17">INDEX(Hoja1!$A:$BG,R$5,$AC17)</f>
        <v>0</v>
      </c>
      <c r="S17" s="15" cm="1">
        <f t="array" ref="S17">INDEX(Hoja1!$A:$BG,S$5,$AC17)</f>
        <v>0</v>
      </c>
      <c r="T17" s="15" cm="1">
        <f t="array" ref="T17">INDEX(Hoja1!$A:$BG,T$5,$AC17)</f>
        <v>0</v>
      </c>
      <c r="U17" s="15" cm="1">
        <f t="array" ref="U17">INDEX(Hoja1!$A:$BG,U$5,$AC17)</f>
        <v>0</v>
      </c>
      <c r="V17" s="15" cm="1">
        <f t="array" ref="V17">INDEX(Hoja1!$A:$BG,V$5,$AC17)</f>
        <v>0</v>
      </c>
      <c r="W17" s="15" cm="1">
        <f t="array" ref="W17">INDEX(Hoja1!$A:$BG,W$5,$AC17)</f>
        <v>0</v>
      </c>
      <c r="X17" s="15" cm="1">
        <f t="array" ref="X17">INDEX(Hoja1!$A:$BG,X$5,$AC17)</f>
        <v>0</v>
      </c>
      <c r="Y17" s="15" cm="1">
        <f t="array" ref="Y17">INDEX(Hoja1!$A:$BG,Y$5,$AC17)</f>
        <v>0</v>
      </c>
      <c r="Z17" s="15" cm="1">
        <f t="array" ref="Z17">INDEX(Hoja1!$A:$BG,Z$5,$AC17)</f>
        <v>0</v>
      </c>
      <c r="AA17" s="15" cm="1">
        <f t="array" ref="AA17">INDEX(Hoja1!$A:$BG,AA$5,$AC17)</f>
        <v>0</v>
      </c>
      <c r="AB17" s="15" cm="1">
        <f t="array" ref="AB17">INDEX(Hoja1!$A:$BG,AB$5,$AC17)</f>
        <v>0</v>
      </c>
      <c r="AC17" s="16">
        <v>15</v>
      </c>
      <c r="AD17" s="16"/>
      <c r="AE17" s="21"/>
      <c r="AF17" s="3"/>
      <c r="AG17" s="19" t="s">
        <v>96</v>
      </c>
      <c r="AH17" s="20">
        <f t="shared" ref="AH17:AR17" si="7">SUM(AH8:AH16)</f>
        <v>1013.08936999</v>
      </c>
      <c r="AI17" s="20">
        <f t="shared" si="7"/>
        <v>1101.3535571500001</v>
      </c>
      <c r="AJ17" s="20">
        <f t="shared" si="7"/>
        <v>1161.6040171699999</v>
      </c>
      <c r="AK17" s="20">
        <f t="shared" si="7"/>
        <v>1099.7504265499999</v>
      </c>
      <c r="AL17" s="20">
        <f t="shared" si="7"/>
        <v>1091.0570391900001</v>
      </c>
      <c r="AM17" s="20">
        <f t="shared" si="7"/>
        <v>1276.40735877</v>
      </c>
      <c r="AN17" s="20">
        <f t="shared" si="7"/>
        <v>1256.5880735999999</v>
      </c>
      <c r="AO17" s="20">
        <f t="shared" si="7"/>
        <v>1236.2540304300001</v>
      </c>
      <c r="AP17" s="20">
        <f t="shared" si="7"/>
        <v>1247.5833442400001</v>
      </c>
      <c r="AQ17" s="20">
        <f t="shared" si="7"/>
        <v>1265.7983455499998</v>
      </c>
      <c r="AR17" s="20">
        <f t="shared" si="7"/>
        <v>1307.64604646</v>
      </c>
      <c r="AS17" s="20">
        <f t="shared" ref="AS17:BD17" si="8">SUM(AS8:AS16)</f>
        <v>1248.26106734</v>
      </c>
      <c r="AT17" s="20">
        <f t="shared" si="8"/>
        <v>1294.3423051300001</v>
      </c>
      <c r="AU17" s="20">
        <f t="shared" si="8"/>
        <v>1321.59960499</v>
      </c>
      <c r="AV17" s="20">
        <f t="shared" si="8"/>
        <v>1318.0257737900001</v>
      </c>
      <c r="AW17" s="20">
        <f t="shared" si="8"/>
        <v>1317.05162739</v>
      </c>
      <c r="AX17" s="20">
        <f t="shared" si="8"/>
        <v>1310.5383393099999</v>
      </c>
      <c r="AY17" s="20">
        <f t="shared" si="8"/>
        <v>1303.78028068</v>
      </c>
      <c r="AZ17" s="20">
        <f t="shared" si="8"/>
        <v>1296.5851645500002</v>
      </c>
      <c r="BA17" s="20">
        <f t="shared" si="8"/>
        <v>1308.8138954000001</v>
      </c>
      <c r="BB17" s="20">
        <f t="shared" si="8"/>
        <v>1302.7342702599999</v>
      </c>
      <c r="BC17" s="20">
        <f t="shared" si="8"/>
        <v>1313.86202959</v>
      </c>
      <c r="BD17" s="20">
        <f t="shared" si="8"/>
        <v>1304.4289882200001</v>
      </c>
      <c r="BE17" s="20">
        <f t="shared" ref="BE17:BH17" si="9">SUM(BE8:BE16)</f>
        <v>1314.5396552300001</v>
      </c>
      <c r="BF17" s="20">
        <f t="shared" si="9"/>
        <v>1301.9137316199999</v>
      </c>
      <c r="BG17" s="20">
        <f t="shared" si="9"/>
        <v>1303.06422619</v>
      </c>
      <c r="BH17" s="20">
        <f t="shared" si="9"/>
        <v>1314.4966331300002</v>
      </c>
      <c r="BM17" s="3"/>
    </row>
    <row r="18" spans="1:65" x14ac:dyDescent="0.25">
      <c r="A18" s="14" t="s">
        <v>81</v>
      </c>
      <c r="B18" s="15" cm="1">
        <f t="array" ref="B18">INDEX(Hoja1!$A:$BG,B$5,$AC18)</f>
        <v>14.72922</v>
      </c>
      <c r="C18" s="15" cm="1">
        <f t="array" ref="C18">INDEX(Hoja1!$A:$BG,C$5,$AC18)</f>
        <v>14.77464</v>
      </c>
      <c r="D18" s="15" cm="1">
        <f t="array" ref="D18">INDEX(Hoja1!$A:$BG,D$5,$AC18)</f>
        <v>15.557449999999999</v>
      </c>
      <c r="E18" s="15" cm="1">
        <f t="array" ref="E18">INDEX(Hoja1!$A:$BG,E$5,$AC18)</f>
        <v>15.822760000000001</v>
      </c>
      <c r="F18" s="15" cm="1">
        <f t="array" ref="F18">INDEX(Hoja1!$A:$BG,F$5,$AC18)</f>
        <v>16.229500000000002</v>
      </c>
      <c r="G18" s="15" cm="1">
        <f t="array" ref="G18">INDEX(Hoja1!$A:$BG,G$5,$AC18)</f>
        <v>25.49044</v>
      </c>
      <c r="H18" s="15" cm="1">
        <f t="array" ref="H18">INDEX(Hoja1!$A:$BG,H$5,$AC18)</f>
        <v>26.87125</v>
      </c>
      <c r="I18" s="15" cm="1">
        <f t="array" ref="I18">INDEX(Hoja1!$A:$BG,I$5,$AC18)</f>
        <v>27.611789999999999</v>
      </c>
      <c r="J18" s="15" cm="1">
        <f t="array" ref="J18">INDEX(Hoja1!$A:$BG,J$5,$AC18)</f>
        <v>28.35399</v>
      </c>
      <c r="K18" s="15" cm="1">
        <f t="array" ref="K18">INDEX(Hoja1!$A:$BG,K$5,$AC18)</f>
        <v>29.26107</v>
      </c>
      <c r="L18" s="15" cm="1">
        <f t="array" ref="L18">INDEX(Hoja1!$A:$BG,L$5,$AC18)</f>
        <v>29.78453</v>
      </c>
      <c r="M18" s="15" cm="1">
        <f t="array" ref="M18">INDEX(Hoja1!$A:$BG,M$5,$AC18)</f>
        <v>30.343499999999999</v>
      </c>
      <c r="N18" s="15" cm="1">
        <f t="array" ref="N18">INDEX(Hoja1!$A:$BG,N$5,$AC18)</f>
        <v>30.92455</v>
      </c>
      <c r="O18" s="15" cm="1">
        <f t="array" ref="O18">INDEX(Hoja1!$A:$BG,O$5,$AC18)</f>
        <v>31.428450000000002</v>
      </c>
      <c r="P18" s="15" cm="1">
        <f t="array" ref="P18">INDEX(Hoja1!$A:$BG,P$5,$AC18)</f>
        <v>31.8842</v>
      </c>
      <c r="Q18" s="15" cm="1">
        <f t="array" ref="Q18">INDEX(Hoja1!$A:$BG,Q$5,$AC18)</f>
        <v>32.049230000000001</v>
      </c>
      <c r="R18" s="15" cm="1">
        <f t="array" ref="R18">INDEX(Hoja1!$A:$BG,R$5,$AC18)</f>
        <v>32.094990000000003</v>
      </c>
      <c r="S18" s="15" cm="1">
        <f t="array" ref="S18">INDEX(Hoja1!$A:$BG,S$5,$AC18)</f>
        <v>32.074449999999999</v>
      </c>
      <c r="T18" s="15" cm="1">
        <f t="array" ref="T18">INDEX(Hoja1!$A:$BG,T$5,$AC18)</f>
        <v>31.97522</v>
      </c>
      <c r="U18" s="15" cm="1">
        <f t="array" ref="U18">INDEX(Hoja1!$A:$BG,U$5,$AC18)</f>
        <v>32.095419999999997</v>
      </c>
      <c r="V18" s="15" cm="1">
        <f t="array" ref="V18">INDEX(Hoja1!$A:$BG,V$5,$AC18)</f>
        <v>32.070099999999996</v>
      </c>
      <c r="W18" s="15" cm="1">
        <f t="array" ref="W18">INDEX(Hoja1!$A:$BG,W$5,$AC18)</f>
        <v>31.998650000000001</v>
      </c>
      <c r="X18" s="15" cm="1">
        <f t="array" ref="X18">INDEX(Hoja1!$A:$BG,X$5,$AC18)</f>
        <v>31.980070000000001</v>
      </c>
      <c r="Y18" s="15" cm="1">
        <f t="array" ref="Y18">INDEX(Hoja1!$A:$BG,Y$5,$AC18)</f>
        <v>32.055990000000001</v>
      </c>
      <c r="Z18" s="15" cm="1">
        <f t="array" ref="Z18">INDEX(Hoja1!$A:$BG,Z$5,$AC18)</f>
        <v>32.09507</v>
      </c>
      <c r="AA18" s="15" cm="1">
        <f t="array" ref="AA18">INDEX(Hoja1!$A:$BG,AA$5,$AC18)</f>
        <v>32.072769999999998</v>
      </c>
      <c r="AB18" s="15" cm="1">
        <f t="array" ref="AB18">INDEX(Hoja1!$A:$BG,AB$5,$AC18)</f>
        <v>32.031100000000002</v>
      </c>
      <c r="AC18" s="16">
        <v>16</v>
      </c>
      <c r="AD18" s="16"/>
      <c r="AE18" s="21" t="s">
        <v>101</v>
      </c>
      <c r="AF18" s="3"/>
      <c r="AH18" s="3">
        <f>SUM(AH12:AH13)</f>
        <v>23.253455989999999</v>
      </c>
      <c r="AI18" s="3">
        <f t="shared" ref="AI18:BH18" si="10">SUM(AI12:AI13)</f>
        <v>23.28885915</v>
      </c>
      <c r="AJ18" s="3">
        <f t="shared" si="10"/>
        <v>24.844300570000001</v>
      </c>
      <c r="AK18" s="3">
        <f t="shared" si="10"/>
        <v>24.86869695</v>
      </c>
      <c r="AL18" s="3">
        <f t="shared" si="10"/>
        <v>24.166592690000002</v>
      </c>
      <c r="AM18" s="3">
        <f t="shared" si="10"/>
        <v>42.947891769999998</v>
      </c>
      <c r="AN18" s="3">
        <f t="shared" si="10"/>
        <v>43.648946600000002</v>
      </c>
      <c r="AO18" s="3">
        <f t="shared" si="10"/>
        <v>44.903518429999998</v>
      </c>
      <c r="AP18" s="3">
        <f t="shared" si="10"/>
        <v>45.18652024</v>
      </c>
      <c r="AQ18" s="3">
        <f t="shared" si="10"/>
        <v>46.746403549999997</v>
      </c>
      <c r="AR18" s="3">
        <f t="shared" si="10"/>
        <v>46.792414460000003</v>
      </c>
      <c r="AS18" s="3">
        <f t="shared" si="10"/>
        <v>46.850236340000002</v>
      </c>
      <c r="AT18" s="3">
        <f t="shared" si="10"/>
        <v>47.00743413</v>
      </c>
      <c r="AU18" s="3">
        <f t="shared" si="10"/>
        <v>50.211604989999998</v>
      </c>
      <c r="AV18" s="3">
        <f t="shared" si="10"/>
        <v>49.487673790000002</v>
      </c>
      <c r="AW18" s="3">
        <f t="shared" si="10"/>
        <v>47.453797389999998</v>
      </c>
      <c r="AX18" s="3">
        <f t="shared" si="10"/>
        <v>50.217979310000004</v>
      </c>
      <c r="AY18" s="3">
        <f t="shared" si="10"/>
        <v>49.689770679999995</v>
      </c>
      <c r="AZ18" s="3">
        <f t="shared" si="10"/>
        <v>48.348594550000001</v>
      </c>
      <c r="BA18" s="3">
        <f t="shared" si="10"/>
        <v>47.990555399999998</v>
      </c>
      <c r="BB18" s="3">
        <f t="shared" si="10"/>
        <v>48.405810259999996</v>
      </c>
      <c r="BC18" s="3">
        <f t="shared" si="10"/>
        <v>48.481359589999997</v>
      </c>
      <c r="BD18" s="3">
        <f t="shared" si="10"/>
        <v>47.711598219999999</v>
      </c>
      <c r="BE18" s="3">
        <f t="shared" si="10"/>
        <v>48.556335230000002</v>
      </c>
      <c r="BF18" s="3">
        <f t="shared" si="10"/>
        <v>48.956971620000004</v>
      </c>
      <c r="BG18" s="3">
        <f t="shared" si="10"/>
        <v>47.527366190000002</v>
      </c>
      <c r="BH18" s="3">
        <f t="shared" si="10"/>
        <v>48.530573130000008</v>
      </c>
      <c r="BK18" s="3"/>
      <c r="BM18" s="3"/>
    </row>
    <row r="19" spans="1:65" x14ac:dyDescent="0.25">
      <c r="A19" s="22" t="s">
        <v>104</v>
      </c>
      <c r="B19" s="11" cm="1">
        <f t="array" ref="B19">INDEX(Hoja1!$A:$BG,B$5,$AC19)</f>
        <v>4.6251170000000004</v>
      </c>
      <c r="C19" s="11" cm="1">
        <f t="array" ref="C19">INDEX(Hoja1!$A:$BG,C$5,$AC19)</f>
        <v>4.6599449999999996</v>
      </c>
      <c r="D19" s="11" cm="1">
        <f t="array" ref="D19">INDEX(Hoja1!$A:$BG,D$5,$AC19)</f>
        <v>4.6385810000000003</v>
      </c>
      <c r="E19" s="11" cm="1">
        <f t="array" ref="E19">INDEX(Hoja1!$A:$BG,E$5,$AC19)</f>
        <v>4.6288039999999997</v>
      </c>
      <c r="F19" s="11" cm="1">
        <f t="array" ref="F19">INDEX(Hoja1!$A:$BG,F$5,$AC19)</f>
        <v>4.6599449999999996</v>
      </c>
      <c r="G19" s="11" cm="1">
        <f t="array" ref="G19">INDEX(Hoja1!$A:$BG,G$5,$AC19)</f>
        <v>6.6712449999999999</v>
      </c>
      <c r="H19" s="11" cm="1">
        <f t="array" ref="H19">INDEX(Hoja1!$A:$BG,H$5,$AC19)</f>
        <v>6.642366</v>
      </c>
      <c r="I19" s="11" cm="1">
        <f t="array" ref="I19">INDEX(Hoja1!$A:$BG,I$5,$AC19)</f>
        <v>6.6712449999999999</v>
      </c>
      <c r="J19" s="11" cm="1">
        <f t="array" ref="J19">INDEX(Hoja1!$A:$BG,J$5,$AC19)</f>
        <v>6.6625379999999996</v>
      </c>
      <c r="K19" s="11" cm="1">
        <f t="array" ref="K19">INDEX(Hoja1!$A:$BG,K$5,$AC19)</f>
        <v>6.6712449999999999</v>
      </c>
      <c r="L19" s="11" cm="1">
        <f t="array" ref="L19">INDEX(Hoja1!$A:$BG,L$5,$AC19)</f>
        <v>6.6530180000000003</v>
      </c>
      <c r="M19" s="11" cm="1">
        <f t="array" ref="M19">INDEX(Hoja1!$A:$BG,M$5,$AC19)</f>
        <v>6.6570309999999999</v>
      </c>
      <c r="N19" s="11" cm="1">
        <f t="array" ref="N19">INDEX(Hoja1!$A:$BG,N$5,$AC19)</f>
        <v>6.6712449999999999</v>
      </c>
      <c r="O19" s="11" cm="1">
        <f t="array" ref="O19">INDEX(Hoja1!$A:$BG,O$5,$AC19)</f>
        <v>6.6538310000000003</v>
      </c>
      <c r="P19" s="11" cm="1">
        <f t="array" ref="P19">INDEX(Hoja1!$A:$BG,P$5,$AC19)</f>
        <v>6.6123120000000002</v>
      </c>
      <c r="Q19" s="11" cm="1">
        <f t="array" ref="Q19">INDEX(Hoja1!$A:$BG,Q$5,$AC19)</f>
        <v>6.6712449999999999</v>
      </c>
      <c r="R19" s="11" cm="1">
        <f t="array" ref="R19">INDEX(Hoja1!$A:$BG,R$5,$AC19)</f>
        <v>6.6368489999999998</v>
      </c>
      <c r="S19" s="11" cm="1">
        <f t="array" ref="S19">INDEX(Hoja1!$A:$BG,S$5,$AC19)</f>
        <v>6.6570309999999999</v>
      </c>
      <c r="T19" s="11" cm="1">
        <f t="array" ref="T19">INDEX(Hoja1!$A:$BG,T$5,$AC19)</f>
        <v>6.6443349999999999</v>
      </c>
      <c r="U19" s="11" cm="1">
        <f t="array" ref="U19">INDEX(Hoja1!$A:$BG,U$5,$AC19)</f>
        <v>6.6181720000000004</v>
      </c>
      <c r="V19" s="11" cm="1">
        <f t="array" ref="V19">INDEX(Hoja1!$A:$BG,V$5,$AC19)</f>
        <v>6.6712449999999999</v>
      </c>
      <c r="W19" s="11" cm="1">
        <f t="array" ref="W19">INDEX(Hoja1!$A:$BG,W$5,$AC19)</f>
        <v>6.5624399999999996</v>
      </c>
      <c r="X19" s="11" cm="1">
        <f t="array" ref="X19">INDEX(Hoja1!$A:$BG,X$5,$AC19)</f>
        <v>6.6222019999999997</v>
      </c>
      <c r="Y19" s="11" cm="1">
        <f t="array" ref="Y19">INDEX(Hoja1!$A:$BG,Y$5,$AC19)</f>
        <v>6.6421109999999999</v>
      </c>
      <c r="Z19" s="11" cm="1">
        <f t="array" ref="Z19">INDEX(Hoja1!$A:$BG,Z$5,$AC19)</f>
        <v>6.562843</v>
      </c>
      <c r="AA19" s="11" cm="1">
        <f t="array" ref="AA19">INDEX(Hoja1!$A:$BG,AA$5,$AC19)</f>
        <v>6.6712449999999999</v>
      </c>
      <c r="AB19" s="11" cm="1">
        <f t="array" ref="AB19">INDEX(Hoja1!$A:$BG,AB$5,$AC19)</f>
        <v>6.6557009999999996</v>
      </c>
      <c r="AC19" s="12">
        <v>17</v>
      </c>
      <c r="AD19" s="12"/>
      <c r="AE19" s="13" t="s">
        <v>105</v>
      </c>
      <c r="AF19" s="3"/>
      <c r="AG19" s="4" t="s">
        <v>100</v>
      </c>
      <c r="AH19" s="5">
        <v>2026</v>
      </c>
      <c r="AI19" s="5">
        <v>2027</v>
      </c>
      <c r="AJ19" s="5">
        <v>2028</v>
      </c>
      <c r="AK19" s="5">
        <v>2029</v>
      </c>
      <c r="AL19" s="5">
        <v>2030</v>
      </c>
      <c r="AM19" s="5">
        <v>2031</v>
      </c>
      <c r="AN19" s="5">
        <v>2032</v>
      </c>
      <c r="AO19" s="5">
        <v>2033</v>
      </c>
      <c r="AP19" s="5">
        <v>2034</v>
      </c>
      <c r="AQ19" s="5">
        <v>2035</v>
      </c>
      <c r="AR19" s="5">
        <v>2036</v>
      </c>
      <c r="AS19" s="5">
        <v>2037</v>
      </c>
      <c r="AT19" s="5">
        <v>2038</v>
      </c>
      <c r="AU19" s="5">
        <v>2039</v>
      </c>
      <c r="AV19" s="5">
        <v>2040</v>
      </c>
      <c r="AW19" s="5">
        <v>2041</v>
      </c>
      <c r="AX19" s="5">
        <v>2042</v>
      </c>
      <c r="AY19" s="5">
        <v>2043</v>
      </c>
      <c r="AZ19" s="5">
        <v>2044</v>
      </c>
      <c r="BA19" s="5">
        <v>2045</v>
      </c>
      <c r="BB19" s="5">
        <v>2046</v>
      </c>
      <c r="BC19" s="5">
        <v>2047</v>
      </c>
      <c r="BD19" s="5">
        <v>2048</v>
      </c>
      <c r="BE19" s="5">
        <v>2049</v>
      </c>
      <c r="BF19" s="5">
        <v>2050</v>
      </c>
      <c r="BG19" s="5">
        <v>2051</v>
      </c>
      <c r="BH19" s="5">
        <v>2052</v>
      </c>
      <c r="BK19" s="6" t="s">
        <v>71</v>
      </c>
      <c r="BM19" s="3"/>
    </row>
    <row r="20" spans="1:65" x14ac:dyDescent="0.25">
      <c r="A20" s="14" t="s">
        <v>108</v>
      </c>
      <c r="B20" s="15" cm="1">
        <f t="array" ref="B20">INDEX(Hoja1!$A:$BG,B$5,$AC20)</f>
        <v>1.8714089999999999E-2</v>
      </c>
      <c r="C20" s="15" cm="1">
        <f t="array" ref="C20">INDEX(Hoja1!$A:$BG,C$5,$AC20)</f>
        <v>2.0626450000000001E-2</v>
      </c>
      <c r="D20" s="15" cm="1">
        <f t="array" ref="D20">INDEX(Hoja1!$A:$BG,D$5,$AC20)</f>
        <v>1.9053770000000001E-2</v>
      </c>
      <c r="E20" s="15" cm="1">
        <f t="array" ref="E20">INDEX(Hoja1!$A:$BG,E$5,$AC20)</f>
        <v>2.204455E-2</v>
      </c>
      <c r="F20" s="15" cm="1">
        <f t="array" ref="F20">INDEX(Hoja1!$A:$BG,F$5,$AC20)</f>
        <v>2.5382490000000001E-2</v>
      </c>
      <c r="G20" s="15" cm="1">
        <f t="array" ref="G20">INDEX(Hoja1!$A:$BG,G$5,$AC20)</f>
        <v>3.3541170000000002E-2</v>
      </c>
      <c r="H20" s="15" cm="1">
        <f t="array" ref="H20">INDEX(Hoja1!$A:$BG,H$5,$AC20)</f>
        <v>3.2667099999999998E-2</v>
      </c>
      <c r="I20" s="15" cm="1">
        <f t="array" ref="I20">INDEX(Hoja1!$A:$BG,I$5,$AC20)</f>
        <v>2.446133E-2</v>
      </c>
      <c r="J20" s="15" cm="1">
        <f t="array" ref="J20">INDEX(Hoja1!$A:$BG,J$5,$AC20)</f>
        <v>2.7662140000000002E-2</v>
      </c>
      <c r="K20" s="15" cm="1">
        <f t="array" ref="K20">INDEX(Hoja1!$A:$BG,K$5,$AC20)</f>
        <v>3.2582050000000001E-2</v>
      </c>
      <c r="L20" s="15" cm="1">
        <f t="array" ref="L20">INDEX(Hoja1!$A:$BG,L$5,$AC20)</f>
        <v>3.3544959999999999E-2</v>
      </c>
      <c r="M20" s="15" cm="1">
        <f t="array" ref="M20">INDEX(Hoja1!$A:$BG,M$5,$AC20)</f>
        <v>3.4413939999999997E-2</v>
      </c>
      <c r="N20" s="15" cm="1">
        <f t="array" ref="N20">INDEX(Hoja1!$A:$BG,N$5,$AC20)</f>
        <v>3.6061929999999999E-2</v>
      </c>
      <c r="O20" s="15" cm="1">
        <f t="array" ref="O20">INDEX(Hoja1!$A:$BG,O$5,$AC20)</f>
        <v>3.4596790000000002E-2</v>
      </c>
      <c r="P20" s="15" cm="1">
        <f t="array" ref="P20">INDEX(Hoja1!$A:$BG,P$5,$AC20)</f>
        <v>3.0056989999999999E-2</v>
      </c>
      <c r="Q20" s="15" cm="1">
        <f t="array" ref="Q20">INDEX(Hoja1!$A:$BG,Q$5,$AC20)</f>
        <v>3.0036690000000001E-2</v>
      </c>
      <c r="R20" s="15" cm="1">
        <f t="array" ref="R20">INDEX(Hoja1!$A:$BG,R$5,$AC20)</f>
        <v>3.3517909999999998E-2</v>
      </c>
      <c r="S20" s="15" cm="1">
        <f t="array" ref="S20">INDEX(Hoja1!$A:$BG,S$5,$AC20)</f>
        <v>2.6576579999999999E-2</v>
      </c>
      <c r="T20" s="15" cm="1">
        <f t="array" ref="T20">INDEX(Hoja1!$A:$BG,T$5,$AC20)</f>
        <v>3.3262649999999998E-2</v>
      </c>
      <c r="U20" s="15" cm="1">
        <f t="array" ref="U20">INDEX(Hoja1!$A:$BG,U$5,$AC20)</f>
        <v>2.2039199999999998E-2</v>
      </c>
      <c r="V20" s="15" cm="1">
        <f t="array" ref="V20">INDEX(Hoja1!$A:$BG,V$5,$AC20)</f>
        <v>2.684576E-2</v>
      </c>
      <c r="W20" s="15" cm="1">
        <f t="array" ref="W20">INDEX(Hoja1!$A:$BG,W$5,$AC20)</f>
        <v>2.1471690000000002E-2</v>
      </c>
      <c r="X20" s="15" cm="1">
        <f t="array" ref="X20">INDEX(Hoja1!$A:$BG,X$5,$AC20)</f>
        <v>3.0280120000000001E-2</v>
      </c>
      <c r="Y20" s="15" cm="1">
        <f t="array" ref="Y20">INDEX(Hoja1!$A:$BG,Y$5,$AC20)</f>
        <v>3.3678029999999998E-2</v>
      </c>
      <c r="Z20" s="15" cm="1">
        <f t="array" ref="Z20">INDEX(Hoja1!$A:$BG,Z$5,$AC20)</f>
        <v>2.9528519999999999E-2</v>
      </c>
      <c r="AA20" s="15" cm="1">
        <f t="array" ref="AA20">INDEX(Hoja1!$A:$BG,AA$5,$AC20)</f>
        <v>3.4390690000000002E-2</v>
      </c>
      <c r="AB20" s="15" cm="1">
        <f t="array" ref="AB20">INDEX(Hoja1!$A:$BG,AB$5,$AC20)</f>
        <v>2.8429329999999999E-2</v>
      </c>
      <c r="AC20" s="16">
        <v>18</v>
      </c>
      <c r="AD20" s="16"/>
      <c r="AE20" s="21" t="s">
        <v>109</v>
      </c>
      <c r="AF20" s="3"/>
      <c r="AG20" s="3" t="s">
        <v>102</v>
      </c>
      <c r="AH20" s="7">
        <f t="shared" ref="AH20:BH20" si="11">SUM(B38:B46)</f>
        <v>433.23559667635004</v>
      </c>
      <c r="AI20" s="7">
        <f t="shared" si="11"/>
        <v>438.65421282882704</v>
      </c>
      <c r="AJ20" s="7">
        <f t="shared" si="11"/>
        <v>457.90691550003015</v>
      </c>
      <c r="AK20" s="7">
        <f t="shared" si="11"/>
        <v>467.39470140000003</v>
      </c>
      <c r="AL20" s="7">
        <f t="shared" si="11"/>
        <v>481.75740600000006</v>
      </c>
      <c r="AM20" s="7">
        <f t="shared" si="11"/>
        <v>510.37734799999998</v>
      </c>
      <c r="AN20" s="7">
        <f t="shared" si="11"/>
        <v>521.21982179999998</v>
      </c>
      <c r="AO20" s="7">
        <f t="shared" si="11"/>
        <v>535.45239449999997</v>
      </c>
      <c r="AP20" s="7">
        <f t="shared" si="11"/>
        <v>552.82421069999998</v>
      </c>
      <c r="AQ20" s="7">
        <f t="shared" si="11"/>
        <v>570.79594540000005</v>
      </c>
      <c r="AR20" s="7">
        <f t="shared" si="11"/>
        <v>579.8834442000001</v>
      </c>
      <c r="AS20" s="7">
        <f t="shared" si="11"/>
        <v>578.30304320000005</v>
      </c>
      <c r="AT20" s="7">
        <f t="shared" si="11"/>
        <v>602.97212679999984</v>
      </c>
      <c r="AU20" s="7">
        <f t="shared" si="11"/>
        <v>614.38155930000005</v>
      </c>
      <c r="AV20" s="7">
        <f t="shared" si="11"/>
        <v>617.27961809999999</v>
      </c>
      <c r="AW20" s="7">
        <f t="shared" si="11"/>
        <v>615.77100350000001</v>
      </c>
      <c r="AX20" s="7">
        <f t="shared" si="11"/>
        <v>613.35740199999987</v>
      </c>
      <c r="AY20" s="7">
        <f t="shared" si="11"/>
        <v>611.9893002</v>
      </c>
      <c r="AZ20" s="7">
        <f t="shared" si="11"/>
        <v>606.20428010000001</v>
      </c>
      <c r="BA20" s="7">
        <f t="shared" si="11"/>
        <v>619.9964076</v>
      </c>
      <c r="BB20" s="7">
        <f t="shared" si="11"/>
        <v>617.4909821</v>
      </c>
      <c r="BC20" s="7">
        <f t="shared" si="11"/>
        <v>616.62931830000014</v>
      </c>
      <c r="BD20" s="7">
        <f t="shared" si="11"/>
        <v>615.44787489999999</v>
      </c>
      <c r="BE20" s="7">
        <f t="shared" si="11"/>
        <v>623.16645710000012</v>
      </c>
      <c r="BF20" s="7">
        <f t="shared" si="11"/>
        <v>616.34011920000012</v>
      </c>
      <c r="BG20" s="7">
        <f t="shared" si="11"/>
        <v>617.23997599999996</v>
      </c>
      <c r="BH20" s="7">
        <f t="shared" si="11"/>
        <v>622.4781402000001</v>
      </c>
      <c r="BK20" s="3" t="s">
        <v>103</v>
      </c>
      <c r="BM20" s="3"/>
    </row>
    <row r="21" spans="1:65" x14ac:dyDescent="0.25">
      <c r="A21" s="14" t="s">
        <v>112</v>
      </c>
      <c r="B21" s="15" cm="1">
        <f t="array" ref="B21">INDEX(Hoja1!$A:$BG,B$5,$AC21)</f>
        <v>3.4884819999999999</v>
      </c>
      <c r="C21" s="15" cm="1">
        <f t="array" ref="C21">INDEX(Hoja1!$A:$BG,C$5,$AC21)</f>
        <v>3.4516269999999998</v>
      </c>
      <c r="D21" s="15" cm="1">
        <f t="array" ref="D21">INDEX(Hoja1!$A:$BG,D$5,$AC21)</f>
        <v>4.2587900000000003</v>
      </c>
      <c r="E21" s="15" cm="1">
        <f t="array" ref="E21">INDEX(Hoja1!$A:$BG,E$5,$AC21)</f>
        <v>4.0321889999999998</v>
      </c>
      <c r="F21" s="15" cm="1">
        <f t="array" ref="F21">INDEX(Hoja1!$A:$BG,F$5,$AC21)</f>
        <v>2.8984719999999999</v>
      </c>
      <c r="G21" s="15" cm="1">
        <f t="array" ref="G21">INDEX(Hoja1!$A:$BG,G$5,$AC21)</f>
        <v>9.9032699999999991</v>
      </c>
      <c r="H21" s="15" cm="1">
        <f t="array" ref="H21">INDEX(Hoja1!$A:$BG,H$5,$AC21)</f>
        <v>9.2686440000000001</v>
      </c>
      <c r="I21" s="15" cm="1">
        <f t="array" ref="I21">INDEX(Hoja1!$A:$BG,I$5,$AC21)</f>
        <v>9.7772659999999991</v>
      </c>
      <c r="J21" s="15" cm="1">
        <f t="array" ref="J21">INDEX(Hoja1!$A:$BG,J$5,$AC21)</f>
        <v>9.3395139999999994</v>
      </c>
      <c r="K21" s="15" cm="1">
        <f t="array" ref="K21">INDEX(Hoja1!$A:$BG,K$5,$AC21)</f>
        <v>9.9940549999999995</v>
      </c>
      <c r="L21" s="15" cm="1">
        <f t="array" ref="L21">INDEX(Hoja1!$A:$BG,L$5,$AC21)</f>
        <v>9.5523389999999999</v>
      </c>
      <c r="M21" s="15" cm="1">
        <f t="array" ref="M21">INDEX(Hoja1!$A:$BG,M$5,$AC21)</f>
        <v>9.0610189999999999</v>
      </c>
      <c r="N21" s="15" cm="1">
        <f t="array" ref="N21">INDEX(Hoja1!$A:$BG,N$5,$AC21)</f>
        <v>8.6378909999999998</v>
      </c>
      <c r="O21" s="15" cm="1">
        <f t="array" ref="O21">INDEX(Hoja1!$A:$BG,O$5,$AC21)</f>
        <v>11.36515</v>
      </c>
      <c r="P21" s="15" cm="1">
        <f t="array" ref="P21">INDEX(Hoja1!$A:$BG,P$5,$AC21)</f>
        <v>10.23339</v>
      </c>
      <c r="Q21" s="15" cm="1">
        <f t="array" ref="Q21">INDEX(Hoja1!$A:$BG,Q$5,$AC21)</f>
        <v>7.9739740000000001</v>
      </c>
      <c r="R21" s="15" cm="1">
        <f t="array" ref="R21">INDEX(Hoja1!$A:$BG,R$5,$AC21)</f>
        <v>10.7232</v>
      </c>
      <c r="S21" s="15" cm="1">
        <f t="array" ref="S21">INDEX(Hoja1!$A:$BG,S$5,$AC21)</f>
        <v>10.20213</v>
      </c>
      <c r="T21" s="15" cm="1">
        <f t="array" ref="T21">INDEX(Hoja1!$A:$BG,T$5,$AC21)</f>
        <v>8.9680470000000003</v>
      </c>
      <c r="U21" s="15" cm="1">
        <f t="array" ref="U21">INDEX(Hoja1!$A:$BG,U$5,$AC21)</f>
        <v>8.5254729999999999</v>
      </c>
      <c r="V21" s="15" cm="1">
        <f t="array" ref="V21">INDEX(Hoja1!$A:$BG,V$5,$AC21)</f>
        <v>8.9080320000000004</v>
      </c>
      <c r="W21" s="15" cm="1">
        <f t="array" ref="W21">INDEX(Hoja1!$A:$BG,W$5,$AC21)</f>
        <v>9.1708660000000002</v>
      </c>
      <c r="X21" s="15" cm="1">
        <f t="array" ref="X21">INDEX(Hoja1!$A:$BG,X$5,$AC21)</f>
        <v>8.3526469999999993</v>
      </c>
      <c r="Y21" s="15" cm="1">
        <f t="array" ref="Y21">INDEX(Hoja1!$A:$BG,Y$5,$AC21)</f>
        <v>9.0966290000000001</v>
      </c>
      <c r="Z21" s="15" cm="1">
        <f t="array" ref="Z21">INDEX(Hoja1!$A:$BG,Z$5,$AC21)</f>
        <v>9.540457</v>
      </c>
      <c r="AA21" s="15" cm="1">
        <f t="array" ref="AA21">INDEX(Hoja1!$A:$BG,AA$5,$AC21)</f>
        <v>8.0194410000000005</v>
      </c>
      <c r="AB21" s="15" cm="1">
        <f t="array" ref="AB21">INDEX(Hoja1!$A:$BG,AB$5,$AC21)</f>
        <v>9.0858860000000004</v>
      </c>
      <c r="AC21" s="16">
        <v>19</v>
      </c>
      <c r="AD21" s="16"/>
      <c r="AE21" s="21" t="s">
        <v>113</v>
      </c>
      <c r="AF21" s="3"/>
      <c r="AG21" s="3" t="s">
        <v>106</v>
      </c>
      <c r="AH21" s="7">
        <f t="shared" ref="AH21:BH21" si="12">SUM(B56:B57)</f>
        <v>580.56259</v>
      </c>
      <c r="AI21" s="7">
        <f t="shared" si="12"/>
        <v>542.1953299999999</v>
      </c>
      <c r="AJ21" s="7">
        <f t="shared" si="12"/>
        <v>564.98417000000006</v>
      </c>
      <c r="AK21" s="7">
        <f t="shared" si="12"/>
        <v>522.09286999999995</v>
      </c>
      <c r="AL21" s="7">
        <f t="shared" si="12"/>
        <v>489.41448000000003</v>
      </c>
      <c r="AM21" s="7">
        <f t="shared" si="12"/>
        <v>549.97398999999996</v>
      </c>
      <c r="AN21" s="7">
        <f t="shared" si="12"/>
        <v>568.45636000000002</v>
      </c>
      <c r="AO21" s="7">
        <f t="shared" si="12"/>
        <v>564.49398999999994</v>
      </c>
      <c r="AP21" s="7">
        <f t="shared" si="12"/>
        <v>544.62682000000007</v>
      </c>
      <c r="AQ21" s="7">
        <f t="shared" si="12"/>
        <v>549.9434</v>
      </c>
      <c r="AR21" s="7">
        <f t="shared" si="12"/>
        <v>550.12509</v>
      </c>
      <c r="AS21" s="7">
        <f t="shared" si="12"/>
        <v>549.78931</v>
      </c>
      <c r="AT21" s="7">
        <f t="shared" si="12"/>
        <v>547.47468000000003</v>
      </c>
      <c r="AU21" s="7">
        <f t="shared" si="12"/>
        <v>546.95753000000002</v>
      </c>
      <c r="AV21" s="7">
        <f t="shared" si="12"/>
        <v>546.23166000000003</v>
      </c>
      <c r="AW21" s="7">
        <f t="shared" si="12"/>
        <v>545.28731999999991</v>
      </c>
      <c r="AX21" s="7">
        <f t="shared" si="12"/>
        <v>544.29834000000005</v>
      </c>
      <c r="AY21" s="7">
        <f t="shared" si="12"/>
        <v>543.30302000000006</v>
      </c>
      <c r="AZ21" s="7">
        <f t="shared" si="12"/>
        <v>542.57578000000001</v>
      </c>
      <c r="BA21" s="7">
        <f t="shared" si="12"/>
        <v>540.68636000000004</v>
      </c>
      <c r="BB21" s="7">
        <f t="shared" si="12"/>
        <v>540.52909999999997</v>
      </c>
      <c r="BC21" s="7">
        <f t="shared" si="12"/>
        <v>539.83377999999993</v>
      </c>
      <c r="BD21" s="7">
        <f t="shared" si="12"/>
        <v>539.07942000000003</v>
      </c>
      <c r="BE21" s="7">
        <f t="shared" si="12"/>
        <v>537.88432999999998</v>
      </c>
      <c r="BF21" s="7">
        <f t="shared" si="12"/>
        <v>537.72063000000003</v>
      </c>
      <c r="BG21" s="7">
        <f t="shared" si="12"/>
        <v>536.56479000000002</v>
      </c>
      <c r="BH21" s="7">
        <f t="shared" si="12"/>
        <v>531.95582200000001</v>
      </c>
      <c r="BK21" s="3" t="s">
        <v>107</v>
      </c>
      <c r="BM21" s="3"/>
    </row>
    <row r="22" spans="1:65" x14ac:dyDescent="0.25">
      <c r="A22" s="14" t="s">
        <v>116</v>
      </c>
      <c r="B22" s="43" cm="1">
        <f t="array" ref="B22">INDEX(Hoja1!$A:$BG,B$5,$AC22)</f>
        <v>0.32</v>
      </c>
      <c r="C22" s="43" cm="1">
        <f t="array" ref="C22">INDEX(Hoja1!$A:$BG,C$5,$AC22)</f>
        <v>0.32</v>
      </c>
      <c r="D22" s="43" cm="1">
        <f t="array" ref="D22">INDEX(Hoja1!$A:$BG,D$5,$AC22)</f>
        <v>0.32</v>
      </c>
      <c r="E22" s="43" cm="1">
        <f t="array" ref="E22">INDEX(Hoja1!$A:$BG,E$5,$AC22)</f>
        <v>0.32</v>
      </c>
      <c r="F22" s="43" cm="1">
        <f t="array" ref="F22">INDEX(Hoja1!$A:$BG,F$5,$AC22)</f>
        <v>0.32</v>
      </c>
      <c r="G22" s="43" cm="1">
        <f t="array" ref="G22">INDEX(Hoja1!$A:$BG,G$5,$AC22)</f>
        <v>0.32</v>
      </c>
      <c r="H22" s="43" cm="1">
        <f t="array" ref="H22">INDEX(Hoja1!$A:$BG,H$5,$AC22)</f>
        <v>0.32</v>
      </c>
      <c r="I22" s="43" cm="1">
        <f t="array" ref="I22">INDEX(Hoja1!$A:$BG,I$5,$AC22)</f>
        <v>0.32</v>
      </c>
      <c r="J22" s="43" cm="1">
        <f t="array" ref="J22">INDEX(Hoja1!$A:$BG,J$5,$AC22)</f>
        <v>0.32</v>
      </c>
      <c r="K22" s="43" cm="1">
        <f t="array" ref="K22">INDEX(Hoja1!$A:$BG,K$5,$AC22)</f>
        <v>0.32</v>
      </c>
      <c r="L22" s="43" cm="1">
        <f t="array" ref="L22">INDEX(Hoja1!$A:$BG,L$5,$AC22)</f>
        <v>0.32</v>
      </c>
      <c r="M22" s="43" cm="1">
        <f t="array" ref="M22">INDEX(Hoja1!$A:$BG,M$5,$AC22)</f>
        <v>0.32</v>
      </c>
      <c r="N22" s="43" cm="1">
        <f t="array" ref="N22">INDEX(Hoja1!$A:$BG,N$5,$AC22)</f>
        <v>0.32</v>
      </c>
      <c r="O22" s="43" cm="1">
        <f t="array" ref="O22">INDEX(Hoja1!$A:$BG,O$5,$AC22)</f>
        <v>0.32</v>
      </c>
      <c r="P22" s="43" cm="1">
        <f t="array" ref="P22">INDEX(Hoja1!$A:$BG,P$5,$AC22)</f>
        <v>0.32</v>
      </c>
      <c r="Q22" s="43" cm="1">
        <f t="array" ref="Q22">INDEX(Hoja1!$A:$BG,Q$5,$AC22)</f>
        <v>0.32</v>
      </c>
      <c r="R22" s="43" cm="1">
        <f t="array" ref="R22">INDEX(Hoja1!$A:$BG,R$5,$AC22)</f>
        <v>0.32</v>
      </c>
      <c r="S22" s="43" cm="1">
        <f t="array" ref="S22">INDEX(Hoja1!$A:$BG,S$5,$AC22)</f>
        <v>0.32</v>
      </c>
      <c r="T22" s="43" cm="1">
        <f t="array" ref="T22">INDEX(Hoja1!$A:$BG,T$5,$AC22)</f>
        <v>0.32</v>
      </c>
      <c r="U22" s="43" cm="1">
        <f t="array" ref="U22">INDEX(Hoja1!$A:$BG,U$5,$AC22)</f>
        <v>0.32</v>
      </c>
      <c r="V22" s="43" cm="1">
        <f t="array" ref="V22">INDEX(Hoja1!$A:$BG,V$5,$AC22)</f>
        <v>0.32</v>
      </c>
      <c r="W22" s="43" cm="1">
        <f t="array" ref="W22">INDEX(Hoja1!$A:$BG,W$5,$AC22)</f>
        <v>0.32</v>
      </c>
      <c r="X22" s="43" cm="1">
        <f t="array" ref="X22">INDEX(Hoja1!$A:$BG,X$5,$AC22)</f>
        <v>0.32</v>
      </c>
      <c r="Y22" s="43" cm="1">
        <f t="array" ref="Y22">INDEX(Hoja1!$A:$BG,Y$5,$AC22)</f>
        <v>0.32</v>
      </c>
      <c r="Z22" s="43" cm="1">
        <f t="array" ref="Z22">INDEX(Hoja1!$A:$BG,Z$5,$AC22)</f>
        <v>0.32</v>
      </c>
      <c r="AA22" s="43" cm="1">
        <f t="array" ref="AA22">INDEX(Hoja1!$A:$BG,AA$5,$AC22)</f>
        <v>0.32</v>
      </c>
      <c r="AB22" s="43" cm="1">
        <f t="array" ref="AB22">INDEX(Hoja1!$A:$BG,AB$5,$AC22)</f>
        <v>0.32</v>
      </c>
      <c r="AC22" s="16">
        <v>20</v>
      </c>
      <c r="AD22" s="16"/>
      <c r="AE22" s="21" t="s">
        <v>117</v>
      </c>
      <c r="AF22" s="3"/>
      <c r="AG22" s="3" t="s">
        <v>110</v>
      </c>
      <c r="AH22" s="7">
        <f t="shared" ref="AH22:BH22" si="13">B50</f>
        <v>0</v>
      </c>
      <c r="AI22" s="7">
        <f t="shared" si="13"/>
        <v>0</v>
      </c>
      <c r="AJ22" s="7">
        <f t="shared" si="13"/>
        <v>0</v>
      </c>
      <c r="AK22" s="7">
        <f t="shared" si="13"/>
        <v>0</v>
      </c>
      <c r="AL22" s="7">
        <f t="shared" si="13"/>
        <v>0</v>
      </c>
      <c r="AM22" s="7">
        <f t="shared" si="13"/>
        <v>0</v>
      </c>
      <c r="AN22" s="7">
        <f t="shared" si="13"/>
        <v>0</v>
      </c>
      <c r="AO22" s="7">
        <f t="shared" si="13"/>
        <v>0</v>
      </c>
      <c r="AP22" s="7">
        <f t="shared" si="13"/>
        <v>0</v>
      </c>
      <c r="AQ22" s="7">
        <f t="shared" si="13"/>
        <v>0</v>
      </c>
      <c r="AR22" s="7">
        <f t="shared" si="13"/>
        <v>0</v>
      </c>
      <c r="AS22" s="7">
        <f t="shared" si="13"/>
        <v>0</v>
      </c>
      <c r="AT22" s="7">
        <f t="shared" si="13"/>
        <v>0</v>
      </c>
      <c r="AU22" s="7">
        <f t="shared" si="13"/>
        <v>0</v>
      </c>
      <c r="AV22" s="7">
        <f t="shared" si="13"/>
        <v>0</v>
      </c>
      <c r="AW22" s="7">
        <f t="shared" si="13"/>
        <v>0</v>
      </c>
      <c r="AX22" s="7">
        <f t="shared" si="13"/>
        <v>0</v>
      </c>
      <c r="AY22" s="7">
        <f t="shared" si="13"/>
        <v>0</v>
      </c>
      <c r="AZ22" s="7">
        <f t="shared" si="13"/>
        <v>0</v>
      </c>
      <c r="BA22" s="7">
        <f t="shared" si="13"/>
        <v>0</v>
      </c>
      <c r="BB22" s="7">
        <f t="shared" si="13"/>
        <v>0</v>
      </c>
      <c r="BC22" s="7">
        <f t="shared" si="13"/>
        <v>0</v>
      </c>
      <c r="BD22" s="7">
        <f t="shared" si="13"/>
        <v>0</v>
      </c>
      <c r="BE22" s="7">
        <f t="shared" si="13"/>
        <v>0</v>
      </c>
      <c r="BF22" s="7">
        <f t="shared" si="13"/>
        <v>0</v>
      </c>
      <c r="BG22" s="7">
        <f t="shared" si="13"/>
        <v>0</v>
      </c>
      <c r="BH22" s="7">
        <f t="shared" si="13"/>
        <v>0</v>
      </c>
      <c r="BK22" s="3" t="s">
        <v>111</v>
      </c>
      <c r="BM22" s="3"/>
    </row>
    <row r="23" spans="1:65" x14ac:dyDescent="0.25">
      <c r="A23" s="10" t="s">
        <v>119</v>
      </c>
      <c r="B23" s="11" cm="1">
        <f t="array" ref="B23">INDEX(calc!$A:$K,B$5,$AD23)</f>
        <v>17.185842999999998</v>
      </c>
      <c r="C23" s="11" cm="1">
        <f t="array" ref="C23">INDEX(calc!$A:$K,C$5,$AD23)</f>
        <v>19.103813000000002</v>
      </c>
      <c r="D23" s="11" cm="1">
        <f t="array" ref="D23">INDEX(calc!$A:$K,D$5,$AD23)</f>
        <v>16.692436999999998</v>
      </c>
      <c r="E23" s="11" cm="1">
        <f t="array" ref="E23">INDEX(calc!$A:$K,E$5,$AD23)</f>
        <v>15.657903000000001</v>
      </c>
      <c r="F23" s="11" cm="1">
        <f t="array" ref="F23">INDEX(calc!$A:$K,F$5,$AD23)</f>
        <v>15.254215000000002</v>
      </c>
      <c r="G23" s="11" cm="1">
        <f t="array" ref="G23">INDEX(calc!$A:$K,G$5,$AD23)</f>
        <v>18.231650999999999</v>
      </c>
      <c r="H23" s="11" cm="1">
        <f t="array" ref="H23">INDEX(calc!$A:$K,H$5,$AD23)</f>
        <v>21.524376</v>
      </c>
      <c r="I23" s="11" cm="1">
        <f t="array" ref="I23">INDEX(calc!$A:$K,I$5,$AD23)</f>
        <v>22.199731999999997</v>
      </c>
      <c r="J23" s="11" cm="1">
        <f t="array" ref="J23">INDEX(calc!$A:$K,J$5,$AD23)</f>
        <v>23.081858</v>
      </c>
      <c r="K23" s="11" cm="1">
        <f t="array" ref="K23">INDEX(calc!$A:$K,K$5,$AD23)</f>
        <v>22.996278</v>
      </c>
      <c r="L23" s="11" cm="1">
        <f t="array" ref="L23">INDEX(calc!$A:$K,L$5,$AD23)</f>
        <v>0</v>
      </c>
      <c r="M23" s="11" cm="1">
        <f t="array" ref="M23">INDEX(calc!$A:$K,M$5,$AD23)</f>
        <v>0</v>
      </c>
      <c r="N23" s="11" cm="1">
        <f t="array" ref="N23">INDEX(calc!$A:$K,N$5,$AD23)</f>
        <v>0</v>
      </c>
      <c r="O23" s="11" cm="1">
        <f t="array" ref="O23">INDEX(calc!$A:$K,O$5,$AD23)</f>
        <v>0</v>
      </c>
      <c r="P23" s="11" cm="1">
        <f t="array" ref="P23">INDEX(calc!$A:$K,P$5,$AD23)</f>
        <v>0</v>
      </c>
      <c r="Q23" s="11" cm="1">
        <f t="array" ref="Q23">INDEX(calc!$A:$K,Q$5,$AD23)</f>
        <v>0</v>
      </c>
      <c r="R23" s="11" cm="1">
        <f t="array" ref="R23">INDEX(calc!$A:$K,R$5,$AD23)</f>
        <v>0</v>
      </c>
      <c r="S23" s="11" cm="1">
        <f t="array" ref="S23">INDEX(calc!$A:$K,S$5,$AD23)</f>
        <v>0</v>
      </c>
      <c r="T23" s="11" cm="1">
        <f t="array" ref="T23">INDEX(calc!$A:$K,T$5,$AD23)</f>
        <v>0</v>
      </c>
      <c r="U23" s="11" cm="1">
        <f t="array" ref="U23">INDEX(calc!$A:$K,U$5,$AD23)</f>
        <v>0</v>
      </c>
      <c r="V23" s="11" cm="1">
        <f t="array" ref="V23">INDEX(calc!$A:$K,V$5,$AD23)</f>
        <v>0</v>
      </c>
      <c r="W23" s="11" cm="1">
        <f t="array" ref="W23">INDEX(calc!$A:$K,W$5,$AD23)</f>
        <v>0</v>
      </c>
      <c r="X23" s="11" cm="1">
        <f t="array" ref="X23">INDEX(calc!$A:$K,X$5,$AD23)</f>
        <v>0</v>
      </c>
      <c r="Y23" s="11" cm="1">
        <f t="array" ref="Y23">INDEX(calc!$A:$K,Y$5,$AD23)</f>
        <v>0</v>
      </c>
      <c r="Z23" s="11" cm="1">
        <f t="array" ref="Z23">INDEX(calc!$A:$K,Z$5,$AD23)</f>
        <v>0</v>
      </c>
      <c r="AA23" s="11" cm="1">
        <f t="array" ref="AA23">INDEX(calc!$A:$K,AA$5,$AD23)</f>
        <v>0</v>
      </c>
      <c r="AB23" s="11" cm="1">
        <f t="array" ref="AB23">INDEX(calc!$A:$K,AB$5,$AD23)</f>
        <v>0</v>
      </c>
      <c r="AC23" s="12"/>
      <c r="AD23" s="12">
        <v>5</v>
      </c>
      <c r="AE23" s="13" t="s">
        <v>120</v>
      </c>
      <c r="AF23" s="3"/>
      <c r="AG23" s="3" t="s">
        <v>114</v>
      </c>
      <c r="AH23" s="7">
        <f t="shared" ref="AH23:BH23" si="14">SUM(B36,B47:B49)</f>
        <v>58.704366</v>
      </c>
      <c r="AI23" s="7">
        <f t="shared" si="14"/>
        <v>58.686391</v>
      </c>
      <c r="AJ23" s="7">
        <f t="shared" si="14"/>
        <v>62.589737999999997</v>
      </c>
      <c r="AK23" s="7">
        <f t="shared" si="14"/>
        <v>49.739627999999996</v>
      </c>
      <c r="AL23" s="7">
        <f t="shared" si="14"/>
        <v>42.413602500000003</v>
      </c>
      <c r="AM23" s="7">
        <f t="shared" si="14"/>
        <v>47.652940999999998</v>
      </c>
      <c r="AN23" s="7">
        <f t="shared" si="14"/>
        <v>52.096817999999999</v>
      </c>
      <c r="AO23" s="7">
        <f t="shared" si="14"/>
        <v>52.029066999999998</v>
      </c>
      <c r="AP23" s="7">
        <f t="shared" si="14"/>
        <v>60.912634000000011</v>
      </c>
      <c r="AQ23" s="7">
        <f t="shared" si="14"/>
        <v>56.138131000000001</v>
      </c>
      <c r="AR23" s="7">
        <f t="shared" si="14"/>
        <v>56.082322000000005</v>
      </c>
      <c r="AS23" s="7">
        <f t="shared" si="14"/>
        <v>56.122621000000002</v>
      </c>
      <c r="AT23" s="7">
        <f t="shared" si="14"/>
        <v>56.143515999999998</v>
      </c>
      <c r="AU23" s="7">
        <f t="shared" si="14"/>
        <v>56.095092000000001</v>
      </c>
      <c r="AV23" s="7">
        <f t="shared" si="14"/>
        <v>56.137045999999998</v>
      </c>
      <c r="AW23" s="7">
        <f t="shared" si="14"/>
        <v>56.143745000000003</v>
      </c>
      <c r="AX23" s="7">
        <f t="shared" si="14"/>
        <v>56.095511999999999</v>
      </c>
      <c r="AY23" s="7">
        <f t="shared" si="14"/>
        <v>56.072842000000001</v>
      </c>
      <c r="AZ23" s="7">
        <f t="shared" si="14"/>
        <v>56.152423999999996</v>
      </c>
      <c r="BA23" s="7">
        <f t="shared" si="14"/>
        <v>56.148425000000003</v>
      </c>
      <c r="BB23" s="7">
        <f t="shared" si="14"/>
        <v>56.102929000000003</v>
      </c>
      <c r="BC23" s="7">
        <f t="shared" si="14"/>
        <v>56.072491999999997</v>
      </c>
      <c r="BD23" s="7">
        <f t="shared" si="14"/>
        <v>56.137987000000003</v>
      </c>
      <c r="BE23" s="7">
        <f t="shared" si="14"/>
        <v>56.119174000000001</v>
      </c>
      <c r="BF23" s="7">
        <f t="shared" si="14"/>
        <v>56.108375000000002</v>
      </c>
      <c r="BG23" s="7">
        <f t="shared" si="14"/>
        <v>56.090384</v>
      </c>
      <c r="BH23" s="7">
        <f t="shared" si="14"/>
        <v>56.103729000000001</v>
      </c>
      <c r="BK23" s="3" t="s">
        <v>115</v>
      </c>
      <c r="BM23" s="3"/>
    </row>
    <row r="24" spans="1:65" x14ac:dyDescent="0.25">
      <c r="A24" s="14" t="s">
        <v>121</v>
      </c>
      <c r="B24" s="15" cm="1">
        <f t="array" ref="B24">INDEX(Hoja1!$A:$BG,B$5,$AC24)</f>
        <v>0.39192290000000002</v>
      </c>
      <c r="C24" s="15" cm="1">
        <f t="array" ref="C24">INDEX(Hoja1!$A:$BG,C$5,$AC24)</f>
        <v>0.38202069999999999</v>
      </c>
      <c r="D24" s="15" cm="1">
        <f t="array" ref="D24">INDEX(Hoja1!$A:$BG,D$5,$AC24)</f>
        <v>0.37042580000000003</v>
      </c>
      <c r="E24" s="15" cm="1">
        <f t="array" ref="E24">INDEX(Hoja1!$A:$BG,E$5,$AC24)</f>
        <v>0.36289939999999998</v>
      </c>
      <c r="F24" s="15" cm="1">
        <f t="array" ref="F24">INDEX(Hoja1!$A:$BG,F$5,$AC24)</f>
        <v>0.35329319999999997</v>
      </c>
      <c r="G24" s="15" cm="1">
        <f t="array" ref="G24">INDEX(Hoja1!$A:$BG,G$5,$AC24)</f>
        <v>0.84939560000000003</v>
      </c>
      <c r="H24" s="15" cm="1">
        <f t="array" ref="H24">INDEX(Hoja1!$A:$BG,H$5,$AC24)</f>
        <v>0.83401950000000002</v>
      </c>
      <c r="I24" s="15" cm="1">
        <f t="array" ref="I24">INDEX(Hoja1!$A:$BG,I$5,$AC24)</f>
        <v>0.81875609999999999</v>
      </c>
      <c r="J24" s="15" cm="1">
        <f t="array" ref="J24">INDEX(Hoja1!$A:$BG,J$5,$AC24)</f>
        <v>0.80281610000000003</v>
      </c>
      <c r="K24" s="15" cm="1">
        <f t="array" ref="K24">INDEX(Hoja1!$A:$BG,K$5,$AC24)</f>
        <v>0.78745149999999997</v>
      </c>
      <c r="L24" s="15" cm="1">
        <f t="array" ref="L24">INDEX(Hoja1!$A:$BG,L$5,$AC24)</f>
        <v>0.76898250000000001</v>
      </c>
      <c r="M24" s="15" cm="1">
        <f t="array" ref="M24">INDEX(Hoja1!$A:$BG,M$5,$AC24)</f>
        <v>0.75427239999999995</v>
      </c>
      <c r="N24" s="15" cm="1">
        <f t="array" ref="N24">INDEX(Hoja1!$A:$BG,N$5,$AC24)</f>
        <v>0.73768619999999996</v>
      </c>
      <c r="O24" s="15" cm="1">
        <f t="array" ref="O24">INDEX(Hoja1!$A:$BG,O$5,$AC24)</f>
        <v>0.72957720000000004</v>
      </c>
      <c r="P24" s="15" cm="1">
        <f t="array" ref="P24">INDEX(Hoja1!$A:$BG,P$5,$AC24)</f>
        <v>0.72771479999999999</v>
      </c>
      <c r="Q24" s="15" cm="1">
        <f t="array" ref="Q24">INDEX(Hoja1!$A:$BG,Q$5,$AC24)</f>
        <v>0.72931170000000001</v>
      </c>
      <c r="R24" s="15" cm="1">
        <f t="array" ref="R24">INDEX(Hoja1!$A:$BG,R$5,$AC24)</f>
        <v>0.72942240000000003</v>
      </c>
      <c r="S24" s="15" cm="1">
        <f t="array" ref="S24">INDEX(Hoja1!$A:$BG,S$5,$AC24)</f>
        <v>0.72958310000000004</v>
      </c>
      <c r="T24" s="15" cm="1">
        <f t="array" ref="T24">INDEX(Hoja1!$A:$BG,T$5,$AC24)</f>
        <v>0.72772990000000004</v>
      </c>
      <c r="U24" s="15" cm="1">
        <f t="array" ref="U24">INDEX(Hoja1!$A:$BG,U$5,$AC24)</f>
        <v>0.72945119999999997</v>
      </c>
      <c r="V24" s="15" cm="1">
        <f t="array" ref="V24">INDEX(Hoja1!$A:$BG,V$5,$AC24)</f>
        <v>0.72958750000000006</v>
      </c>
      <c r="W24" s="15" cm="1">
        <f t="array" ref="W24">INDEX(Hoja1!$A:$BG,W$5,$AC24)</f>
        <v>0.72793189999999997</v>
      </c>
      <c r="X24" s="15" cm="1">
        <f t="array" ref="X24">INDEX(Hoja1!$A:$BG,X$5,$AC24)</f>
        <v>0.72639909999999996</v>
      </c>
      <c r="Y24" s="15" cm="1">
        <f t="array" ref="Y24">INDEX(Hoja1!$A:$BG,Y$5,$AC24)</f>
        <v>0.7279272</v>
      </c>
      <c r="Z24" s="15" cm="1">
        <f t="array" ref="Z24">INDEX(Hoja1!$A:$BG,Z$5,$AC24)</f>
        <v>0.72907310000000003</v>
      </c>
      <c r="AA24" s="15" cm="1">
        <f t="array" ref="AA24">INDEX(Hoja1!$A:$BG,AA$5,$AC24)</f>
        <v>0.72951949999999999</v>
      </c>
      <c r="AB24" s="15" cm="1">
        <f t="array" ref="AB24">INDEX(Hoja1!$A:$BG,AB$5,$AC24)</f>
        <v>0.72945680000000002</v>
      </c>
      <c r="AC24" s="16">
        <v>24</v>
      </c>
      <c r="AD24" s="16"/>
      <c r="AE24" s="21" t="s">
        <v>122</v>
      </c>
      <c r="AF24" s="3"/>
      <c r="AG24" s="19" t="s">
        <v>118</v>
      </c>
      <c r="AH24" s="20">
        <f t="shared" ref="AH24:AR24" si="15">SUM(AH20:AH23)</f>
        <v>1072.50255267635</v>
      </c>
      <c r="AI24" s="20">
        <f t="shared" si="15"/>
        <v>1039.535933828827</v>
      </c>
      <c r="AJ24" s="20">
        <f t="shared" si="15"/>
        <v>1085.4808235000301</v>
      </c>
      <c r="AK24" s="20">
        <f t="shared" si="15"/>
        <v>1039.2271994</v>
      </c>
      <c r="AL24" s="20">
        <f t="shared" si="15"/>
        <v>1013.5854885000001</v>
      </c>
      <c r="AM24" s="20">
        <f t="shared" si="15"/>
        <v>1108.004279</v>
      </c>
      <c r="AN24" s="20">
        <f t="shared" si="15"/>
        <v>1141.7729998</v>
      </c>
      <c r="AO24" s="20">
        <f t="shared" si="15"/>
        <v>1151.9754515</v>
      </c>
      <c r="AP24" s="20">
        <f t="shared" si="15"/>
        <v>1158.3636647000001</v>
      </c>
      <c r="AQ24" s="20">
        <f t="shared" si="15"/>
        <v>1176.8774764</v>
      </c>
      <c r="AR24" s="20">
        <f t="shared" si="15"/>
        <v>1186.0908562000002</v>
      </c>
      <c r="AS24" s="20">
        <f t="shared" ref="AS24:BD24" si="16">SUM(AS20:AS23)</f>
        <v>1184.2149742000001</v>
      </c>
      <c r="AT24" s="20">
        <f t="shared" si="16"/>
        <v>1206.5903228</v>
      </c>
      <c r="AU24" s="20">
        <f t="shared" si="16"/>
        <v>1217.4341813000001</v>
      </c>
      <c r="AV24" s="20">
        <f t="shared" si="16"/>
        <v>1219.6483241000001</v>
      </c>
      <c r="AW24" s="20">
        <f t="shared" si="16"/>
        <v>1217.2020685</v>
      </c>
      <c r="AX24" s="20">
        <f t="shared" si="16"/>
        <v>1213.751254</v>
      </c>
      <c r="AY24" s="20">
        <f t="shared" si="16"/>
        <v>1211.3651622000002</v>
      </c>
      <c r="AZ24" s="20">
        <f t="shared" si="16"/>
        <v>1204.9324840999998</v>
      </c>
      <c r="BA24" s="20">
        <f t="shared" si="16"/>
        <v>1216.8311926000001</v>
      </c>
      <c r="BB24" s="20">
        <f t="shared" si="16"/>
        <v>1214.1230110999998</v>
      </c>
      <c r="BC24" s="20">
        <f t="shared" si="16"/>
        <v>1212.5355903000002</v>
      </c>
      <c r="BD24" s="20">
        <f t="shared" si="16"/>
        <v>1210.6652819000001</v>
      </c>
      <c r="BE24" s="20">
        <f t="shared" ref="BE24:BH24" si="17">SUM(BE20:BE23)</f>
        <v>1217.1699610999999</v>
      </c>
      <c r="BF24" s="20">
        <f t="shared" si="17"/>
        <v>1210.1691242000002</v>
      </c>
      <c r="BG24" s="20">
        <f t="shared" si="17"/>
        <v>1209.8951500000001</v>
      </c>
      <c r="BH24" s="20">
        <f t="shared" si="17"/>
        <v>1210.5376912000002</v>
      </c>
      <c r="BK24" s="3"/>
      <c r="BM24" s="3"/>
    </row>
    <row r="25" spans="1:65" x14ac:dyDescent="0.25">
      <c r="A25" s="14" t="s">
        <v>123</v>
      </c>
      <c r="B25" s="15" cm="1">
        <f t="array" ref="B25">INDEX(Hoja1!$A:$BG,B$5,$AC25)</f>
        <v>0</v>
      </c>
      <c r="C25" s="15" cm="1">
        <f t="array" ref="C25">INDEX(Hoja1!$A:$BG,C$5,$AC25)</f>
        <v>0</v>
      </c>
      <c r="D25" s="15" cm="1">
        <f t="array" ref="D25">INDEX(Hoja1!$A:$BG,D$5,$AC25)</f>
        <v>0</v>
      </c>
      <c r="E25" s="15" cm="1">
        <f t="array" ref="E25">INDEX(Hoja1!$A:$BG,E$5,$AC25)</f>
        <v>0</v>
      </c>
      <c r="F25" s="15" cm="1">
        <f t="array" ref="F25">INDEX(Hoja1!$A:$BG,F$5,$AC25)</f>
        <v>0</v>
      </c>
      <c r="G25" s="15" cm="1">
        <f t="array" ref="G25">INDEX(Hoja1!$A:$BG,G$5,$AC25)</f>
        <v>0</v>
      </c>
      <c r="H25" s="15" cm="1">
        <f t="array" ref="H25">INDEX(Hoja1!$A:$BG,H$5,$AC25)</f>
        <v>0</v>
      </c>
      <c r="I25" s="15" cm="1">
        <f t="array" ref="I25">INDEX(Hoja1!$A:$BG,I$5,$AC25)</f>
        <v>0</v>
      </c>
      <c r="J25" s="15" cm="1">
        <f t="array" ref="J25">INDEX(Hoja1!$A:$BG,J$5,$AC25)</f>
        <v>0</v>
      </c>
      <c r="K25" s="15" cm="1">
        <f t="array" ref="K25">INDEX(Hoja1!$A:$BG,K$5,$AC25)</f>
        <v>0</v>
      </c>
      <c r="L25" s="15" cm="1">
        <f t="array" ref="L25">INDEX(Hoja1!$A:$BG,L$5,$AC25)</f>
        <v>0</v>
      </c>
      <c r="M25" s="15" cm="1">
        <f t="array" ref="M25">INDEX(Hoja1!$A:$BG,M$5,$AC25)</f>
        <v>0</v>
      </c>
      <c r="N25" s="15" cm="1">
        <f t="array" ref="N25">INDEX(Hoja1!$A:$BG,N$5,$AC25)</f>
        <v>0</v>
      </c>
      <c r="O25" s="15" cm="1">
        <f t="array" ref="O25">INDEX(Hoja1!$A:$BG,O$5,$AC25)</f>
        <v>0</v>
      </c>
      <c r="P25" s="15" cm="1">
        <f t="array" ref="P25">INDEX(Hoja1!$A:$BG,P$5,$AC25)</f>
        <v>0</v>
      </c>
      <c r="Q25" s="15" cm="1">
        <f t="array" ref="Q25">INDEX(Hoja1!$A:$BG,Q$5,$AC25)</f>
        <v>0</v>
      </c>
      <c r="R25" s="15" cm="1">
        <f t="array" ref="R25">INDEX(Hoja1!$A:$BG,R$5,$AC25)</f>
        <v>0</v>
      </c>
      <c r="S25" s="15" cm="1">
        <f t="array" ref="S25">INDEX(Hoja1!$A:$BG,S$5,$AC25)</f>
        <v>0</v>
      </c>
      <c r="T25" s="15" cm="1">
        <f t="array" ref="T25">INDEX(Hoja1!$A:$BG,T$5,$AC25)</f>
        <v>0</v>
      </c>
      <c r="U25" s="15" cm="1">
        <f t="array" ref="U25">INDEX(Hoja1!$A:$BG,U$5,$AC25)</f>
        <v>0</v>
      </c>
      <c r="V25" s="15" cm="1">
        <f t="array" ref="V25">INDEX(Hoja1!$A:$BG,V$5,$AC25)</f>
        <v>0</v>
      </c>
      <c r="W25" s="15" cm="1">
        <f t="array" ref="W25">INDEX(Hoja1!$A:$BG,W$5,$AC25)</f>
        <v>0</v>
      </c>
      <c r="X25" s="15" cm="1">
        <f t="array" ref="X25">INDEX(Hoja1!$A:$BG,X$5,$AC25)</f>
        <v>0</v>
      </c>
      <c r="Y25" s="15" cm="1">
        <f t="array" ref="Y25">INDEX(Hoja1!$A:$BG,Y$5,$AC25)</f>
        <v>0</v>
      </c>
      <c r="Z25" s="15" cm="1">
        <f t="array" ref="Z25">INDEX(Hoja1!$A:$BG,Z$5,$AC25)</f>
        <v>0</v>
      </c>
      <c r="AA25" s="15" cm="1">
        <f t="array" ref="AA25">INDEX(Hoja1!$A:$BG,AA$5,$AC25)</f>
        <v>0</v>
      </c>
      <c r="AB25" s="15" cm="1">
        <f t="array" ref="AB25">INDEX(Hoja1!$A:$BG,AB$5,$AC25)</f>
        <v>0</v>
      </c>
      <c r="AC25" s="16">
        <v>25</v>
      </c>
      <c r="AD25" s="16"/>
      <c r="AE25" s="23" t="s">
        <v>124</v>
      </c>
      <c r="AF25" s="3"/>
      <c r="BM25" s="3"/>
    </row>
    <row r="26" spans="1:65" x14ac:dyDescent="0.25">
      <c r="A26" s="14" t="s">
        <v>125</v>
      </c>
      <c r="B26" s="15" cm="1">
        <f t="array" ref="B26">INDEX(Hoja1!$A:$BG,B$5,$AC26)</f>
        <v>2.2055829999999998</v>
      </c>
      <c r="C26" s="15" cm="1">
        <f t="array" ref="C26">INDEX(Hoja1!$A:$BG,C$5,$AC26)</f>
        <v>4.5409800000000002</v>
      </c>
      <c r="D26" s="15" cm="1">
        <f t="array" ref="D26">INDEX(Hoja1!$A:$BG,D$5,$AC26)</f>
        <v>1.472699</v>
      </c>
      <c r="E26" s="15" cm="1">
        <f t="array" ref="E26">INDEX(Hoja1!$A:$BG,E$5,$AC26)</f>
        <v>0.7464691</v>
      </c>
      <c r="F26" s="15" cm="1">
        <f t="array" ref="F26">INDEX(Hoja1!$A:$BG,F$5,$AC26)</f>
        <v>0.74587250000000005</v>
      </c>
      <c r="G26" s="15" cm="1">
        <f t="array" ref="G26">INDEX(Hoja1!$A:$BG,G$5,$AC26)</f>
        <v>0.78474710000000003</v>
      </c>
      <c r="H26" s="15" cm="1">
        <f t="array" ref="H26">INDEX(Hoja1!$A:$BG,H$5,$AC26)</f>
        <v>1.6715850000000001</v>
      </c>
      <c r="I26" s="15" cm="1">
        <f t="array" ref="I26">INDEX(Hoja1!$A:$BG,I$5,$AC26)</f>
        <v>1.3146260000000001</v>
      </c>
      <c r="J26" s="15" cm="1">
        <f t="array" ref="J26">INDEX(Hoja1!$A:$BG,J$5,$AC26)</f>
        <v>3.096492</v>
      </c>
      <c r="K26" s="15" cm="1">
        <f t="array" ref="K26">INDEX(Hoja1!$A:$BG,K$5,$AC26)</f>
        <v>3.2384029999999999</v>
      </c>
      <c r="L26" s="15" cm="1">
        <f t="array" ref="L26">INDEX(Hoja1!$A:$BG,L$5,$AC26)</f>
        <v>0</v>
      </c>
      <c r="M26" s="15" cm="1">
        <f t="array" ref="M26">INDEX(Hoja1!$A:$BG,M$5,$AC26)</f>
        <v>0</v>
      </c>
      <c r="N26" s="15" cm="1">
        <f t="array" ref="N26">INDEX(Hoja1!$A:$BG,N$5,$AC26)</f>
        <v>0</v>
      </c>
      <c r="O26" s="15" cm="1">
        <f t="array" ref="O26">INDEX(Hoja1!$A:$BG,O$5,$AC26)</f>
        <v>0</v>
      </c>
      <c r="P26" s="15" cm="1">
        <f t="array" ref="P26">INDEX(Hoja1!$A:$BG,P$5,$AC26)</f>
        <v>0</v>
      </c>
      <c r="Q26" s="15" cm="1">
        <f t="array" ref="Q26">INDEX(Hoja1!$A:$BG,Q$5,$AC26)</f>
        <v>0</v>
      </c>
      <c r="R26" s="15" cm="1">
        <f t="array" ref="R26">INDEX(Hoja1!$A:$BG,R$5,$AC26)</f>
        <v>0</v>
      </c>
      <c r="S26" s="15" cm="1">
        <f t="array" ref="S26">INDEX(Hoja1!$A:$BG,S$5,$AC26)</f>
        <v>0</v>
      </c>
      <c r="T26" s="15" cm="1">
        <f t="array" ref="T26">INDEX(Hoja1!$A:$BG,T$5,$AC26)</f>
        <v>0</v>
      </c>
      <c r="U26" s="15" cm="1">
        <f t="array" ref="U26">INDEX(Hoja1!$A:$BG,U$5,$AC26)</f>
        <v>0</v>
      </c>
      <c r="V26" s="15" cm="1">
        <f t="array" ref="V26">INDEX(Hoja1!$A:$BG,V$5,$AC26)</f>
        <v>0</v>
      </c>
      <c r="W26" s="15" cm="1">
        <f t="array" ref="W26">INDEX(Hoja1!$A:$BG,W$5,$AC26)</f>
        <v>0</v>
      </c>
      <c r="X26" s="15" cm="1">
        <f t="array" ref="X26">INDEX(Hoja1!$A:$BG,X$5,$AC26)</f>
        <v>0</v>
      </c>
      <c r="Y26" s="15" cm="1">
        <f t="array" ref="Y26">INDEX(Hoja1!$A:$BG,Y$5,$AC26)</f>
        <v>0</v>
      </c>
      <c r="Z26" s="15" cm="1">
        <f t="array" ref="Z26">INDEX(Hoja1!$A:$BG,Z$5,$AC26)</f>
        <v>0</v>
      </c>
      <c r="AA26" s="15" cm="1">
        <f t="array" ref="AA26">INDEX(Hoja1!$A:$BG,AA$5,$AC26)</f>
        <v>0</v>
      </c>
      <c r="AB26" s="15" cm="1">
        <f t="array" ref="AB26">INDEX(Hoja1!$A:$BG,AB$5,$AC26)</f>
        <v>0</v>
      </c>
      <c r="AC26" s="16">
        <v>26</v>
      </c>
      <c r="AD26" s="16"/>
      <c r="AE26" s="21" t="s">
        <v>126</v>
      </c>
      <c r="AF26" s="3"/>
      <c r="AG26" s="3" t="s">
        <v>230</v>
      </c>
      <c r="AH26" s="33">
        <f>SUM(AH8:AH10)</f>
        <v>552.37502100000006</v>
      </c>
      <c r="AI26" s="33">
        <f t="shared" ref="AI26:BH26" si="18">SUM(AI8:AI10)</f>
        <v>464.06901800000003</v>
      </c>
      <c r="AJ26" s="33">
        <f t="shared" si="18"/>
        <v>216.57461560000002</v>
      </c>
      <c r="AK26" s="33">
        <f t="shared" si="18"/>
        <v>162.2581395</v>
      </c>
      <c r="AL26" s="33">
        <f t="shared" si="18"/>
        <v>158.95309500000002</v>
      </c>
      <c r="AM26" s="33">
        <f t="shared" si="18"/>
        <v>164.40768589999999</v>
      </c>
      <c r="AN26" s="33">
        <f t="shared" si="18"/>
        <v>174.07709399999999</v>
      </c>
      <c r="AO26" s="33">
        <f t="shared" si="18"/>
        <v>177.37216999999998</v>
      </c>
      <c r="AP26" s="33">
        <f t="shared" si="18"/>
        <v>184.69664299999999</v>
      </c>
      <c r="AQ26" s="33">
        <f t="shared" si="18"/>
        <v>187.902458</v>
      </c>
      <c r="AR26" s="33">
        <f t="shared" si="18"/>
        <v>112.774224</v>
      </c>
      <c r="AS26" s="33">
        <f t="shared" si="18"/>
        <v>113.207481</v>
      </c>
      <c r="AT26" s="33">
        <f t="shared" si="18"/>
        <v>114.783721</v>
      </c>
      <c r="AU26" s="33">
        <f t="shared" si="18"/>
        <v>115.19656000000001</v>
      </c>
      <c r="AV26" s="33">
        <f t="shared" si="18"/>
        <v>116.07795999999999</v>
      </c>
      <c r="AW26" s="33">
        <f t="shared" si="18"/>
        <v>115.67334</v>
      </c>
      <c r="AX26" s="33">
        <f t="shared" si="18"/>
        <v>114.64318</v>
      </c>
      <c r="AY26" s="33">
        <f t="shared" si="18"/>
        <v>113.91288</v>
      </c>
      <c r="AZ26" s="33">
        <f t="shared" si="18"/>
        <v>112.03632999999999</v>
      </c>
      <c r="BA26" s="33">
        <f t="shared" si="18"/>
        <v>112.05337</v>
      </c>
      <c r="BB26" s="33">
        <f t="shared" si="18"/>
        <v>112.08447</v>
      </c>
      <c r="BC26" s="33">
        <f t="shared" si="18"/>
        <v>113.9674</v>
      </c>
      <c r="BD26" s="33">
        <f t="shared" si="18"/>
        <v>113.96287000000001</v>
      </c>
      <c r="BE26" s="33">
        <f t="shared" si="18"/>
        <v>114.83874</v>
      </c>
      <c r="BF26" s="33">
        <f t="shared" si="18"/>
        <v>114.72695999999999</v>
      </c>
      <c r="BG26" s="33">
        <f t="shared" si="18"/>
        <v>115.49009000000001</v>
      </c>
      <c r="BH26" s="33">
        <f t="shared" si="18"/>
        <v>114.61489</v>
      </c>
      <c r="BM26" s="3"/>
    </row>
    <row r="27" spans="1:65" x14ac:dyDescent="0.25">
      <c r="A27" s="14" t="s">
        <v>127</v>
      </c>
      <c r="B27" s="15" cm="1">
        <f t="array" ref="B27">INDEX(Hoja1!$A:$BG,B$5,$AC27)</f>
        <v>2.3776769999999998</v>
      </c>
      <c r="C27" s="15" cm="1">
        <f t="array" ref="C27">INDEX(Hoja1!$A:$BG,C$5,$AC27)</f>
        <v>2.3776769999999998</v>
      </c>
      <c r="D27" s="15" cm="1">
        <f t="array" ref="D27">INDEX(Hoja1!$A:$BG,D$5,$AC27)</f>
        <v>2.3776769999999998</v>
      </c>
      <c r="E27" s="15" cm="1">
        <f t="array" ref="E27">INDEX(Hoja1!$A:$BG,E$5,$AC27)</f>
        <v>2.3776769999999998</v>
      </c>
      <c r="F27" s="15" cm="1">
        <f t="array" ref="F27">INDEX(Hoja1!$A:$BG,F$5,$AC27)</f>
        <v>2.3776769999999998</v>
      </c>
      <c r="G27" s="15" cm="1">
        <f t="array" ref="G27">INDEX(Hoja1!$A:$BG,G$5,$AC27)</f>
        <v>2.3776769999999998</v>
      </c>
      <c r="H27" s="15" cm="1">
        <f t="array" ref="H27">INDEX(Hoja1!$A:$BG,H$5,$AC27)</f>
        <v>2.3776769999999998</v>
      </c>
      <c r="I27" s="15" cm="1">
        <f t="array" ref="I27">INDEX(Hoja1!$A:$BG,I$5,$AC27)</f>
        <v>2.3776769999999998</v>
      </c>
      <c r="J27" s="15" cm="1">
        <f t="array" ref="J27">INDEX(Hoja1!$A:$BG,J$5,$AC27)</f>
        <v>2.3776769999999998</v>
      </c>
      <c r="K27" s="15" cm="1">
        <f t="array" ref="K27">INDEX(Hoja1!$A:$BG,K$5,$AC27)</f>
        <v>2.3711630000000001</v>
      </c>
      <c r="L27" s="15" cm="1">
        <f t="array" ref="L27">INDEX(Hoja1!$A:$BG,L$5,$AC27)</f>
        <v>0</v>
      </c>
      <c r="M27" s="15" cm="1">
        <f t="array" ref="M27">INDEX(Hoja1!$A:$BG,M$5,$AC27)</f>
        <v>0</v>
      </c>
      <c r="N27" s="15" cm="1">
        <f t="array" ref="N27">INDEX(Hoja1!$A:$BG,N$5,$AC27)</f>
        <v>0</v>
      </c>
      <c r="O27" s="15" cm="1">
        <f t="array" ref="O27">INDEX(Hoja1!$A:$BG,O$5,$AC27)</f>
        <v>0</v>
      </c>
      <c r="P27" s="15" cm="1">
        <f t="array" ref="P27">INDEX(Hoja1!$A:$BG,P$5,$AC27)</f>
        <v>0</v>
      </c>
      <c r="Q27" s="15" cm="1">
        <f t="array" ref="Q27">INDEX(Hoja1!$A:$BG,Q$5,$AC27)</f>
        <v>0</v>
      </c>
      <c r="R27" s="15" cm="1">
        <f t="array" ref="R27">INDEX(Hoja1!$A:$BG,R$5,$AC27)</f>
        <v>0</v>
      </c>
      <c r="S27" s="15" cm="1">
        <f t="array" ref="S27">INDEX(Hoja1!$A:$BG,S$5,$AC27)</f>
        <v>0</v>
      </c>
      <c r="T27" s="15" cm="1">
        <f t="array" ref="T27">INDEX(Hoja1!$A:$BG,T$5,$AC27)</f>
        <v>0</v>
      </c>
      <c r="U27" s="15" cm="1">
        <f t="array" ref="U27">INDEX(Hoja1!$A:$BG,U$5,$AC27)</f>
        <v>0</v>
      </c>
      <c r="V27" s="15" cm="1">
        <f t="array" ref="V27">INDEX(Hoja1!$A:$BG,V$5,$AC27)</f>
        <v>0</v>
      </c>
      <c r="W27" s="15" cm="1">
        <f t="array" ref="W27">INDEX(Hoja1!$A:$BG,W$5,$AC27)</f>
        <v>0</v>
      </c>
      <c r="X27" s="15" cm="1">
        <f t="array" ref="X27">INDEX(Hoja1!$A:$BG,X$5,$AC27)</f>
        <v>0</v>
      </c>
      <c r="Y27" s="15" cm="1">
        <f t="array" ref="Y27">INDEX(Hoja1!$A:$BG,Y$5,$AC27)</f>
        <v>0</v>
      </c>
      <c r="Z27" s="15" cm="1">
        <f t="array" ref="Z27">INDEX(Hoja1!$A:$BG,Z$5,$AC27)</f>
        <v>0</v>
      </c>
      <c r="AA27" s="15" cm="1">
        <f t="array" ref="AA27">INDEX(Hoja1!$A:$BG,AA$5,$AC27)</f>
        <v>0</v>
      </c>
      <c r="AB27" s="15" cm="1">
        <f t="array" ref="AB27">INDEX(Hoja1!$A:$BG,AB$5,$AC27)</f>
        <v>0</v>
      </c>
      <c r="AC27" s="16">
        <v>27</v>
      </c>
      <c r="AD27" s="16"/>
      <c r="AE27" s="21" t="s">
        <v>128</v>
      </c>
      <c r="AF27" s="3"/>
      <c r="AG27" s="50" t="s">
        <v>79</v>
      </c>
      <c r="AH27" s="33">
        <f>AH11</f>
        <v>88.597892999999999</v>
      </c>
      <c r="AI27" s="33">
        <f t="shared" ref="AI27:BH27" si="19">AI11</f>
        <v>82.787480000000002</v>
      </c>
      <c r="AJ27" s="33">
        <f t="shared" si="19"/>
        <v>77.452800999999994</v>
      </c>
      <c r="AK27" s="33">
        <f t="shared" si="19"/>
        <v>69.993490100000002</v>
      </c>
      <c r="AL27" s="33">
        <f t="shared" si="19"/>
        <v>65.307251499999992</v>
      </c>
      <c r="AM27" s="33">
        <f t="shared" si="19"/>
        <v>72.133381099999994</v>
      </c>
      <c r="AN27" s="33">
        <f t="shared" si="19"/>
        <v>79.627032999999997</v>
      </c>
      <c r="AO27" s="33">
        <f t="shared" si="19"/>
        <v>80.224941999999999</v>
      </c>
      <c r="AP27" s="33">
        <f t="shared" si="19"/>
        <v>83.234380999999999</v>
      </c>
      <c r="AQ27" s="33">
        <f t="shared" si="19"/>
        <v>83.752284000000003</v>
      </c>
      <c r="AR27" s="33">
        <f t="shared" si="19"/>
        <v>57.901407999999996</v>
      </c>
      <c r="AS27" s="33">
        <f t="shared" si="19"/>
        <v>67.299350000000004</v>
      </c>
      <c r="AT27" s="33">
        <f t="shared" si="19"/>
        <v>70.195149999999998</v>
      </c>
      <c r="AU27" s="33">
        <f t="shared" si="19"/>
        <v>71.177440000000004</v>
      </c>
      <c r="AV27" s="33">
        <f t="shared" si="19"/>
        <v>71.44914</v>
      </c>
      <c r="AW27" s="33">
        <f t="shared" si="19"/>
        <v>71.047489999999996</v>
      </c>
      <c r="AX27" s="33">
        <f t="shared" si="19"/>
        <v>69.211179999999999</v>
      </c>
      <c r="AY27" s="33">
        <f t="shared" si="19"/>
        <v>68.122630000000001</v>
      </c>
      <c r="AZ27" s="33">
        <f t="shared" si="19"/>
        <v>67.020240000000001</v>
      </c>
      <c r="BA27" s="33">
        <f t="shared" si="19"/>
        <v>68.029969999999992</v>
      </c>
      <c r="BB27" s="33">
        <f t="shared" si="19"/>
        <v>68.051990000000004</v>
      </c>
      <c r="BC27" s="33">
        <f t="shared" si="19"/>
        <v>68.536270000000002</v>
      </c>
      <c r="BD27" s="33">
        <f t="shared" si="19"/>
        <v>68.792519999999996</v>
      </c>
      <c r="BE27" s="33">
        <f t="shared" si="19"/>
        <v>68.267579999999995</v>
      </c>
      <c r="BF27" s="33">
        <f t="shared" si="19"/>
        <v>69.928799999999995</v>
      </c>
      <c r="BG27" s="33">
        <f t="shared" si="19"/>
        <v>71.16977</v>
      </c>
      <c r="BH27" s="33">
        <f t="shared" si="19"/>
        <v>70.611170000000001</v>
      </c>
      <c r="BM27" s="3"/>
    </row>
    <row r="28" spans="1:65" x14ac:dyDescent="0.25">
      <c r="A28" s="14" t="s">
        <v>129</v>
      </c>
      <c r="B28" s="15" cm="1">
        <f t="array" ref="B28">INDEX(Hoja1!$A:$BG,B$5,$AC28)</f>
        <v>0.28499999999999998</v>
      </c>
      <c r="C28" s="15" cm="1">
        <f t="array" ref="C28">INDEX(Hoja1!$A:$BG,C$5,$AC28)</f>
        <v>0.28499999999999998</v>
      </c>
      <c r="D28" s="15" cm="1">
        <f t="array" ref="D28">INDEX(Hoja1!$A:$BG,D$5,$AC28)</f>
        <v>0.28499999999999998</v>
      </c>
      <c r="E28" s="15" cm="1">
        <f t="array" ref="E28">INDEX(Hoja1!$A:$BG,E$5,$AC28)</f>
        <v>0.28499999999999998</v>
      </c>
      <c r="F28" s="15" cm="1">
        <f t="array" ref="F28">INDEX(Hoja1!$A:$BG,F$5,$AC28)</f>
        <v>0.28499999999999998</v>
      </c>
      <c r="G28" s="15" cm="1">
        <f t="array" ref="G28">INDEX(Hoja1!$A:$BG,G$5,$AC28)</f>
        <v>0.28499999999999998</v>
      </c>
      <c r="H28" s="15" cm="1">
        <f t="array" ref="H28">INDEX(Hoja1!$A:$BG,H$5,$AC28)</f>
        <v>0.28499999999999998</v>
      </c>
      <c r="I28" s="15" cm="1">
        <f t="array" ref="I28">INDEX(Hoja1!$A:$BG,I$5,$AC28)</f>
        <v>0.28499999999999998</v>
      </c>
      <c r="J28" s="15" cm="1">
        <f t="array" ref="J28">INDEX(Hoja1!$A:$BG,J$5,$AC28)</f>
        <v>0.28499999999999998</v>
      </c>
      <c r="K28" s="15" cm="1">
        <f t="array" ref="K28">INDEX(Hoja1!$A:$BG,K$5,$AC28)</f>
        <v>0.28499999999999998</v>
      </c>
      <c r="L28" s="15" cm="1">
        <f t="array" ref="L28">INDEX(Hoja1!$A:$BG,L$5,$AC28)</f>
        <v>0.28499999999999998</v>
      </c>
      <c r="M28" s="15" cm="1">
        <f t="array" ref="M28">INDEX(Hoja1!$A:$BG,M$5,$AC28)</f>
        <v>0.28499999999999998</v>
      </c>
      <c r="N28" s="15" cm="1">
        <f t="array" ref="N28">INDEX(Hoja1!$A:$BG,N$5,$AC28)</f>
        <v>0.28499999999999998</v>
      </c>
      <c r="O28" s="15" cm="1">
        <f t="array" ref="O28">INDEX(Hoja1!$A:$BG,O$5,$AC28)</f>
        <v>0.28499999999999998</v>
      </c>
      <c r="P28" s="15" cm="1">
        <f t="array" ref="P28">INDEX(Hoja1!$A:$BG,P$5,$AC28)</f>
        <v>0.28499999999999998</v>
      </c>
      <c r="Q28" s="15" cm="1">
        <f t="array" ref="Q28">INDEX(Hoja1!$A:$BG,Q$5,$AC28)</f>
        <v>0.28499999999999998</v>
      </c>
      <c r="R28" s="15" cm="1">
        <f t="array" ref="R28">INDEX(Hoja1!$A:$BG,R$5,$AC28)</f>
        <v>0.28499999999999998</v>
      </c>
      <c r="S28" s="15" cm="1">
        <f t="array" ref="S28">INDEX(Hoja1!$A:$BG,S$5,$AC28)</f>
        <v>0.28499999999999998</v>
      </c>
      <c r="T28" s="15" cm="1">
        <f t="array" ref="T28">INDEX(Hoja1!$A:$BG,T$5,$AC28)</f>
        <v>0.28499999999999998</v>
      </c>
      <c r="U28" s="15" cm="1">
        <f t="array" ref="U28">INDEX(Hoja1!$A:$BG,U$5,$AC28)</f>
        <v>0.28499999999999998</v>
      </c>
      <c r="V28" s="15" cm="1">
        <f t="array" ref="V28">INDEX(Hoja1!$A:$BG,V$5,$AC28)</f>
        <v>0.28499999999999998</v>
      </c>
      <c r="W28" s="15" cm="1">
        <f t="array" ref="W28">INDEX(Hoja1!$A:$BG,W$5,$AC28)</f>
        <v>0.28499999999999998</v>
      </c>
      <c r="X28" s="15" cm="1">
        <f t="array" ref="X28">INDEX(Hoja1!$A:$BG,X$5,$AC28)</f>
        <v>0.28499999999999998</v>
      </c>
      <c r="Y28" s="15" cm="1">
        <f t="array" ref="Y28">INDEX(Hoja1!$A:$BG,Y$5,$AC28)</f>
        <v>0.28499999999999998</v>
      </c>
      <c r="Z28" s="15" cm="1">
        <f t="array" ref="Z28">INDEX(Hoja1!$A:$BG,Z$5,$AC28)</f>
        <v>0.28499999999999998</v>
      </c>
      <c r="AA28" s="15" cm="1">
        <f t="array" ref="AA28">INDEX(Hoja1!$A:$BG,AA$5,$AC28)</f>
        <v>0.28499999999999998</v>
      </c>
      <c r="AB28" s="15" cm="1">
        <f t="array" ref="AB28">INDEX(Hoja1!$A:$BG,AB$5,$AC28)</f>
        <v>0.28499999999999998</v>
      </c>
      <c r="AC28" s="16">
        <v>28</v>
      </c>
      <c r="AD28" s="16"/>
      <c r="AE28" s="21" t="s">
        <v>130</v>
      </c>
      <c r="AF28" s="3"/>
      <c r="AG28" s="3" t="s">
        <v>231</v>
      </c>
      <c r="AH28" s="33">
        <f>SUM(AH12:AH13)</f>
        <v>23.253455989999999</v>
      </c>
      <c r="AI28" s="33">
        <f t="shared" ref="AI28:BH28" si="20">SUM(AI12:AI13)</f>
        <v>23.28885915</v>
      </c>
      <c r="AJ28" s="33">
        <f t="shared" si="20"/>
        <v>24.844300570000001</v>
      </c>
      <c r="AK28" s="33">
        <f t="shared" si="20"/>
        <v>24.86869695</v>
      </c>
      <c r="AL28" s="33">
        <f t="shared" si="20"/>
        <v>24.166592690000002</v>
      </c>
      <c r="AM28" s="33">
        <f t="shared" si="20"/>
        <v>42.947891769999998</v>
      </c>
      <c r="AN28" s="33">
        <f t="shared" si="20"/>
        <v>43.648946600000002</v>
      </c>
      <c r="AO28" s="33">
        <f t="shared" si="20"/>
        <v>44.903518429999998</v>
      </c>
      <c r="AP28" s="33">
        <f t="shared" si="20"/>
        <v>45.18652024</v>
      </c>
      <c r="AQ28" s="33">
        <f t="shared" si="20"/>
        <v>46.746403549999997</v>
      </c>
      <c r="AR28" s="33">
        <f t="shared" si="20"/>
        <v>46.792414460000003</v>
      </c>
      <c r="AS28" s="33">
        <f t="shared" si="20"/>
        <v>46.850236340000002</v>
      </c>
      <c r="AT28" s="33">
        <f t="shared" si="20"/>
        <v>47.00743413</v>
      </c>
      <c r="AU28" s="33">
        <f t="shared" si="20"/>
        <v>50.211604989999998</v>
      </c>
      <c r="AV28" s="33">
        <f t="shared" si="20"/>
        <v>49.487673790000002</v>
      </c>
      <c r="AW28" s="33">
        <f t="shared" si="20"/>
        <v>47.453797389999998</v>
      </c>
      <c r="AX28" s="33">
        <f t="shared" si="20"/>
        <v>50.217979310000004</v>
      </c>
      <c r="AY28" s="33">
        <f t="shared" si="20"/>
        <v>49.689770679999995</v>
      </c>
      <c r="AZ28" s="33">
        <f t="shared" si="20"/>
        <v>48.348594550000001</v>
      </c>
      <c r="BA28" s="33">
        <f t="shared" si="20"/>
        <v>47.990555399999998</v>
      </c>
      <c r="BB28" s="33">
        <f t="shared" si="20"/>
        <v>48.405810259999996</v>
      </c>
      <c r="BC28" s="33">
        <f t="shared" si="20"/>
        <v>48.481359589999997</v>
      </c>
      <c r="BD28" s="33">
        <f t="shared" si="20"/>
        <v>47.711598219999999</v>
      </c>
      <c r="BE28" s="33">
        <f t="shared" si="20"/>
        <v>48.556335230000002</v>
      </c>
      <c r="BF28" s="33">
        <f t="shared" si="20"/>
        <v>48.956971620000004</v>
      </c>
      <c r="BG28" s="33">
        <f t="shared" si="20"/>
        <v>47.527366190000002</v>
      </c>
      <c r="BH28" s="33">
        <f t="shared" si="20"/>
        <v>48.530573130000008</v>
      </c>
      <c r="BK28" s="3"/>
      <c r="BM28" s="3"/>
    </row>
    <row r="29" spans="1:65" x14ac:dyDescent="0.25">
      <c r="A29" s="14" t="s">
        <v>131</v>
      </c>
      <c r="B29" s="15" cm="1">
        <f t="array" ref="B29">INDEX(Hoja1!$A:$BG,B$5,$AC29)</f>
        <v>48.379629999999999</v>
      </c>
      <c r="C29" s="15" cm="1">
        <f t="array" ref="C29">INDEX(Hoja1!$A:$BG,C$5,$AC29)</f>
        <v>46.094169999999998</v>
      </c>
      <c r="D29" s="15" cm="1">
        <f t="array" ref="D29">INDEX(Hoja1!$A:$BG,D$5,$AC29)</f>
        <v>48.379629999999999</v>
      </c>
      <c r="E29" s="15" cm="1">
        <f t="array" ref="E29">INDEX(Hoja1!$A:$BG,E$5,$AC29)</f>
        <v>44.584180000000003</v>
      </c>
      <c r="F29" s="15" cm="1">
        <f t="array" ref="F29">INDEX(Hoja1!$A:$BG,F$5,$AC29)</f>
        <v>41.385039999999996</v>
      </c>
      <c r="G29" s="15" cm="1">
        <f t="array" ref="G29">INDEX(Hoja1!$A:$BG,G$5,$AC29)</f>
        <v>45.675890000000003</v>
      </c>
      <c r="H29" s="15" cm="1">
        <f t="array" ref="H29">INDEX(Hoja1!$A:$BG,H$5,$AC29)</f>
        <v>48.379629999999999</v>
      </c>
      <c r="I29" s="15" cm="1">
        <f t="array" ref="I29">INDEX(Hoja1!$A:$BG,I$5,$AC29)</f>
        <v>48.379629999999999</v>
      </c>
      <c r="J29" s="15" cm="1">
        <f t="array" ref="J29">INDEX(Hoja1!$A:$BG,J$5,$AC29)</f>
        <v>48.379629999999999</v>
      </c>
      <c r="K29" s="15" cm="1">
        <f t="array" ref="K29">INDEX(Hoja1!$A:$BG,K$5,$AC29)</f>
        <v>48.379629999999999</v>
      </c>
      <c r="L29" s="15" cm="1">
        <f t="array" ref="L29">INDEX(Hoja1!$A:$BG,L$5,$AC29)</f>
        <v>48.379629999999999</v>
      </c>
      <c r="M29" s="15" cm="1">
        <f t="array" ref="M29">INDEX(Hoja1!$A:$BG,M$5,$AC29)</f>
        <v>48.379629999999999</v>
      </c>
      <c r="N29" s="15" cm="1">
        <f t="array" ref="N29">INDEX(Hoja1!$A:$BG,N$5,$AC29)</f>
        <v>48.379629999999999</v>
      </c>
      <c r="O29" s="15" cm="1">
        <f t="array" ref="O29">INDEX(Hoja1!$A:$BG,O$5,$AC29)</f>
        <v>48.379629999999999</v>
      </c>
      <c r="P29" s="15" cm="1">
        <f t="array" ref="P29">INDEX(Hoja1!$A:$BG,P$5,$AC29)</f>
        <v>48.379629999999999</v>
      </c>
      <c r="Q29" s="15" cm="1">
        <f t="array" ref="Q29">INDEX(Hoja1!$A:$BG,Q$5,$AC29)</f>
        <v>48.379629999999999</v>
      </c>
      <c r="R29" s="15" cm="1">
        <f t="array" ref="R29">INDEX(Hoja1!$A:$BG,R$5,$AC29)</f>
        <v>48.379629999999999</v>
      </c>
      <c r="S29" s="15" cm="1">
        <f t="array" ref="S29">INDEX(Hoja1!$A:$BG,S$5,$AC29)</f>
        <v>48.379629999999999</v>
      </c>
      <c r="T29" s="15" cm="1">
        <f t="array" ref="T29">INDEX(Hoja1!$A:$BG,T$5,$AC29)</f>
        <v>48.379629999999999</v>
      </c>
      <c r="U29" s="15" cm="1">
        <f t="array" ref="U29">INDEX(Hoja1!$A:$BG,U$5,$AC29)</f>
        <v>48.379629999999999</v>
      </c>
      <c r="V29" s="15" cm="1">
        <f t="array" ref="V29">INDEX(Hoja1!$A:$BG,V$5,$AC29)</f>
        <v>48.379629999999999</v>
      </c>
      <c r="W29" s="15" cm="1">
        <f t="array" ref="W29">INDEX(Hoja1!$A:$BG,W$5,$AC29)</f>
        <v>48.379629999999999</v>
      </c>
      <c r="X29" s="15" cm="1">
        <f t="array" ref="X29">INDEX(Hoja1!$A:$BG,X$5,$AC29)</f>
        <v>48.379629999999999</v>
      </c>
      <c r="Y29" s="15" cm="1">
        <f t="array" ref="Y29">INDEX(Hoja1!$A:$BG,Y$5,$AC29)</f>
        <v>48.379629999999999</v>
      </c>
      <c r="Z29" s="15" cm="1">
        <f t="array" ref="Z29">INDEX(Hoja1!$A:$BG,Z$5,$AC29)</f>
        <v>48.379629999999999</v>
      </c>
      <c r="AA29" s="15" cm="1">
        <f t="array" ref="AA29">INDEX(Hoja1!$A:$BG,AA$5,$AC29)</f>
        <v>48.379629999999999</v>
      </c>
      <c r="AB29" s="15" cm="1">
        <f t="array" ref="AB29">INDEX(Hoja1!$A:$BG,AB$5,$AC29)</f>
        <v>48.379629999999999</v>
      </c>
      <c r="AC29" s="16">
        <v>29</v>
      </c>
      <c r="AD29" s="16"/>
      <c r="AE29" s="21" t="s">
        <v>132</v>
      </c>
      <c r="AF29" s="3"/>
      <c r="AG29" s="50" t="s">
        <v>204</v>
      </c>
      <c r="AH29" s="33">
        <f>AH14</f>
        <v>348.863</v>
      </c>
      <c r="AI29" s="33">
        <f t="shared" ref="AI29:BH29" si="21">AI14</f>
        <v>499.12327000000005</v>
      </c>
      <c r="AJ29" s="33">
        <f t="shared" si="21"/>
        <v>746.96727999999996</v>
      </c>
      <c r="AK29" s="33">
        <f t="shared" si="21"/>
        <v>746.87667999999996</v>
      </c>
      <c r="AL29" s="33">
        <f t="shared" si="21"/>
        <v>746.87667999999996</v>
      </c>
      <c r="AM29" s="33">
        <f t="shared" si="21"/>
        <v>746.87678000000005</v>
      </c>
      <c r="AN29" s="33">
        <f t="shared" si="21"/>
        <v>712.51365999999996</v>
      </c>
      <c r="AO29" s="33">
        <f t="shared" si="21"/>
        <v>694.57527000000005</v>
      </c>
      <c r="AP29" s="33">
        <f t="shared" si="21"/>
        <v>695.69866000000002</v>
      </c>
      <c r="AQ29" s="33">
        <f t="shared" si="21"/>
        <v>705.34236999999996</v>
      </c>
      <c r="AR29" s="33">
        <f t="shared" si="21"/>
        <v>731.42065000000002</v>
      </c>
      <c r="AS29" s="33">
        <f t="shared" si="21"/>
        <v>693.78070000000002</v>
      </c>
      <c r="AT29" s="33">
        <f t="shared" si="21"/>
        <v>720.98610000000008</v>
      </c>
      <c r="AU29" s="33">
        <f t="shared" si="21"/>
        <v>725.0139999999999</v>
      </c>
      <c r="AV29" s="33">
        <f t="shared" si="21"/>
        <v>723.08749999999998</v>
      </c>
      <c r="AW29" s="33">
        <f t="shared" si="21"/>
        <v>723.97289999999998</v>
      </c>
      <c r="AX29" s="33">
        <f t="shared" si="21"/>
        <v>720.84949999999992</v>
      </c>
      <c r="AY29" s="33">
        <f t="shared" si="21"/>
        <v>727.39750000000004</v>
      </c>
      <c r="AZ29" s="33">
        <f t="shared" si="21"/>
        <v>726.01060000000007</v>
      </c>
      <c r="BA29" s="33">
        <f t="shared" si="21"/>
        <v>722.93180000000007</v>
      </c>
      <c r="BB29" s="33">
        <f t="shared" si="21"/>
        <v>727.89059999999995</v>
      </c>
      <c r="BC29" s="33">
        <f t="shared" si="21"/>
        <v>723.97289999999998</v>
      </c>
      <c r="BD29" s="33">
        <f t="shared" si="21"/>
        <v>728.60680000000002</v>
      </c>
      <c r="BE29" s="33">
        <f t="shared" si="21"/>
        <v>723.97289999999998</v>
      </c>
      <c r="BF29" s="33">
        <f t="shared" si="21"/>
        <v>725.28729999999996</v>
      </c>
      <c r="BG29" s="33">
        <f t="shared" si="21"/>
        <v>725.86329999999998</v>
      </c>
      <c r="BH29" s="33">
        <f t="shared" si="21"/>
        <v>722.93180000000007</v>
      </c>
      <c r="BK29" s="54"/>
      <c r="BM29" s="3"/>
    </row>
    <row r="30" spans="1:65" x14ac:dyDescent="0.25">
      <c r="A30" s="14" t="s">
        <v>133</v>
      </c>
      <c r="B30" s="15" cm="1">
        <f t="array" ref="B30">INDEX(Hoja1!$A:$BG,B$5,$AC30)</f>
        <v>18.129159999999999</v>
      </c>
      <c r="C30" s="15" cm="1">
        <f t="array" ref="C30">INDEX(Hoja1!$A:$BG,C$5,$AC30)</f>
        <v>10.35084</v>
      </c>
      <c r="D30" s="15" cm="1">
        <f t="array" ref="D30">INDEX(Hoja1!$A:$BG,D$5,$AC30)</f>
        <v>8.2103579999999994</v>
      </c>
      <c r="E30" s="15" cm="1">
        <f t="array" ref="E30">INDEX(Hoja1!$A:$BG,E$5,$AC30)</f>
        <v>6.3072609999999996</v>
      </c>
      <c r="F30" s="15" cm="1">
        <f t="array" ref="F30">INDEX(Hoja1!$A:$BG,F$5,$AC30)</f>
        <v>5.2244469999999996</v>
      </c>
      <c r="G30" s="15" cm="1">
        <f t="array" ref="G30">INDEX(Hoja1!$A:$BG,G$5,$AC30)</f>
        <v>4.7434159999999999</v>
      </c>
      <c r="H30" s="15" cm="1">
        <f t="array" ref="H30">INDEX(Hoja1!$A:$BG,H$5,$AC30)</f>
        <v>5.3537650000000001</v>
      </c>
      <c r="I30" s="15" cm="1">
        <f t="array" ref="I30">INDEX(Hoja1!$A:$BG,I$5,$AC30)</f>
        <v>5.6332769999999996</v>
      </c>
      <c r="J30" s="15" cm="1">
        <f t="array" ref="J30">INDEX(Hoja1!$A:$BG,J$5,$AC30)</f>
        <v>5.9787239999999997</v>
      </c>
      <c r="K30" s="15" cm="1">
        <f t="array" ref="K30">INDEX(Hoja1!$A:$BG,K$5,$AC30)</f>
        <v>6.4468100000000002</v>
      </c>
      <c r="L30" s="15" cm="1">
        <f t="array" ref="L30">INDEX(Hoja1!$A:$BG,L$5,$AC30)</f>
        <v>9.2017779999999991</v>
      </c>
      <c r="M30" s="15" cm="1">
        <f t="array" ref="M30">INDEX(Hoja1!$A:$BG,M$5,$AC30)</f>
        <v>18.599720000000001</v>
      </c>
      <c r="N30" s="15" cm="1">
        <f t="array" ref="N30">INDEX(Hoja1!$A:$BG,N$5,$AC30)</f>
        <v>21.495519999999999</v>
      </c>
      <c r="O30" s="15" cm="1">
        <f t="array" ref="O30">INDEX(Hoja1!$A:$BG,O$5,$AC30)</f>
        <v>22.477810000000002</v>
      </c>
      <c r="P30" s="15" cm="1">
        <f t="array" ref="P30">INDEX(Hoja1!$A:$BG,P$5,$AC30)</f>
        <v>22.749510000000001</v>
      </c>
      <c r="Q30" s="15" cm="1">
        <f t="array" ref="Q30">INDEX(Hoja1!$A:$BG,Q$5,$AC30)</f>
        <v>22.347860000000001</v>
      </c>
      <c r="R30" s="15" cm="1">
        <f t="array" ref="R30">INDEX(Hoja1!$A:$BG,R$5,$AC30)</f>
        <v>20.51155</v>
      </c>
      <c r="S30" s="15" cm="1">
        <f t="array" ref="S30">INDEX(Hoja1!$A:$BG,S$5,$AC30)</f>
        <v>19.422999999999998</v>
      </c>
      <c r="T30" s="15" cm="1">
        <f t="array" ref="T30">INDEX(Hoja1!$A:$BG,T$5,$AC30)</f>
        <v>18.320609999999999</v>
      </c>
      <c r="U30" s="15" cm="1">
        <f t="array" ref="U30">INDEX(Hoja1!$A:$BG,U$5,$AC30)</f>
        <v>19.33034</v>
      </c>
      <c r="V30" s="15" cm="1">
        <f t="array" ref="V30">INDEX(Hoja1!$A:$BG,V$5,$AC30)</f>
        <v>19.352360000000001</v>
      </c>
      <c r="W30" s="15" cm="1">
        <f t="array" ref="W30">INDEX(Hoja1!$A:$BG,W$5,$AC30)</f>
        <v>19.836639999999999</v>
      </c>
      <c r="X30" s="15" cm="1">
        <f t="array" ref="X30">INDEX(Hoja1!$A:$BG,X$5,$AC30)</f>
        <v>20.092890000000001</v>
      </c>
      <c r="Y30" s="15" cm="1">
        <f t="array" ref="Y30">INDEX(Hoja1!$A:$BG,Y$5,$AC30)</f>
        <v>19.56795</v>
      </c>
      <c r="Z30" s="15" cm="1">
        <f t="array" ref="Z30">INDEX(Hoja1!$A:$BG,Z$5,$AC30)</f>
        <v>21.22917</v>
      </c>
      <c r="AA30" s="15" cm="1">
        <f t="array" ref="AA30">INDEX(Hoja1!$A:$BG,AA$5,$AC30)</f>
        <v>22.470140000000001</v>
      </c>
      <c r="AB30" s="15" cm="1">
        <f t="array" ref="AB30">INDEX(Hoja1!$A:$BG,AB$5,$AC30)</f>
        <v>21.911539999999999</v>
      </c>
      <c r="AC30" s="16">
        <v>30</v>
      </c>
      <c r="AD30" s="16"/>
      <c r="AE30" s="21" t="s">
        <v>134</v>
      </c>
      <c r="AF30" s="3"/>
      <c r="AG30" s="3" t="s">
        <v>92</v>
      </c>
      <c r="AH30" s="33">
        <f>AH15</f>
        <v>0</v>
      </c>
      <c r="AI30" s="33">
        <f t="shared" ref="AI30:BH30" si="22">AI15</f>
        <v>32.08493</v>
      </c>
      <c r="AJ30" s="33">
        <f t="shared" si="22"/>
        <v>95.765020000000007</v>
      </c>
      <c r="AK30" s="33">
        <f t="shared" si="22"/>
        <v>95.753420000000006</v>
      </c>
      <c r="AL30" s="33">
        <f t="shared" si="22"/>
        <v>95.753420000000006</v>
      </c>
      <c r="AM30" s="33">
        <f t="shared" si="22"/>
        <v>95.753420000000006</v>
      </c>
      <c r="AN30" s="33">
        <f t="shared" si="22"/>
        <v>82.240440000000007</v>
      </c>
      <c r="AO30" s="33">
        <f t="shared" si="22"/>
        <v>79.726029999999994</v>
      </c>
      <c r="AP30" s="33">
        <f t="shared" si="22"/>
        <v>79.589039999999997</v>
      </c>
      <c r="AQ30" s="33">
        <f t="shared" si="22"/>
        <v>80.684929999999994</v>
      </c>
      <c r="AR30" s="33">
        <f t="shared" si="22"/>
        <v>41.530050000000003</v>
      </c>
      <c r="AS30" s="33">
        <f t="shared" si="22"/>
        <v>0</v>
      </c>
      <c r="AT30" s="33">
        <f t="shared" si="22"/>
        <v>0</v>
      </c>
      <c r="AU30" s="33">
        <f t="shared" si="22"/>
        <v>0</v>
      </c>
      <c r="AV30" s="33">
        <f t="shared" si="22"/>
        <v>0</v>
      </c>
      <c r="AW30" s="33">
        <f t="shared" si="22"/>
        <v>0</v>
      </c>
      <c r="AX30" s="33">
        <f t="shared" si="22"/>
        <v>0</v>
      </c>
      <c r="AY30" s="33">
        <f t="shared" si="22"/>
        <v>0</v>
      </c>
      <c r="AZ30" s="33">
        <f t="shared" si="22"/>
        <v>0</v>
      </c>
      <c r="BA30" s="33">
        <f t="shared" si="22"/>
        <v>0</v>
      </c>
      <c r="BB30" s="33">
        <f t="shared" si="22"/>
        <v>0</v>
      </c>
      <c r="BC30" s="33">
        <f t="shared" si="22"/>
        <v>0</v>
      </c>
      <c r="BD30" s="33">
        <f t="shared" si="22"/>
        <v>0</v>
      </c>
      <c r="BE30" s="33">
        <f t="shared" si="22"/>
        <v>0</v>
      </c>
      <c r="BF30" s="33">
        <f t="shared" si="22"/>
        <v>0</v>
      </c>
      <c r="BG30" s="33">
        <f t="shared" si="22"/>
        <v>0</v>
      </c>
      <c r="BH30" s="33">
        <f t="shared" si="22"/>
        <v>0</v>
      </c>
      <c r="BK30" s="3"/>
      <c r="BM30" s="3"/>
    </row>
    <row r="31" spans="1:65" x14ac:dyDescent="0.25">
      <c r="A31" s="10" t="s">
        <v>135</v>
      </c>
      <c r="B31" s="11" cm="1">
        <f t="array" ref="B31">INDEX(Hoja1!$A:$BG,B$5,$AC31)</f>
        <v>5.1075020000000002</v>
      </c>
      <c r="C31" s="11" cm="1">
        <f t="array" ref="C31">INDEX(Hoja1!$A:$BG,C$5,$AC31)</f>
        <v>5.1554339999999996</v>
      </c>
      <c r="D31" s="11" cm="1">
        <f t="array" ref="D31">INDEX(Hoja1!$A:$BG,D$5,$AC31)</f>
        <v>4.9127470000000004</v>
      </c>
      <c r="E31" s="11" cm="1">
        <f t="array" ref="E31">INDEX(Hoja1!$A:$BG,E$5,$AC31)</f>
        <v>4.9330489999999996</v>
      </c>
      <c r="F31" s="11" cm="1">
        <f t="array" ref="F31">INDEX(Hoja1!$A:$BG,F$5,$AC31)</f>
        <v>4.7164400000000004</v>
      </c>
      <c r="G31" s="11" cm="1">
        <f t="array" ref="G31">INDEX(Hoja1!$A:$BG,G$5,$AC31)</f>
        <v>5.7052680000000002</v>
      </c>
      <c r="H31" s="11" cm="1">
        <f t="array" ref="H31">INDEX(Hoja1!$A:$BG,H$5,$AC31)</f>
        <v>6.1329969999999996</v>
      </c>
      <c r="I31" s="11" cm="1">
        <f t="array" ref="I31">INDEX(Hoja1!$A:$BG,I$5,$AC31)</f>
        <v>5.652908</v>
      </c>
      <c r="J31" s="11" cm="1">
        <f t="array" ref="J31">INDEX(Hoja1!$A:$BG,J$5,$AC31)</f>
        <v>5.4471400000000001</v>
      </c>
      <c r="K31" s="11" cm="1">
        <f t="array" ref="K31">INDEX(Hoja1!$A:$BG,K$5,$AC31)</f>
        <v>5.4297279999999999</v>
      </c>
      <c r="L31" s="11" cm="1">
        <f t="array" ref="L31">INDEX(Hoja1!$A:$BG,L$5,$AC31)</f>
        <v>5.5454040000000004</v>
      </c>
      <c r="M31" s="11" cm="1">
        <f t="array" ref="M31">INDEX(Hoja1!$A:$BG,M$5,$AC31)</f>
        <v>5.4526019999999997</v>
      </c>
      <c r="N31" s="11" cm="1">
        <f t="array" ref="N31">INDEX(Hoja1!$A:$BG,N$5,$AC31)</f>
        <v>5.3206769999999999</v>
      </c>
      <c r="O31" s="11" cm="1">
        <f t="array" ref="O31">INDEX(Hoja1!$A:$BG,O$5,$AC31)</f>
        <v>5.0896100000000004</v>
      </c>
      <c r="P31" s="11" cm="1">
        <f t="array" ref="P31">INDEX(Hoja1!$A:$BG,P$5,$AC31)</f>
        <v>5.1490869999999997</v>
      </c>
      <c r="Q31" s="11" cm="1">
        <f t="array" ref="Q31">INDEX(Hoja1!$A:$BG,Q$5,$AC31)</f>
        <v>5.0023790000000004</v>
      </c>
      <c r="R31" s="11" cm="1">
        <f t="array" ref="R31">INDEX(Hoja1!$A:$BG,R$5,$AC31)</f>
        <v>5.1249750000000001</v>
      </c>
      <c r="S31" s="11" cm="1">
        <f t="array" ref="S31">INDEX(Hoja1!$A:$BG,S$5,$AC31)</f>
        <v>5.2211230000000004</v>
      </c>
      <c r="T31" s="11" cm="1">
        <f t="array" ref="T31">INDEX(Hoja1!$A:$BG,T$5,$AC31)</f>
        <v>5.4309060000000002</v>
      </c>
      <c r="U31" s="11" cm="1">
        <f t="array" ref="U31">INDEX(Hoja1!$A:$BG,U$5,$AC31)</f>
        <v>5.0501940000000003</v>
      </c>
      <c r="V31" s="11" cm="1">
        <f t="array" ref="V31">INDEX(Hoja1!$A:$BG,V$5,$AC31)</f>
        <v>5.0342320000000003</v>
      </c>
      <c r="W31" s="11" cm="1">
        <f t="array" ref="W31">INDEX(Hoja1!$A:$BG,W$5,$AC31)</f>
        <v>5.2724469999999997</v>
      </c>
      <c r="X31" s="11" cm="1">
        <f t="array" ref="X31">INDEX(Hoja1!$A:$BG,X$5,$AC31)</f>
        <v>5.2063620000000004</v>
      </c>
      <c r="Y31" s="11" cm="1">
        <f t="array" ref="Y31">INDEX(Hoja1!$A:$BG,Y$5,$AC31)</f>
        <v>5.1329609999999999</v>
      </c>
      <c r="Z31" s="11" cm="1">
        <f t="array" ref="Z31">INDEX(Hoja1!$A:$BG,Z$5,$AC31)</f>
        <v>5.3065059999999997</v>
      </c>
      <c r="AA31" s="11" cm="1">
        <f t="array" ref="AA31">INDEX(Hoja1!$A:$BG,AA$5,$AC31)</f>
        <v>5.1497510000000002</v>
      </c>
      <c r="AB31" s="11" cm="1">
        <f t="array" ref="AB31">INDEX(Hoja1!$A:$BG,AB$5,$AC31)</f>
        <v>5.0909700000000004</v>
      </c>
      <c r="AC31" s="12">
        <v>31</v>
      </c>
      <c r="AD31" s="12"/>
      <c r="AE31" s="13" t="s">
        <v>136</v>
      </c>
      <c r="AF31" s="3"/>
      <c r="AG31" s="50" t="s">
        <v>89</v>
      </c>
      <c r="AH31" s="33">
        <f>AH16</f>
        <v>0</v>
      </c>
      <c r="AI31" s="33">
        <f t="shared" ref="AI31:BH31" si="23">AI16</f>
        <v>0</v>
      </c>
      <c r="AJ31" s="33">
        <f t="shared" si="23"/>
        <v>0</v>
      </c>
      <c r="AK31" s="33">
        <f t="shared" si="23"/>
        <v>0</v>
      </c>
      <c r="AL31" s="33">
        <f t="shared" si="23"/>
        <v>0</v>
      </c>
      <c r="AM31" s="33">
        <f t="shared" si="23"/>
        <v>154.28819999999999</v>
      </c>
      <c r="AN31" s="33">
        <f t="shared" si="23"/>
        <v>164.48089999999999</v>
      </c>
      <c r="AO31" s="33">
        <f t="shared" si="23"/>
        <v>159.4521</v>
      </c>
      <c r="AP31" s="33">
        <f t="shared" si="23"/>
        <v>159.1781</v>
      </c>
      <c r="AQ31" s="33">
        <f t="shared" si="23"/>
        <v>161.3699</v>
      </c>
      <c r="AR31" s="33">
        <f t="shared" si="23"/>
        <v>317.22730000000001</v>
      </c>
      <c r="AS31" s="33">
        <f t="shared" si="23"/>
        <v>327.12329999999997</v>
      </c>
      <c r="AT31" s="33">
        <f t="shared" si="23"/>
        <v>341.36989999999997</v>
      </c>
      <c r="AU31" s="33">
        <f t="shared" si="23"/>
        <v>360</v>
      </c>
      <c r="AV31" s="33">
        <f t="shared" si="23"/>
        <v>357.92349999999999</v>
      </c>
      <c r="AW31" s="33">
        <f t="shared" si="23"/>
        <v>358.90410000000003</v>
      </c>
      <c r="AX31" s="33">
        <f t="shared" si="23"/>
        <v>355.61649999999997</v>
      </c>
      <c r="AY31" s="33">
        <f t="shared" si="23"/>
        <v>344.65750000000003</v>
      </c>
      <c r="AZ31" s="33">
        <f t="shared" si="23"/>
        <v>343.1694</v>
      </c>
      <c r="BA31" s="33">
        <f t="shared" si="23"/>
        <v>357.8082</v>
      </c>
      <c r="BB31" s="33">
        <f t="shared" si="23"/>
        <v>346.3014</v>
      </c>
      <c r="BC31" s="33">
        <f t="shared" si="23"/>
        <v>358.90410000000003</v>
      </c>
      <c r="BD31" s="33">
        <f t="shared" si="23"/>
        <v>345.35520000000002</v>
      </c>
      <c r="BE31" s="33">
        <f t="shared" si="23"/>
        <v>358.90410000000003</v>
      </c>
      <c r="BF31" s="33">
        <f t="shared" si="23"/>
        <v>343.01369999999997</v>
      </c>
      <c r="BG31" s="33">
        <f t="shared" si="23"/>
        <v>343.01369999999997</v>
      </c>
      <c r="BH31" s="33">
        <f t="shared" si="23"/>
        <v>357.8082</v>
      </c>
      <c r="BK31" s="3"/>
      <c r="BM31" s="3"/>
    </row>
    <row r="32" spans="1:65" x14ac:dyDescent="0.25">
      <c r="A32" s="22" t="s">
        <v>137</v>
      </c>
      <c r="B32" s="11" cm="1">
        <f t="array" ref="B32">INDEX(Hoja1!$A:$BG,B$5,$AC32)</f>
        <v>3.2909329999999999</v>
      </c>
      <c r="C32" s="11" cm="1">
        <f t="array" ref="C32">INDEX(Hoja1!$A:$BG,C$5,$AC32)</f>
        <v>3.2909329999999999</v>
      </c>
      <c r="D32" s="11" cm="1">
        <f t="array" ref="D32">INDEX(Hoja1!$A:$BG,D$5,$AC32)</f>
        <v>3.2909329999999999</v>
      </c>
      <c r="E32" s="11" cm="1">
        <f t="array" ref="E32">INDEX(Hoja1!$A:$BG,E$5,$AC32)</f>
        <v>3.2909329999999999</v>
      </c>
      <c r="F32" s="11" cm="1">
        <f t="array" ref="F32">INDEX(Hoja1!$A:$BG,F$5,$AC32)</f>
        <v>3.2909329999999999</v>
      </c>
      <c r="G32" s="11" cm="1">
        <f t="array" ref="G32">INDEX(Hoja1!$A:$BG,G$5,$AC32)</f>
        <v>3.2909329999999999</v>
      </c>
      <c r="H32" s="11" cm="1">
        <f t="array" ref="H32">INDEX(Hoja1!$A:$BG,H$5,$AC32)</f>
        <v>3.2909329999999999</v>
      </c>
      <c r="I32" s="11" cm="1">
        <f t="array" ref="I32">INDEX(Hoja1!$A:$BG,I$5,$AC32)</f>
        <v>3.2909329999999999</v>
      </c>
      <c r="J32" s="11" cm="1">
        <f t="array" ref="J32">INDEX(Hoja1!$A:$BG,J$5,$AC32)</f>
        <v>3.2909329999999999</v>
      </c>
      <c r="K32" s="11" cm="1">
        <f t="array" ref="K32">INDEX(Hoja1!$A:$BG,K$5,$AC32)</f>
        <v>3.2909329999999999</v>
      </c>
      <c r="L32" s="11" cm="1">
        <f t="array" ref="L32">INDEX(Hoja1!$A:$BG,L$5,$AC32)</f>
        <v>3.2909329999999999</v>
      </c>
      <c r="M32" s="11" cm="1">
        <f t="array" ref="M32">INDEX(Hoja1!$A:$BG,M$5,$AC32)</f>
        <v>3.2909329999999999</v>
      </c>
      <c r="N32" s="11" cm="1">
        <f t="array" ref="N32">INDEX(Hoja1!$A:$BG,N$5,$AC32)</f>
        <v>3.2909329999999999</v>
      </c>
      <c r="O32" s="11" cm="1">
        <f t="array" ref="O32">INDEX(Hoja1!$A:$BG,O$5,$AC32)</f>
        <v>3.2909329999999999</v>
      </c>
      <c r="P32" s="11" cm="1">
        <f t="array" ref="P32">INDEX(Hoja1!$A:$BG,P$5,$AC32)</f>
        <v>3.2909329999999999</v>
      </c>
      <c r="Q32" s="11" cm="1">
        <f t="array" ref="Q32">INDEX(Hoja1!$A:$BG,Q$5,$AC32)</f>
        <v>3.2909329999999999</v>
      </c>
      <c r="R32" s="11" cm="1">
        <f t="array" ref="R32">INDEX(Hoja1!$A:$BG,R$5,$AC32)</f>
        <v>3.2909329999999999</v>
      </c>
      <c r="S32" s="11" cm="1">
        <f t="array" ref="S32">INDEX(Hoja1!$A:$BG,S$5,$AC32)</f>
        <v>3.2909329999999999</v>
      </c>
      <c r="T32" s="11" cm="1">
        <f t="array" ref="T32">INDEX(Hoja1!$A:$BG,T$5,$AC32)</f>
        <v>3.2909329999999999</v>
      </c>
      <c r="U32" s="11" cm="1">
        <f t="array" ref="U32">INDEX(Hoja1!$A:$BG,U$5,$AC32)</f>
        <v>3.2909329999999999</v>
      </c>
      <c r="V32" s="11" cm="1">
        <f t="array" ref="V32">INDEX(Hoja1!$A:$BG,V$5,$AC32)</f>
        <v>3.2909329999999999</v>
      </c>
      <c r="W32" s="11" cm="1">
        <f t="array" ref="W32">INDEX(Hoja1!$A:$BG,W$5,$AC32)</f>
        <v>3.2909329999999999</v>
      </c>
      <c r="X32" s="11" cm="1">
        <f t="array" ref="X32">INDEX(Hoja1!$A:$BG,X$5,$AC32)</f>
        <v>3.2909329999999999</v>
      </c>
      <c r="Y32" s="11" cm="1">
        <f t="array" ref="Y32">INDEX(Hoja1!$A:$BG,Y$5,$AC32)</f>
        <v>3.2909329999999999</v>
      </c>
      <c r="Z32" s="11" cm="1">
        <f t="array" ref="Z32">INDEX(Hoja1!$A:$BG,Z$5,$AC32)</f>
        <v>3.2909329999999999</v>
      </c>
      <c r="AA32" s="11" cm="1">
        <f t="array" ref="AA32">INDEX(Hoja1!$A:$BG,AA$5,$AC32)</f>
        <v>3.2909329999999999</v>
      </c>
      <c r="AB32" s="11" cm="1">
        <f t="array" ref="AB32">INDEX(Hoja1!$A:$BG,AB$5,$AC32)</f>
        <v>3.2909329999999999</v>
      </c>
      <c r="AC32" s="12">
        <v>32</v>
      </c>
      <c r="AD32" s="12"/>
      <c r="AE32" s="13" t="s">
        <v>138</v>
      </c>
      <c r="AF32" s="3"/>
      <c r="AG32" s="3" t="s">
        <v>227</v>
      </c>
      <c r="AH32" s="29">
        <f>SUM(AH26:AH31)</f>
        <v>1013.08936999</v>
      </c>
      <c r="AI32" s="29">
        <f t="shared" ref="AI32:BH32" si="24">SUM(AI26:AI31)</f>
        <v>1101.3535571500001</v>
      </c>
      <c r="AJ32" s="29">
        <f t="shared" si="24"/>
        <v>1161.6040171699999</v>
      </c>
      <c r="AK32" s="29">
        <f t="shared" si="24"/>
        <v>1099.7504265499999</v>
      </c>
      <c r="AL32" s="29">
        <f t="shared" si="24"/>
        <v>1091.0570391900001</v>
      </c>
      <c r="AM32" s="29">
        <f t="shared" si="24"/>
        <v>1276.40735877</v>
      </c>
      <c r="AN32" s="29">
        <f t="shared" si="24"/>
        <v>1256.5880735999999</v>
      </c>
      <c r="AO32" s="29">
        <f t="shared" si="24"/>
        <v>1236.2540304300001</v>
      </c>
      <c r="AP32" s="29">
        <f t="shared" si="24"/>
        <v>1247.5833442400001</v>
      </c>
      <c r="AQ32" s="29">
        <f t="shared" si="24"/>
        <v>1265.7983455499998</v>
      </c>
      <c r="AR32" s="29">
        <f t="shared" si="24"/>
        <v>1307.64604646</v>
      </c>
      <c r="AS32" s="29">
        <f t="shared" si="24"/>
        <v>1248.26106734</v>
      </c>
      <c r="AT32" s="29">
        <f t="shared" si="24"/>
        <v>1294.3423051300001</v>
      </c>
      <c r="AU32" s="29">
        <f t="shared" si="24"/>
        <v>1321.59960499</v>
      </c>
      <c r="AV32" s="29">
        <f t="shared" si="24"/>
        <v>1318.0257737900001</v>
      </c>
      <c r="AW32" s="29">
        <f t="shared" si="24"/>
        <v>1317.05162739</v>
      </c>
      <c r="AX32" s="29">
        <f t="shared" si="24"/>
        <v>1310.5383393099999</v>
      </c>
      <c r="AY32" s="29">
        <f t="shared" si="24"/>
        <v>1303.78028068</v>
      </c>
      <c r="AZ32" s="29">
        <f t="shared" si="24"/>
        <v>1296.5851645500002</v>
      </c>
      <c r="BA32" s="29">
        <f t="shared" si="24"/>
        <v>1308.8138954000001</v>
      </c>
      <c r="BB32" s="29">
        <f t="shared" si="24"/>
        <v>1302.7342702599999</v>
      </c>
      <c r="BC32" s="29">
        <f t="shared" si="24"/>
        <v>1313.86202959</v>
      </c>
      <c r="BD32" s="29">
        <f t="shared" si="24"/>
        <v>1304.4289882200001</v>
      </c>
      <c r="BE32" s="29">
        <f t="shared" si="24"/>
        <v>1314.5396552299999</v>
      </c>
      <c r="BF32" s="29">
        <f t="shared" si="24"/>
        <v>1301.9137316199999</v>
      </c>
      <c r="BG32" s="29">
        <f t="shared" si="24"/>
        <v>1303.06422619</v>
      </c>
      <c r="BH32" s="29">
        <f t="shared" si="24"/>
        <v>1314.49663313</v>
      </c>
      <c r="BK32" s="3"/>
      <c r="BM32" s="3"/>
    </row>
    <row r="33" spans="1:65" x14ac:dyDescent="0.25">
      <c r="A33" s="25" t="s">
        <v>139</v>
      </c>
      <c r="B33" s="20">
        <f t="shared" ref="B33:L33" si="25">+SUM(B8:B32)</f>
        <v>1021.7728049900002</v>
      </c>
      <c r="C33" s="20">
        <f t="shared" si="25"/>
        <v>1110.0849241500005</v>
      </c>
      <c r="D33" s="20">
        <f t="shared" si="25"/>
        <v>1170.0926971700001</v>
      </c>
      <c r="E33" s="20">
        <f t="shared" si="25"/>
        <v>1108.25940855</v>
      </c>
      <c r="F33" s="20">
        <f t="shared" si="25"/>
        <v>1099.3494121899996</v>
      </c>
      <c r="G33" s="20">
        <f t="shared" si="25"/>
        <v>1285.68855977</v>
      </c>
      <c r="H33" s="20">
        <f t="shared" si="25"/>
        <v>1266.2970035999999</v>
      </c>
      <c r="I33" s="20">
        <f t="shared" si="25"/>
        <v>1245.4828714299999</v>
      </c>
      <c r="J33" s="20">
        <f t="shared" si="25"/>
        <v>1256.6064172399999</v>
      </c>
      <c r="K33" s="20">
        <f t="shared" si="25"/>
        <v>1274.8040065499999</v>
      </c>
      <c r="L33" s="20">
        <f t="shared" si="25"/>
        <v>1316.76738346</v>
      </c>
      <c r="M33" s="20">
        <f t="shared" ref="M33:X33" si="26">+SUM(M8:M32)</f>
        <v>1257.2896023399996</v>
      </c>
      <c r="N33" s="20">
        <f t="shared" si="26"/>
        <v>1303.2389151299999</v>
      </c>
      <c r="O33" s="20">
        <f t="shared" si="26"/>
        <v>1330.2651479900003</v>
      </c>
      <c r="P33" s="20">
        <f t="shared" si="26"/>
        <v>1326.7507937900002</v>
      </c>
      <c r="Q33" s="20">
        <f t="shared" si="26"/>
        <v>1325.6299393900001</v>
      </c>
      <c r="R33" s="20">
        <f t="shared" si="26"/>
        <v>1319.2392473099997</v>
      </c>
      <c r="S33" s="20">
        <f t="shared" si="26"/>
        <v>1312.5773366799999</v>
      </c>
      <c r="T33" s="20">
        <f t="shared" si="26"/>
        <v>1305.5920035500001</v>
      </c>
      <c r="U33" s="20">
        <f t="shared" si="26"/>
        <v>1317.4400224000001</v>
      </c>
      <c r="V33" s="20">
        <f t="shared" si="26"/>
        <v>1311.34443526</v>
      </c>
      <c r="W33" s="20">
        <f t="shared" si="26"/>
        <v>1322.7104095899997</v>
      </c>
      <c r="X33" s="20">
        <f t="shared" si="26"/>
        <v>1313.2112832199998</v>
      </c>
      <c r="Y33" s="20">
        <f t="shared" ref="Y33:AB33" si="27">+SUM(Y8:Y32)</f>
        <v>1323.24854923</v>
      </c>
      <c r="Z33" s="20">
        <f t="shared" si="27"/>
        <v>1310.7961706199999</v>
      </c>
      <c r="AA33" s="20">
        <f t="shared" si="27"/>
        <v>1311.7899101899995</v>
      </c>
      <c r="AB33" s="20">
        <f t="shared" si="27"/>
        <v>1323.16353613</v>
      </c>
      <c r="AC33" s="20"/>
      <c r="AD33" s="20"/>
      <c r="AF33" s="3"/>
      <c r="AG33" s="3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K33" s="3"/>
      <c r="BM33" s="3"/>
    </row>
    <row r="34" spans="1:65" x14ac:dyDescent="0.25">
      <c r="AF34" s="3"/>
      <c r="AG34" s="3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K34" s="3"/>
      <c r="BM34" s="3"/>
    </row>
    <row r="35" spans="1:65" x14ac:dyDescent="0.25">
      <c r="A35" s="4" t="s">
        <v>100</v>
      </c>
      <c r="B35" s="5">
        <v>2026</v>
      </c>
      <c r="C35" s="5">
        <v>2027</v>
      </c>
      <c r="D35" s="5">
        <v>2028</v>
      </c>
      <c r="E35" s="5">
        <v>2029</v>
      </c>
      <c r="F35" s="5">
        <v>2030</v>
      </c>
      <c r="G35" s="5">
        <v>2031</v>
      </c>
      <c r="H35" s="5">
        <v>2032</v>
      </c>
      <c r="I35" s="5">
        <v>2033</v>
      </c>
      <c r="J35" s="5">
        <v>2034</v>
      </c>
      <c r="K35" s="5">
        <v>2035</v>
      </c>
      <c r="L35" s="5">
        <v>2036</v>
      </c>
      <c r="M35" s="5">
        <v>2037</v>
      </c>
      <c r="N35" s="5">
        <v>2038</v>
      </c>
      <c r="O35" s="5">
        <v>2039</v>
      </c>
      <c r="P35" s="5">
        <v>2040</v>
      </c>
      <c r="Q35" s="5">
        <v>2041</v>
      </c>
      <c r="R35" s="5">
        <v>2042</v>
      </c>
      <c r="S35" s="5">
        <v>2043</v>
      </c>
      <c r="T35" s="5">
        <v>2044</v>
      </c>
      <c r="U35" s="5">
        <v>2045</v>
      </c>
      <c r="V35" s="5">
        <v>2046</v>
      </c>
      <c r="W35" s="5">
        <v>2047</v>
      </c>
      <c r="X35" s="5">
        <v>2048</v>
      </c>
      <c r="Y35" s="5">
        <v>2049</v>
      </c>
      <c r="Z35" s="5">
        <v>2050</v>
      </c>
      <c r="AA35" s="5">
        <v>2051</v>
      </c>
      <c r="AB35" s="5">
        <v>2052</v>
      </c>
      <c r="AC35" s="5"/>
      <c r="AD35" s="5"/>
      <c r="AE35" s="6" t="s">
        <v>71</v>
      </c>
      <c r="AF35" s="3"/>
      <c r="AG35" s="3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K35" s="3"/>
      <c r="BM35" s="3"/>
    </row>
    <row r="36" spans="1:65" x14ac:dyDescent="0.25">
      <c r="A36" s="26" t="s">
        <v>140</v>
      </c>
      <c r="B36" s="27" cm="1">
        <f t="array" ref="B36">INDEX(Hoja1!$A:$BG,B$5,$AC36)</f>
        <v>0</v>
      </c>
      <c r="C36" s="27" cm="1">
        <f t="array" ref="C36">INDEX(Hoja1!$A:$BG,C$5,$AC36)</f>
        <v>0</v>
      </c>
      <c r="D36" s="27" cm="1">
        <f t="array" ref="D36">INDEX(Hoja1!$A:$BG,D$5,$AC36)</f>
        <v>0</v>
      </c>
      <c r="E36" s="27" cm="1">
        <f t="array" ref="E36">INDEX(Hoja1!$A:$BG,E$5,$AC36)</f>
        <v>0</v>
      </c>
      <c r="F36" s="27" cm="1">
        <f t="array" ref="F36">INDEX(Hoja1!$A:$BG,F$5,$AC36)</f>
        <v>0</v>
      </c>
      <c r="G36" s="27" cm="1">
        <f t="array" ref="G36">INDEX(Hoja1!$A:$BG,G$5,$AC36)</f>
        <v>0</v>
      </c>
      <c r="H36" s="27" cm="1">
        <f t="array" ref="H36">INDEX(Hoja1!$A:$BG,H$5,$AC36)</f>
        <v>0</v>
      </c>
      <c r="I36" s="27" cm="1">
        <f t="array" ref="I36">INDEX(Hoja1!$A:$BG,I$5,$AC36)</f>
        <v>0</v>
      </c>
      <c r="J36" s="27" cm="1">
        <f t="array" ref="J36">INDEX(Hoja1!$A:$BG,J$5,$AC36)</f>
        <v>0</v>
      </c>
      <c r="K36" s="27" cm="1">
        <f t="array" ref="K36">INDEX(Hoja1!$A:$BG,K$5,$AC36)</f>
        <v>0</v>
      </c>
      <c r="L36" s="27" cm="1">
        <f t="array" ref="L36">INDEX(Hoja1!$A:$BG,L$5,$AC36)</f>
        <v>0</v>
      </c>
      <c r="M36" s="27" cm="1">
        <f t="array" ref="M36">INDEX(Hoja1!$A:$BG,M$5,$AC36)</f>
        <v>0</v>
      </c>
      <c r="N36" s="27" cm="1">
        <f t="array" ref="N36">INDEX(Hoja1!$A:$BG,N$5,$AC36)</f>
        <v>0</v>
      </c>
      <c r="O36" s="27" cm="1">
        <f t="array" ref="O36">INDEX(Hoja1!$A:$BG,O$5,$AC36)</f>
        <v>0</v>
      </c>
      <c r="P36" s="27" cm="1">
        <f t="array" ref="P36">INDEX(Hoja1!$A:$BG,P$5,$AC36)</f>
        <v>0</v>
      </c>
      <c r="Q36" s="27" cm="1">
        <f t="array" ref="Q36">INDEX(Hoja1!$A:$BG,Q$5,$AC36)</f>
        <v>0</v>
      </c>
      <c r="R36" s="27" cm="1">
        <f t="array" ref="R36">INDEX(Hoja1!$A:$BG,R$5,$AC36)</f>
        <v>0</v>
      </c>
      <c r="S36" s="27" cm="1">
        <f t="array" ref="S36">INDEX(Hoja1!$A:$BG,S$5,$AC36)</f>
        <v>0</v>
      </c>
      <c r="T36" s="27" cm="1">
        <f t="array" ref="T36">INDEX(Hoja1!$A:$BG,T$5,$AC36)</f>
        <v>0</v>
      </c>
      <c r="U36" s="27" cm="1">
        <f t="array" ref="U36">INDEX(Hoja1!$A:$BG,U$5,$AC36)</f>
        <v>0</v>
      </c>
      <c r="V36" s="27" cm="1">
        <f t="array" ref="V36">INDEX(Hoja1!$A:$BG,V$5,$AC36)</f>
        <v>0</v>
      </c>
      <c r="W36" s="27" cm="1">
        <f t="array" ref="W36">INDEX(Hoja1!$A:$BG,W$5,$AC36)</f>
        <v>0</v>
      </c>
      <c r="X36" s="27" cm="1">
        <f t="array" ref="X36">INDEX(Hoja1!$A:$BG,X$5,$AC36)</f>
        <v>0</v>
      </c>
      <c r="Y36" s="27" cm="1">
        <f t="array" ref="Y36">INDEX(Hoja1!$A:$BG,Y$5,$AC36)</f>
        <v>0</v>
      </c>
      <c r="Z36" s="27" cm="1">
        <f t="array" ref="Z36">INDEX(Hoja1!$A:$BG,Z$5,$AC36)</f>
        <v>0</v>
      </c>
      <c r="AA36" s="27" cm="1">
        <f t="array" ref="AA36">INDEX(Hoja1!$A:$BG,AA$5,$AC36)</f>
        <v>0</v>
      </c>
      <c r="AB36" s="27" cm="1">
        <f t="array" ref="AB36">INDEX(Hoja1!$A:$BG,AB$5,$AC36)</f>
        <v>0</v>
      </c>
      <c r="AC36" s="7">
        <v>33</v>
      </c>
      <c r="AD36" s="7"/>
      <c r="AE36" s="28"/>
      <c r="AF36" s="3"/>
      <c r="AG36" s="19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K36" s="54"/>
      <c r="BM36" s="3"/>
    </row>
    <row r="37" spans="1:65" x14ac:dyDescent="0.25">
      <c r="A37" s="14" t="s">
        <v>141</v>
      </c>
      <c r="B37" s="15" cm="1">
        <f t="array" ref="B37">INDEX(Hoja1!$A:$BG,B$5,$AC37)</f>
        <v>0</v>
      </c>
      <c r="C37" s="15" cm="1">
        <f t="array" ref="C37">INDEX(Hoja1!$A:$BG,C$5,$AC37)</f>
        <v>0</v>
      </c>
      <c r="D37" s="15" cm="1">
        <f t="array" ref="D37">INDEX(Hoja1!$A:$BG,D$5,$AC37)</f>
        <v>0</v>
      </c>
      <c r="E37" s="15" cm="1">
        <f t="array" ref="E37">INDEX(Hoja1!$A:$BG,E$5,$AC37)</f>
        <v>0</v>
      </c>
      <c r="F37" s="15" cm="1">
        <f t="array" ref="F37">INDEX(Hoja1!$A:$BG,F$5,$AC37)</f>
        <v>0</v>
      </c>
      <c r="G37" s="15" cm="1">
        <f t="array" ref="G37">INDEX(Hoja1!$A:$BG,G$5,$AC37)</f>
        <v>0</v>
      </c>
      <c r="H37" s="15" cm="1">
        <f t="array" ref="H37">INDEX(Hoja1!$A:$BG,H$5,$AC37)</f>
        <v>0</v>
      </c>
      <c r="I37" s="15" cm="1">
        <f t="array" ref="I37">INDEX(Hoja1!$A:$BG,I$5,$AC37)</f>
        <v>0</v>
      </c>
      <c r="J37" s="15" cm="1">
        <f t="array" ref="J37">INDEX(Hoja1!$A:$BG,J$5,$AC37)</f>
        <v>0</v>
      </c>
      <c r="K37" s="15" cm="1">
        <f t="array" ref="K37">INDEX(Hoja1!$A:$BG,K$5,$AC37)</f>
        <v>0</v>
      </c>
      <c r="L37" s="15" cm="1">
        <f t="array" ref="L37">INDEX(Hoja1!$A:$BG,L$5,$AC37)</f>
        <v>0</v>
      </c>
      <c r="M37" s="15" cm="1">
        <f t="array" ref="M37">INDEX(Hoja1!$A:$BG,M$5,$AC37)</f>
        <v>0</v>
      </c>
      <c r="N37" s="15" cm="1">
        <f t="array" ref="N37">INDEX(Hoja1!$A:$BG,N$5,$AC37)</f>
        <v>0</v>
      </c>
      <c r="O37" s="15" cm="1">
        <f t="array" ref="O37">INDEX(Hoja1!$A:$BG,O$5,$AC37)</f>
        <v>0</v>
      </c>
      <c r="P37" s="15" cm="1">
        <f t="array" ref="P37">INDEX(Hoja1!$A:$BG,P$5,$AC37)</f>
        <v>0</v>
      </c>
      <c r="Q37" s="15" cm="1">
        <f t="array" ref="Q37">INDEX(Hoja1!$A:$BG,Q$5,$AC37)</f>
        <v>0</v>
      </c>
      <c r="R37" s="15" cm="1">
        <f t="array" ref="R37">INDEX(Hoja1!$A:$BG,R$5,$AC37)</f>
        <v>0</v>
      </c>
      <c r="S37" s="15" cm="1">
        <f t="array" ref="S37">INDEX(Hoja1!$A:$BG,S$5,$AC37)</f>
        <v>0</v>
      </c>
      <c r="T37" s="15" cm="1">
        <f t="array" ref="T37">INDEX(Hoja1!$A:$BG,T$5,$AC37)</f>
        <v>0</v>
      </c>
      <c r="U37" s="15" cm="1">
        <f t="array" ref="U37">INDEX(Hoja1!$A:$BG,U$5,$AC37)</f>
        <v>0</v>
      </c>
      <c r="V37" s="15" cm="1">
        <f t="array" ref="V37">INDEX(Hoja1!$A:$BG,V$5,$AC37)</f>
        <v>0</v>
      </c>
      <c r="W37" s="15" cm="1">
        <f t="array" ref="W37">INDEX(Hoja1!$A:$BG,W$5,$AC37)</f>
        <v>0</v>
      </c>
      <c r="X37" s="15" cm="1">
        <f t="array" ref="X37">INDEX(Hoja1!$A:$BG,X$5,$AC37)</f>
        <v>0</v>
      </c>
      <c r="Y37" s="15" cm="1">
        <f t="array" ref="Y37">INDEX(Hoja1!$A:$BG,Y$5,$AC37)</f>
        <v>0</v>
      </c>
      <c r="Z37" s="15" cm="1">
        <f t="array" ref="Z37">INDEX(Hoja1!$A:$BG,Z$5,$AC37)</f>
        <v>0</v>
      </c>
      <c r="AA37" s="15" cm="1">
        <f t="array" ref="AA37">INDEX(Hoja1!$A:$BG,AA$5,$AC37)</f>
        <v>0</v>
      </c>
      <c r="AB37" s="15" cm="1">
        <f t="array" ref="AB37">INDEX(Hoja1!$A:$BG,AB$5,$AC37)</f>
        <v>0</v>
      </c>
      <c r="AC37" s="7">
        <v>34</v>
      </c>
      <c r="AD37" s="7"/>
      <c r="AE37" s="28" t="s">
        <v>142</v>
      </c>
      <c r="AF37" s="3"/>
      <c r="AG37" s="3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K37" s="3"/>
      <c r="BM37" s="3"/>
    </row>
    <row r="38" spans="1:65" x14ac:dyDescent="0.25">
      <c r="A38" s="1" t="s">
        <v>143</v>
      </c>
      <c r="B38" s="18" cm="1">
        <f t="array" ref="B38">INDEX(Hoja1!$A:$BG,B$5,$AC38)</f>
        <v>63.180779999999999</v>
      </c>
      <c r="C38" s="18" cm="1">
        <f t="array" ref="C38">INDEX(Hoja1!$A:$BG,C$5,$AC38)</f>
        <v>32.7121</v>
      </c>
      <c r="D38" s="18" cm="1">
        <f t="array" ref="D38">INDEX(Hoja1!$A:$BG,D$5,$AC38)</f>
        <v>39.389519999999997</v>
      </c>
      <c r="E38" s="18" cm="1">
        <f t="array" ref="E38">INDEX(Hoja1!$A:$BG,E$5,$AC38)</f>
        <v>28.378779999999999</v>
      </c>
      <c r="F38" s="18" cm="1">
        <f t="array" ref="F38">INDEX(Hoja1!$A:$BG,F$5,$AC38)</f>
        <v>26.82281</v>
      </c>
      <c r="G38" s="18" cm="1">
        <f t="array" ref="G38">INDEX(Hoja1!$A:$BG,G$5,$AC38)</f>
        <v>42.274329999999999</v>
      </c>
      <c r="H38" s="18" cm="1">
        <f t="array" ref="H38">INDEX(Hoja1!$A:$BG,H$5,$AC38)</f>
        <v>62.631219999999999</v>
      </c>
      <c r="I38" s="18" cm="1">
        <f t="array" ref="I38">INDEX(Hoja1!$A:$BG,I$5,$AC38)</f>
        <v>66.371099999999998</v>
      </c>
      <c r="J38" s="18" cm="1">
        <f t="array" ref="J38">INDEX(Hoja1!$A:$BG,J$5,$AC38)</f>
        <v>69.158289999999994</v>
      </c>
      <c r="K38" s="18" cm="1">
        <f t="array" ref="K38">INDEX(Hoja1!$A:$BG,K$5,$AC38)</f>
        <v>73.503259999999997</v>
      </c>
      <c r="L38" s="18" cm="1">
        <f t="array" ref="L38">INDEX(Hoja1!$A:$BG,L$5,$AC38)</f>
        <v>77.887339999999995</v>
      </c>
      <c r="M38" s="18" cm="1">
        <f t="array" ref="M38">INDEX(Hoja1!$A:$BG,M$5,$AC38)</f>
        <v>76.636219999999994</v>
      </c>
      <c r="N38" s="18" cm="1">
        <f t="array" ref="N38">INDEX(Hoja1!$A:$BG,N$5,$AC38)</f>
        <v>73.445840000000004</v>
      </c>
      <c r="O38" s="18" cm="1">
        <f t="array" ref="O38">INDEX(Hoja1!$A:$BG,O$5,$AC38)</f>
        <v>72.75694</v>
      </c>
      <c r="P38" s="18" cm="1">
        <f t="array" ref="P38">INDEX(Hoja1!$A:$BG,P$5,$AC38)</f>
        <v>73.169240000000002</v>
      </c>
      <c r="Q38" s="18" cm="1">
        <f t="array" ref="Q38">INDEX(Hoja1!$A:$BG,Q$5,$AC38)</f>
        <v>73.201750000000004</v>
      </c>
      <c r="R38" s="18" cm="1">
        <f t="array" ref="R38">INDEX(Hoja1!$A:$BG,R$5,$AC38)</f>
        <v>73.774259999999998</v>
      </c>
      <c r="S38" s="18" cm="1">
        <f t="array" ref="S38">INDEX(Hoja1!$A:$BG,S$5,$AC38)</f>
        <v>73.557029999999997</v>
      </c>
      <c r="T38" s="18" cm="1">
        <f t="array" ref="T38">INDEX(Hoja1!$A:$BG,T$5,$AC38)</f>
        <v>71.310990000000004</v>
      </c>
      <c r="U38" s="18" cm="1">
        <f t="array" ref="U38">INDEX(Hoja1!$A:$BG,U$5,$AC38)</f>
        <v>74.029539999999997</v>
      </c>
      <c r="V38" s="18" cm="1">
        <f t="array" ref="V38">INDEX(Hoja1!$A:$BG,V$5,$AC38)</f>
        <v>73.475340000000003</v>
      </c>
      <c r="W38" s="18" cm="1">
        <f t="array" ref="W38">INDEX(Hoja1!$A:$BG,W$5,$AC38)</f>
        <v>71.882559999999998</v>
      </c>
      <c r="X38" s="18" cm="1">
        <f t="array" ref="X38">INDEX(Hoja1!$A:$BG,X$5,$AC38)</f>
        <v>72.911760000000001</v>
      </c>
      <c r="Y38" s="18" cm="1">
        <f t="array" ref="Y38">INDEX(Hoja1!$A:$BG,Y$5,$AC38)</f>
        <v>73.930549999999997</v>
      </c>
      <c r="Z38" s="18" cm="1">
        <f t="array" ref="Z38">INDEX(Hoja1!$A:$BG,Z$5,$AC38)</f>
        <v>74.03613</v>
      </c>
      <c r="AA38" s="18" cm="1">
        <f t="array" ref="AA38">INDEX(Hoja1!$A:$BG,AA$5,$AC38)</f>
        <v>72.837639999999993</v>
      </c>
      <c r="AB38" s="18" cm="1">
        <f t="array" ref="AB38">INDEX(Hoja1!$A:$BG,AB$5,$AC38)</f>
        <v>73.330489999999998</v>
      </c>
      <c r="AC38" s="7">
        <v>35</v>
      </c>
      <c r="AD38" s="7"/>
      <c r="AF38" s="3"/>
      <c r="AG38" s="3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K38" s="3"/>
      <c r="BM38" s="3"/>
    </row>
    <row r="39" spans="1:65" x14ac:dyDescent="0.25">
      <c r="A39" s="1" t="s">
        <v>144</v>
      </c>
      <c r="B39" s="18" cm="1">
        <f t="array" ref="B39">INDEX(Hoja1!$A:$BG,B$5,$AC39)</f>
        <v>255.65860000000001</v>
      </c>
      <c r="C39" s="18" cm="1">
        <f t="array" ref="C39">INDEX(Hoja1!$A:$BG,C$5,$AC39)</f>
        <v>278.85599999999999</v>
      </c>
      <c r="D39" s="18" cm="1">
        <f t="array" ref="D39">INDEX(Hoja1!$A:$BG,D$5,$AC39)</f>
        <v>287.83659999999998</v>
      </c>
      <c r="E39" s="18" cm="1">
        <f t="array" ref="E39">INDEX(Hoja1!$A:$BG,E$5,$AC39)</f>
        <v>303.47719999999998</v>
      </c>
      <c r="F39" s="18" cm="1">
        <f t="array" ref="F39">INDEX(Hoja1!$A:$BG,F$5,$AC39)</f>
        <v>313.75319999999999</v>
      </c>
      <c r="G39" s="18" cm="1">
        <f t="array" ref="G39">INDEX(Hoja1!$A:$BG,G$5,$AC39)</f>
        <v>319.49130000000002</v>
      </c>
      <c r="H39" s="18" cm="1">
        <f t="array" ref="H39">INDEX(Hoja1!$A:$BG,H$5,$AC39)</f>
        <v>310.6277</v>
      </c>
      <c r="I39" s="18" cm="1">
        <f t="array" ref="I39">INDEX(Hoja1!$A:$BG,I$5,$AC39)</f>
        <v>318.15789999999998</v>
      </c>
      <c r="J39" s="18" cm="1">
        <f t="array" ref="J39">INDEX(Hoja1!$A:$BG,J$5,$AC39)</f>
        <v>328.11649999999997</v>
      </c>
      <c r="K39" s="18" cm="1">
        <f t="array" ref="K39">INDEX(Hoja1!$A:$BG,K$5,$AC39)</f>
        <v>337.70479999999998</v>
      </c>
      <c r="L39" s="18" cm="1">
        <f t="array" ref="L39">INDEX(Hoja1!$A:$BG,L$5,$AC39)</f>
        <v>341.41770000000002</v>
      </c>
      <c r="M39" s="18" cm="1">
        <f t="array" ref="M39">INDEX(Hoja1!$A:$BG,M$5,$AC39)</f>
        <v>338.93430000000001</v>
      </c>
      <c r="N39" s="18" cm="1">
        <f t="array" ref="N39">INDEX(Hoja1!$A:$BG,N$5,$AC39)</f>
        <v>362.90570000000002</v>
      </c>
      <c r="O39" s="18" cm="1">
        <f t="array" ref="O39">INDEX(Hoja1!$A:$BG,O$5,$AC39)</f>
        <v>372.59859999999998</v>
      </c>
      <c r="P39" s="18" cm="1">
        <f t="array" ref="P39">INDEX(Hoja1!$A:$BG,P$5,$AC39)</f>
        <v>373.73349999999999</v>
      </c>
      <c r="Q39" s="18" cm="1">
        <f t="array" ref="Q39">INDEX(Hoja1!$A:$BG,Q$5,$AC39)</f>
        <v>372.74689999999998</v>
      </c>
      <c r="R39" s="18" cm="1">
        <f t="array" ref="R39">INDEX(Hoja1!$A:$BG,R$5,$AC39)</f>
        <v>369.80340000000001</v>
      </c>
      <c r="S39" s="18" cm="1">
        <f t="array" ref="S39">INDEX(Hoja1!$A:$BG,S$5,$AC39)</f>
        <v>369.28059999999999</v>
      </c>
      <c r="T39" s="18" cm="1">
        <f t="array" ref="T39">INDEX(Hoja1!$A:$BG,T$5,$AC39)</f>
        <v>365.54410000000001</v>
      </c>
      <c r="U39" s="18" cm="1">
        <f t="array" ref="U39">INDEX(Hoja1!$A:$BG,U$5,$AC39)</f>
        <v>375.97500000000002</v>
      </c>
      <c r="V39" s="18" cm="1">
        <f t="array" ref="V39">INDEX(Hoja1!$A:$BG,V$5,$AC39)</f>
        <v>374.49680000000001</v>
      </c>
      <c r="W39" s="18" cm="1">
        <f t="array" ref="W39">INDEX(Hoja1!$A:$BG,W$5,$AC39)</f>
        <v>375.4658</v>
      </c>
      <c r="X39" s="18" cm="1">
        <f t="array" ref="X39">INDEX(Hoja1!$A:$BG,X$5,$AC39)</f>
        <v>373.4606</v>
      </c>
      <c r="Y39" s="18" cm="1">
        <f t="array" ref="Y39">INDEX(Hoja1!$A:$BG,Y$5,$AC39)</f>
        <v>378.94600000000003</v>
      </c>
      <c r="Z39" s="18" cm="1">
        <f t="array" ref="Z39">INDEX(Hoja1!$A:$BG,Z$5,$AC39)</f>
        <v>372.20190000000002</v>
      </c>
      <c r="AA39" s="18" cm="1">
        <f t="array" ref="AA39">INDEX(Hoja1!$A:$BG,AA$5,$AC39)</f>
        <v>375.3272</v>
      </c>
      <c r="AB39" s="18" cm="1">
        <f t="array" ref="AB39">INDEX(Hoja1!$A:$BG,AB$5,$AC39)</f>
        <v>377.57080000000002</v>
      </c>
      <c r="AC39" s="7">
        <v>36</v>
      </c>
      <c r="AD39" s="7"/>
      <c r="AF39" s="3"/>
      <c r="AG39" s="3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K39" s="3"/>
      <c r="BM39" s="3"/>
    </row>
    <row r="40" spans="1:65" x14ac:dyDescent="0.25">
      <c r="A40" s="1" t="s">
        <v>145</v>
      </c>
      <c r="B40" s="18" cm="1">
        <f t="array" ref="B40">INDEX(Hoja1!$A:$BG,B$5,$AC40)</f>
        <v>69.784009999999995</v>
      </c>
      <c r="C40" s="18" cm="1">
        <f t="array" ref="C40">INDEX(Hoja1!$A:$BG,C$5,$AC40)</f>
        <v>78.193359999999998</v>
      </c>
      <c r="D40" s="18" cm="1">
        <f t="array" ref="D40">INDEX(Hoja1!$A:$BG,D$5,$AC40)</f>
        <v>79.655540000000002</v>
      </c>
      <c r="E40" s="18" cm="1">
        <f t="array" ref="E40">INDEX(Hoja1!$A:$BG,E$5,$AC40)</f>
        <v>84.508489999999995</v>
      </c>
      <c r="F40" s="18" cm="1">
        <f t="array" ref="F40">INDEX(Hoja1!$A:$BG,F$5,$AC40)</f>
        <v>87.381020000000007</v>
      </c>
      <c r="G40" s="18" cm="1">
        <f t="array" ref="G40">INDEX(Hoja1!$A:$BG,G$5,$AC40)</f>
        <v>87.513990000000007</v>
      </c>
      <c r="H40" s="18" cm="1">
        <f t="array" ref="H40">INDEX(Hoja1!$A:$BG,H$5,$AC40)</f>
        <v>86.350120000000004</v>
      </c>
      <c r="I40" s="18" cm="1">
        <f t="array" ref="I40">INDEX(Hoja1!$A:$BG,I$5,$AC40)</f>
        <v>88.433440000000004</v>
      </c>
      <c r="J40" s="18" cm="1">
        <f t="array" ref="J40">INDEX(Hoja1!$A:$BG,J$5,$AC40)</f>
        <v>90.609849999999994</v>
      </c>
      <c r="K40" s="18" cm="1">
        <f t="array" ref="K40">INDEX(Hoja1!$A:$BG,K$5,$AC40)</f>
        <v>92.484819999999999</v>
      </c>
      <c r="L40" s="18" cm="1">
        <f t="array" ref="L40">INDEX(Hoja1!$A:$BG,L$5,$AC40)</f>
        <v>94.20196</v>
      </c>
      <c r="M40" s="18" cm="1">
        <f t="array" ref="M40">INDEX(Hoja1!$A:$BG,M$5,$AC40)</f>
        <v>96.223429999999993</v>
      </c>
      <c r="N40" s="18" cm="1">
        <f t="array" ref="N40">INDEX(Hoja1!$A:$BG,N$5,$AC40)</f>
        <v>99.237499999999997</v>
      </c>
      <c r="O40" s="18" cm="1">
        <f t="array" ref="O40">INDEX(Hoja1!$A:$BG,O$5,$AC40)</f>
        <v>101.5419</v>
      </c>
      <c r="P40" s="18" cm="1">
        <f t="array" ref="P40">INDEX(Hoja1!$A:$BG,P$5,$AC40)</f>
        <v>103.2744</v>
      </c>
      <c r="Q40" s="18" cm="1">
        <f t="array" ref="Q40">INDEX(Hoja1!$A:$BG,Q$5,$AC40)</f>
        <v>103.7315</v>
      </c>
      <c r="R40" s="18" cm="1">
        <f t="array" ref="R40">INDEX(Hoja1!$A:$BG,R$5,$AC40)</f>
        <v>103.482</v>
      </c>
      <c r="S40" s="18" cm="1">
        <f t="array" ref="S40">INDEX(Hoja1!$A:$BG,S$5,$AC40)</f>
        <v>103.5959</v>
      </c>
      <c r="T40" s="18" cm="1">
        <f t="array" ref="T40">INDEX(Hoja1!$A:$BG,T$5,$AC40)</f>
        <v>103.7444</v>
      </c>
      <c r="U40" s="18" cm="1">
        <f t="array" ref="U40">INDEX(Hoja1!$A:$BG,U$5,$AC40)</f>
        <v>103.6521</v>
      </c>
      <c r="V40" s="18" cm="1">
        <f t="array" ref="V40">INDEX(Hoja1!$A:$BG,V$5,$AC40)</f>
        <v>103.73439999999999</v>
      </c>
      <c r="W40" s="18" cm="1">
        <f t="array" ref="W40">INDEX(Hoja1!$A:$BG,W$5,$AC40)</f>
        <v>103.9915</v>
      </c>
      <c r="X40" s="18" cm="1">
        <f t="array" ref="X40">INDEX(Hoja1!$A:$BG,X$5,$AC40)</f>
        <v>103.7771</v>
      </c>
      <c r="Y40" s="18" cm="1">
        <f t="array" ref="Y40">INDEX(Hoja1!$A:$BG,Y$5,$AC40)</f>
        <v>103.7705</v>
      </c>
      <c r="Z40" s="18" cm="1">
        <f t="array" ref="Z40">INDEX(Hoja1!$A:$BG,Z$5,$AC40)</f>
        <v>103.58329999999999</v>
      </c>
      <c r="AA40" s="18" cm="1">
        <f t="array" ref="AA40">INDEX(Hoja1!$A:$BG,AA$5,$AC40)</f>
        <v>103.7953</v>
      </c>
      <c r="AB40" s="18" cm="1">
        <f t="array" ref="AB40">INDEX(Hoja1!$A:$BG,AB$5,$AC40)</f>
        <v>103.8368</v>
      </c>
      <c r="AC40" s="7">
        <v>37</v>
      </c>
      <c r="AD40" s="7"/>
      <c r="AF40" s="3"/>
      <c r="AG40" s="3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K40" s="3"/>
    </row>
    <row r="41" spans="1:65" x14ac:dyDescent="0.25">
      <c r="A41" s="1" t="s">
        <v>146</v>
      </c>
      <c r="B41" s="18" cm="1">
        <f t="array" ref="B41">INDEX(Hoja1!$A:$BG,B$5,$AC41)</f>
        <v>25.096260000000001</v>
      </c>
      <c r="C41" s="18" cm="1">
        <f t="array" ref="C41">INDEX(Hoja1!$A:$BG,C$5,$AC41)</f>
        <v>30.213049999999999</v>
      </c>
      <c r="D41" s="18" cm="1">
        <f t="array" ref="D41">INDEX(Hoja1!$A:$BG,D$5,$AC41)</f>
        <v>31.608640000000001</v>
      </c>
      <c r="E41" s="18" cm="1">
        <f t="array" ref="E41">INDEX(Hoja1!$A:$BG,E$5,$AC41)</f>
        <v>32.401710000000001</v>
      </c>
      <c r="F41" s="18" cm="1">
        <f t="array" ref="F41">INDEX(Hoja1!$A:$BG,F$5,$AC41)</f>
        <v>33.722439999999999</v>
      </c>
      <c r="G41" s="18" cm="1">
        <f t="array" ref="G41">INDEX(Hoja1!$A:$BG,G$5,$AC41)</f>
        <v>36.628149999999998</v>
      </c>
      <c r="H41" s="18" cm="1">
        <f t="array" ref="H41">INDEX(Hoja1!$A:$BG,H$5,$AC41)</f>
        <v>37.366909999999997</v>
      </c>
      <c r="I41" s="18" cm="1">
        <f t="array" ref="I41">INDEX(Hoja1!$A:$BG,I$5,$AC41)</f>
        <v>38.65802</v>
      </c>
      <c r="J41" s="18" cm="1">
        <f t="array" ref="J41">INDEX(Hoja1!$A:$BG,J$5,$AC41)</f>
        <v>40.102220000000003</v>
      </c>
      <c r="K41" s="18" cm="1">
        <f t="array" ref="K41">INDEX(Hoja1!$A:$BG,K$5,$AC41)</f>
        <v>42.207509999999999</v>
      </c>
      <c r="L41" s="18" cm="1">
        <f t="array" ref="L41">INDEX(Hoja1!$A:$BG,L$5,$AC41)</f>
        <v>42.224080000000001</v>
      </c>
      <c r="M41" s="18" cm="1">
        <f t="array" ref="M41">INDEX(Hoja1!$A:$BG,M$5,$AC41)</f>
        <v>41.004440000000002</v>
      </c>
      <c r="N41" s="18" cm="1">
        <f t="array" ref="N41">INDEX(Hoja1!$A:$BG,N$5,$AC41)</f>
        <v>42.471600000000002</v>
      </c>
      <c r="O41" s="18" cm="1">
        <f t="array" ref="O41">INDEX(Hoja1!$A:$BG,O$5,$AC41)</f>
        <v>42.59948</v>
      </c>
      <c r="P41" s="18" cm="1">
        <f t="array" ref="P41">INDEX(Hoja1!$A:$BG,P$5,$AC41)</f>
        <v>42.001649999999998</v>
      </c>
      <c r="Q41" s="18" cm="1">
        <f t="array" ref="Q41">INDEX(Hoja1!$A:$BG,Q$5,$AC41)</f>
        <v>41.712049999999998</v>
      </c>
      <c r="R41" s="18" cm="1">
        <f t="array" ref="R41">INDEX(Hoja1!$A:$BG,R$5,$AC41)</f>
        <v>41.453189999999999</v>
      </c>
      <c r="S41" s="18" cm="1">
        <f t="array" ref="S41">INDEX(Hoja1!$A:$BG,S$5,$AC41)</f>
        <v>41.38767</v>
      </c>
      <c r="T41" s="18" cm="1">
        <f t="array" ref="T41">INDEX(Hoja1!$A:$BG,T$5,$AC41)</f>
        <v>40.876820000000002</v>
      </c>
      <c r="U41" s="18" cm="1">
        <f t="array" ref="U41">INDEX(Hoja1!$A:$BG,U$5,$AC41)</f>
        <v>42.085169999999998</v>
      </c>
      <c r="V41" s="18" cm="1">
        <f t="array" ref="V41">INDEX(Hoja1!$A:$BG,V$5,$AC41)</f>
        <v>41.903570000000002</v>
      </c>
      <c r="W41" s="18" cm="1">
        <f t="array" ref="W41">INDEX(Hoja1!$A:$BG,W$5,$AC41)</f>
        <v>41.90269</v>
      </c>
      <c r="X41" s="18" cm="1">
        <f t="array" ref="X41">INDEX(Hoja1!$A:$BG,X$5,$AC41)</f>
        <v>41.765540000000001</v>
      </c>
      <c r="Y41" s="18" cm="1">
        <f t="array" ref="Y41">INDEX(Hoja1!$A:$BG,Y$5,$AC41)</f>
        <v>42.375799999999998</v>
      </c>
      <c r="Z41" s="18" cm="1">
        <f t="array" ref="Z41">INDEX(Hoja1!$A:$BG,Z$5,$AC41)</f>
        <v>41.708779999999997</v>
      </c>
      <c r="AA41" s="18" cm="1">
        <f t="array" ref="AA41">INDEX(Hoja1!$A:$BG,AA$5,$AC41)</f>
        <v>41.947409999999998</v>
      </c>
      <c r="AB41" s="18" cm="1">
        <f t="array" ref="AB41">INDEX(Hoja1!$A:$BG,AB$5,$AC41)</f>
        <v>42.201680000000003</v>
      </c>
      <c r="AC41" s="7">
        <v>38</v>
      </c>
      <c r="AD41" s="7"/>
      <c r="AF41" s="3"/>
      <c r="AG41" s="1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K41" s="3"/>
    </row>
    <row r="42" spans="1:65" x14ac:dyDescent="0.25">
      <c r="A42" s="1" t="s">
        <v>147</v>
      </c>
      <c r="B42" s="18" cm="1">
        <f t="array" ref="B42">INDEX(Hoja1!$A:$BG,B$5,$AC42)</f>
        <v>0.47477219999999998</v>
      </c>
      <c r="C42" s="18" cm="1">
        <f t="array" ref="C42">INDEX(Hoja1!$A:$BG,C$5,$AC42)</f>
        <v>0.46452729999999998</v>
      </c>
      <c r="D42" s="18" cm="1">
        <f t="array" ref="D42">INDEX(Hoja1!$A:$BG,D$5,$AC42)</f>
        <v>0.46810689999999999</v>
      </c>
      <c r="E42" s="18" cm="1">
        <f t="array" ref="E42">INDEX(Hoja1!$A:$BG,E$5,$AC42)</f>
        <v>0.46595399999999998</v>
      </c>
      <c r="F42" s="18" cm="1">
        <f t="array" ref="F42">INDEX(Hoja1!$A:$BG,F$5,$AC42)</f>
        <v>0.46608319999999998</v>
      </c>
      <c r="G42" s="18" cm="1">
        <f t="array" ref="G42">INDEX(Hoja1!$A:$BG,G$5,$AC42)</f>
        <v>0.47427659999999999</v>
      </c>
      <c r="H42" s="18" cm="1">
        <f t="array" ref="H42">INDEX(Hoja1!$A:$BG,H$5,$AC42)</f>
        <v>0.4658388</v>
      </c>
      <c r="I42" s="18" cm="1">
        <f t="array" ref="I42">INDEX(Hoja1!$A:$BG,I$5,$AC42)</f>
        <v>0.46665859999999998</v>
      </c>
      <c r="J42" s="18" cm="1">
        <f t="array" ref="J42">INDEX(Hoja1!$A:$BG,J$5,$AC42)</f>
        <v>0.46969230000000001</v>
      </c>
      <c r="K42" s="18" cm="1">
        <f t="array" ref="K42">INDEX(Hoja1!$A:$BG,K$5,$AC42)</f>
        <v>0.4732923</v>
      </c>
      <c r="L42" s="18" cm="1">
        <f t="array" ref="L42">INDEX(Hoja1!$A:$BG,L$5,$AC42)</f>
        <v>0.47068130000000002</v>
      </c>
      <c r="M42" s="18" cm="1">
        <f t="array" ref="M42">INDEX(Hoja1!$A:$BG,M$5,$AC42)</f>
        <v>0.45708569999999998</v>
      </c>
      <c r="N42" s="18" cm="1">
        <f t="array" ref="N42">INDEX(Hoja1!$A:$BG,N$5,$AC42)</f>
        <v>0.47344049999999999</v>
      </c>
      <c r="O42" s="18" cm="1">
        <f t="array" ref="O42">INDEX(Hoja1!$A:$BG,O$5,$AC42)</f>
        <v>0.47486600000000001</v>
      </c>
      <c r="P42" s="18" cm="1">
        <f t="array" ref="P42">INDEX(Hoja1!$A:$BG,P$5,$AC42)</f>
        <v>0.4682018</v>
      </c>
      <c r="Q42" s="18" cm="1">
        <f t="array" ref="Q42">INDEX(Hoja1!$A:$BG,Q$5,$AC42)</f>
        <v>0.46497359999999999</v>
      </c>
      <c r="R42" s="18" cm="1">
        <f t="array" ref="R42">INDEX(Hoja1!$A:$BG,R$5,$AC42)</f>
        <v>0.462088</v>
      </c>
      <c r="S42" s="18" cm="1">
        <f t="array" ref="S42">INDEX(Hoja1!$A:$BG,S$5,$AC42)</f>
        <v>0.46135759999999998</v>
      </c>
      <c r="T42" s="18" cm="1">
        <f t="array" ref="T42">INDEX(Hoja1!$A:$BG,T$5,$AC42)</f>
        <v>0.45566319999999999</v>
      </c>
      <c r="U42" s="18" cm="1">
        <f t="array" ref="U42">INDEX(Hoja1!$A:$BG,U$5,$AC42)</f>
        <v>0.46913280000000002</v>
      </c>
      <c r="V42" s="18" cm="1">
        <f t="array" ref="V42">INDEX(Hoja1!$A:$BG,V$5,$AC42)</f>
        <v>0.46710859999999998</v>
      </c>
      <c r="W42" s="18" cm="1">
        <f t="array" ref="W42">INDEX(Hoja1!$A:$BG,W$5,$AC42)</f>
        <v>0.46709879999999998</v>
      </c>
      <c r="X42" s="18" cm="1">
        <f t="array" ref="X42">INDEX(Hoja1!$A:$BG,X$5,$AC42)</f>
        <v>0.46556989999999998</v>
      </c>
      <c r="Y42" s="18" cm="1">
        <f t="array" ref="Y42">INDEX(Hoja1!$A:$BG,Y$5,$AC42)</f>
        <v>0.47237249999999997</v>
      </c>
      <c r="Z42" s="18" cm="1">
        <f t="array" ref="Z42">INDEX(Hoja1!$A:$BG,Z$5,$AC42)</f>
        <v>0.46493709999999999</v>
      </c>
      <c r="AA42" s="18" cm="1">
        <f t="array" ref="AA42">INDEX(Hoja1!$A:$BG,AA$5,$AC42)</f>
        <v>0.46759719999999999</v>
      </c>
      <c r="AB42" s="18" cm="1">
        <f t="array" ref="AB42">INDEX(Hoja1!$A:$BG,AB$5,$AC42)</f>
        <v>0.47043160000000001</v>
      </c>
      <c r="AC42" s="7">
        <v>39</v>
      </c>
      <c r="AD42" s="7"/>
      <c r="AF42" s="3"/>
      <c r="AG42" s="3"/>
      <c r="AH42" s="55"/>
      <c r="AI42" s="55"/>
      <c r="AJ42" s="55"/>
      <c r="AK42" s="55"/>
      <c r="AL42" s="55"/>
      <c r="AM42" s="55"/>
      <c r="AN42" s="55"/>
      <c r="AO42" s="55"/>
      <c r="AP42" s="55"/>
      <c r="AQ42" s="55"/>
      <c r="AR42" s="55"/>
      <c r="AS42" s="55"/>
      <c r="AT42" s="55"/>
      <c r="AU42" s="55"/>
      <c r="AV42" s="55"/>
      <c r="AW42" s="55"/>
      <c r="AX42" s="55"/>
      <c r="AY42" s="55"/>
      <c r="AZ42" s="55"/>
      <c r="BA42" s="55"/>
      <c r="BB42" s="55"/>
      <c r="BC42" s="55"/>
      <c r="BD42" s="55"/>
      <c r="BE42" s="55"/>
      <c r="BF42" s="55"/>
      <c r="BG42" s="55"/>
      <c r="BH42" s="55"/>
      <c r="BK42" s="3"/>
    </row>
    <row r="43" spans="1:65" x14ac:dyDescent="0.25">
      <c r="A43" s="1" t="s">
        <v>148</v>
      </c>
      <c r="B43" s="18" cm="1">
        <f t="array" ref="B43">INDEX(Hoja1!$A:$BG,B$5,$AC43)</f>
        <v>2.8776350000000001E-5</v>
      </c>
      <c r="C43" s="18" cm="1">
        <f t="array" ref="C43">INDEX(Hoja1!$A:$BG,C$5,$AC43)</f>
        <v>2.882708E-8</v>
      </c>
      <c r="D43" s="18" cm="1">
        <f t="array" ref="D43">INDEX(Hoja1!$A:$BG,D$5,$AC43)</f>
        <v>3.0157069999999998E-11</v>
      </c>
      <c r="E43" s="18" cm="1">
        <f t="array" ref="E43">INDEX(Hoja1!$A:$BG,E$5,$AC43)</f>
        <v>3.1891809999999999E-14</v>
      </c>
      <c r="F43" s="18" cm="1">
        <f t="array" ref="F43">INDEX(Hoja1!$A:$BG,F$5,$AC43)</f>
        <v>1.2107110000000001E-17</v>
      </c>
      <c r="G43" s="18" cm="1">
        <f t="array" ref="G43">INDEX(Hoja1!$A:$BG,G$5,$AC43)</f>
        <v>0</v>
      </c>
      <c r="H43" s="18" cm="1">
        <f t="array" ref="H43">INDEX(Hoja1!$A:$BG,H$5,$AC43)</f>
        <v>0</v>
      </c>
      <c r="I43" s="18" cm="1">
        <f t="array" ref="I43">INDEX(Hoja1!$A:$BG,I$5,$AC43)</f>
        <v>0</v>
      </c>
      <c r="J43" s="18" cm="1">
        <f t="array" ref="J43">INDEX(Hoja1!$A:$BG,J$5,$AC43)</f>
        <v>0</v>
      </c>
      <c r="K43" s="18" cm="1">
        <f t="array" ref="K43">INDEX(Hoja1!$A:$BG,K$5,$AC43)</f>
        <v>0</v>
      </c>
      <c r="L43" s="18" cm="1">
        <f t="array" ref="L43">INDEX(Hoja1!$A:$BG,L$5,$AC43)</f>
        <v>0</v>
      </c>
      <c r="M43" s="18" cm="1">
        <f t="array" ref="M43">INDEX(Hoja1!$A:$BG,M$5,$AC43)</f>
        <v>0</v>
      </c>
      <c r="N43" s="18" cm="1">
        <f t="array" ref="N43">INDEX(Hoja1!$A:$BG,N$5,$AC43)</f>
        <v>0</v>
      </c>
      <c r="O43" s="18" cm="1">
        <f t="array" ref="O43">INDEX(Hoja1!$A:$BG,O$5,$AC43)</f>
        <v>0</v>
      </c>
      <c r="P43" s="18" cm="1">
        <f t="array" ref="P43">INDEX(Hoja1!$A:$BG,P$5,$AC43)</f>
        <v>0</v>
      </c>
      <c r="Q43" s="18" cm="1">
        <f t="array" ref="Q43">INDEX(Hoja1!$A:$BG,Q$5,$AC43)</f>
        <v>0</v>
      </c>
      <c r="R43" s="18" cm="1">
        <f t="array" ref="R43">INDEX(Hoja1!$A:$BG,R$5,$AC43)</f>
        <v>0</v>
      </c>
      <c r="S43" s="18" cm="1">
        <f t="array" ref="S43">INDEX(Hoja1!$A:$BG,S$5,$AC43)</f>
        <v>0</v>
      </c>
      <c r="T43" s="18" cm="1">
        <f t="array" ref="T43">INDEX(Hoja1!$A:$BG,T$5,$AC43)</f>
        <v>0</v>
      </c>
      <c r="U43" s="18" cm="1">
        <f t="array" ref="U43">INDEX(Hoja1!$A:$BG,U$5,$AC43)</f>
        <v>0</v>
      </c>
      <c r="V43" s="18" cm="1">
        <f t="array" ref="V43">INDEX(Hoja1!$A:$BG,V$5,$AC43)</f>
        <v>0</v>
      </c>
      <c r="W43" s="18" cm="1">
        <f t="array" ref="W43">INDEX(Hoja1!$A:$BG,W$5,$AC43)</f>
        <v>0</v>
      </c>
      <c r="X43" s="18" cm="1">
        <f t="array" ref="X43">INDEX(Hoja1!$A:$BG,X$5,$AC43)</f>
        <v>0</v>
      </c>
      <c r="Y43" s="18" cm="1">
        <f t="array" ref="Y43">INDEX(Hoja1!$A:$BG,Y$5,$AC43)</f>
        <v>0</v>
      </c>
      <c r="Z43" s="18" cm="1">
        <f t="array" ref="Z43">INDEX(Hoja1!$A:$BG,Z$5,$AC43)</f>
        <v>0</v>
      </c>
      <c r="AA43" s="18" cm="1">
        <f t="array" ref="AA43">INDEX(Hoja1!$A:$BG,AA$5,$AC43)</f>
        <v>0</v>
      </c>
      <c r="AB43" s="18" cm="1">
        <f t="array" ref="AB43">INDEX(Hoja1!$A:$BG,AB$5,$AC43)</f>
        <v>0</v>
      </c>
      <c r="AC43" s="7">
        <v>40</v>
      </c>
      <c r="AD43" s="7"/>
      <c r="AF43" s="3"/>
      <c r="AG43" s="3"/>
      <c r="AH43" s="55"/>
      <c r="AI43" s="55"/>
      <c r="AJ43" s="55"/>
      <c r="AK43" s="55"/>
      <c r="AL43" s="55"/>
      <c r="AM43" s="55"/>
      <c r="AN43" s="55"/>
      <c r="AO43" s="55"/>
      <c r="AP43" s="55"/>
      <c r="AQ43" s="55"/>
      <c r="AR43" s="55"/>
      <c r="AS43" s="55"/>
      <c r="AT43" s="55"/>
      <c r="AU43" s="55"/>
      <c r="AV43" s="55"/>
      <c r="AW43" s="55"/>
      <c r="AX43" s="55"/>
      <c r="AY43" s="55"/>
      <c r="AZ43" s="55"/>
      <c r="BA43" s="55"/>
      <c r="BB43" s="55"/>
      <c r="BC43" s="55"/>
      <c r="BD43" s="55"/>
      <c r="BE43" s="55"/>
      <c r="BF43" s="55"/>
      <c r="BG43" s="55"/>
      <c r="BH43" s="55"/>
      <c r="BK43" s="3"/>
    </row>
    <row r="44" spans="1:65" x14ac:dyDescent="0.25">
      <c r="A44" s="1" t="s">
        <v>149</v>
      </c>
      <c r="B44" s="18" cm="1">
        <f t="array" ref="B44">INDEX(Hoja1!$A:$BG,B$5,$AC44)</f>
        <v>0.20018739999999999</v>
      </c>
      <c r="C44" s="18" cm="1">
        <f t="array" ref="C44">INDEX(Hoja1!$A:$BG,C$5,$AC44)</f>
        <v>0.19892280000000001</v>
      </c>
      <c r="D44" s="18" cm="1">
        <f t="array" ref="D44">INDEX(Hoja1!$A:$BG,D$5,$AC44)</f>
        <v>0.19792290000000001</v>
      </c>
      <c r="E44" s="18" cm="1">
        <f t="array" ref="E44">INDEX(Hoja1!$A:$BG,E$5,$AC44)</f>
        <v>0.19652800000000001</v>
      </c>
      <c r="F44" s="18" cm="1">
        <f t="array" ref="F44">INDEX(Hoja1!$A:$BG,F$5,$AC44)</f>
        <v>0.20538339999999999</v>
      </c>
      <c r="G44" s="18" cm="1">
        <f t="array" ref="G44">INDEX(Hoja1!$A:$BG,G$5,$AC44)</f>
        <v>0.19984850000000001</v>
      </c>
      <c r="H44" s="18" cm="1">
        <f t="array" ref="H44">INDEX(Hoja1!$A:$BG,H$5,$AC44)</f>
        <v>0.19921749999999999</v>
      </c>
      <c r="I44" s="18" cm="1">
        <f t="array" ref="I44">INDEX(Hoja1!$A:$BG,I$5,$AC44)</f>
        <v>0.19710130000000001</v>
      </c>
      <c r="J44" s="18" cm="1">
        <f t="array" ref="J44">INDEX(Hoja1!$A:$BG,J$5,$AC44)</f>
        <v>0.2012099</v>
      </c>
      <c r="K44" s="18" cm="1">
        <f t="array" ref="K44">INDEX(Hoja1!$A:$BG,K$5,$AC44)</f>
        <v>0.20176830000000001</v>
      </c>
      <c r="L44" s="18" cm="1">
        <f t="array" ref="L44">INDEX(Hoja1!$A:$BG,L$5,$AC44)</f>
        <v>0.1973338</v>
      </c>
      <c r="M44" s="18" cm="1">
        <f t="array" ref="M44">INDEX(Hoja1!$A:$BG,M$5,$AC44)</f>
        <v>0.20239779999999999</v>
      </c>
      <c r="N44" s="18" cm="1">
        <f t="array" ref="N44">INDEX(Hoja1!$A:$BG,N$5,$AC44)</f>
        <v>0.20404929999999999</v>
      </c>
      <c r="O44" s="18" cm="1">
        <f t="array" ref="O44">INDEX(Hoja1!$A:$BG,O$5,$AC44)</f>
        <v>0.19843259999999999</v>
      </c>
      <c r="P44" s="18" cm="1">
        <f t="array" ref="P44">INDEX(Hoja1!$A:$BG,P$5,$AC44)</f>
        <v>0.20237849999999999</v>
      </c>
      <c r="Q44" s="18" cm="1">
        <f t="array" ref="Q44">INDEX(Hoja1!$A:$BG,Q$5,$AC44)</f>
        <v>0.2038576</v>
      </c>
      <c r="R44" s="18" cm="1">
        <f t="array" ref="R44">INDEX(Hoja1!$A:$BG,R$5,$AC44)</f>
        <v>0.19859460000000001</v>
      </c>
      <c r="S44" s="18" cm="1">
        <f t="array" ref="S44">INDEX(Hoja1!$A:$BG,S$5,$AC44)</f>
        <v>0.19670679999999999</v>
      </c>
      <c r="T44" s="18" cm="1">
        <f t="array" ref="T44">INDEX(Hoja1!$A:$BG,T$5,$AC44)</f>
        <v>0.20373949999999999</v>
      </c>
      <c r="U44" s="18" cm="1">
        <f t="array" ref="U44">INDEX(Hoja1!$A:$BG,U$5,$AC44)</f>
        <v>0.20330100000000001</v>
      </c>
      <c r="V44" s="18" cm="1">
        <f t="array" ref="V44">INDEX(Hoja1!$A:$BG,V$5,$AC44)</f>
        <v>0.19983580000000001</v>
      </c>
      <c r="W44" s="18" cm="1">
        <f t="array" ref="W44">INDEX(Hoja1!$A:$BG,W$5,$AC44)</f>
        <v>0.1966697</v>
      </c>
      <c r="X44" s="18" cm="1">
        <f t="array" ref="X44">INDEX(Hoja1!$A:$BG,X$5,$AC44)</f>
        <v>0.2024833</v>
      </c>
      <c r="Y44" s="18" cm="1">
        <f t="array" ref="Y44">INDEX(Hoja1!$A:$BG,Y$5,$AC44)</f>
        <v>0.20050660000000001</v>
      </c>
      <c r="Z44" s="18" cm="1">
        <f t="array" ref="Z44">INDEX(Hoja1!$A:$BG,Z$5,$AC44)</f>
        <v>0.20036229999999999</v>
      </c>
      <c r="AA44" s="18" cm="1">
        <f t="array" ref="AA44">INDEX(Hoja1!$A:$BG,AA$5,$AC44)</f>
        <v>0.1989119</v>
      </c>
      <c r="AB44" s="18" cm="1">
        <f t="array" ref="AB44">INDEX(Hoja1!$A:$BG,AB$5,$AC44)</f>
        <v>0.2011163</v>
      </c>
      <c r="AC44" s="7">
        <v>41</v>
      </c>
      <c r="AD44" s="7"/>
      <c r="AF44" s="3"/>
      <c r="AG44" s="3"/>
      <c r="AH44" s="55"/>
      <c r="AI44" s="55"/>
      <c r="AJ44" s="55"/>
      <c r="AK44" s="55"/>
      <c r="AL44" s="55"/>
      <c r="AM44" s="55"/>
      <c r="AN44" s="55"/>
      <c r="AO44" s="55"/>
      <c r="AP44" s="55"/>
      <c r="AQ44" s="55"/>
      <c r="AR44" s="55"/>
      <c r="AS44" s="55"/>
      <c r="AT44" s="55"/>
      <c r="AU44" s="55"/>
      <c r="AV44" s="55"/>
      <c r="AW44" s="55"/>
      <c r="AX44" s="55"/>
      <c r="AY44" s="55"/>
      <c r="AZ44" s="55"/>
      <c r="BA44" s="55"/>
      <c r="BB44" s="55"/>
      <c r="BC44" s="55"/>
      <c r="BD44" s="55"/>
      <c r="BE44" s="55"/>
      <c r="BF44" s="55"/>
      <c r="BG44" s="55"/>
      <c r="BH44" s="55"/>
      <c r="BK44" s="3"/>
    </row>
    <row r="45" spans="1:65" x14ac:dyDescent="0.25">
      <c r="A45" s="1" t="s">
        <v>150</v>
      </c>
      <c r="B45" s="18" cm="1">
        <f t="array" ref="B45">INDEX(Hoja1!$A:$BG,B$5,$AC45)</f>
        <v>0.19175229999999999</v>
      </c>
      <c r="C45" s="18" cm="1">
        <f t="array" ref="C45">INDEX(Hoja1!$A:$BG,C$5,$AC45)</f>
        <v>0.1537307</v>
      </c>
      <c r="D45" s="18" cm="1">
        <f t="array" ref="D45">INDEX(Hoja1!$A:$BG,D$5,$AC45)</f>
        <v>0.1602827</v>
      </c>
      <c r="E45" s="18" cm="1">
        <f t="array" ref="E45">INDEX(Hoja1!$A:$BG,E$5,$AC45)</f>
        <v>0.1683984</v>
      </c>
      <c r="F45" s="18" cm="1">
        <f t="array" ref="F45">INDEX(Hoja1!$A:$BG,F$5,$AC45)</f>
        <v>0.1837154</v>
      </c>
      <c r="G45" s="18" cm="1">
        <f t="array" ref="G45">INDEX(Hoja1!$A:$BG,G$5,$AC45)</f>
        <v>0.1786529</v>
      </c>
      <c r="H45" s="18" cm="1">
        <f t="array" ref="H45">INDEX(Hoja1!$A:$BG,H$5,$AC45)</f>
        <v>0.17947550000000001</v>
      </c>
      <c r="I45" s="18" cm="1">
        <f t="array" ref="I45">INDEX(Hoja1!$A:$BG,I$5,$AC45)</f>
        <v>0.18469360000000001</v>
      </c>
      <c r="J45" s="18" cm="1">
        <f t="array" ref="J45">INDEX(Hoja1!$A:$BG,J$5,$AC45)</f>
        <v>0.18235850000000001</v>
      </c>
      <c r="K45" s="18" cm="1">
        <f t="array" ref="K45">INDEX(Hoja1!$A:$BG,K$5,$AC45)</f>
        <v>0.2024048</v>
      </c>
      <c r="L45" s="18" cm="1">
        <f t="array" ref="L45">INDEX(Hoja1!$A:$BG,L$5,$AC45)</f>
        <v>0.18383910000000001</v>
      </c>
      <c r="M45" s="18" cm="1">
        <f t="array" ref="M45">INDEX(Hoja1!$A:$BG,M$5,$AC45)</f>
        <v>0.20273969999999999</v>
      </c>
      <c r="N45" s="18" cm="1">
        <f t="array" ref="N45">INDEX(Hoja1!$A:$BG,N$5,$AC45)</f>
        <v>0.192247</v>
      </c>
      <c r="O45" s="18" cm="1">
        <f t="array" ref="O45">INDEX(Hoja1!$A:$BG,O$5,$AC45)</f>
        <v>0.16177069999999999</v>
      </c>
      <c r="P45" s="18" cm="1">
        <f t="array" ref="P45">INDEX(Hoja1!$A:$BG,P$5,$AC45)</f>
        <v>0.16997780000000001</v>
      </c>
      <c r="Q45" s="18" cm="1">
        <f t="array" ref="Q45">INDEX(Hoja1!$A:$BG,Q$5,$AC45)</f>
        <v>0.20682229999999999</v>
      </c>
      <c r="R45" s="18" cm="1">
        <f t="array" ref="R45">INDEX(Hoja1!$A:$BG,R$5,$AC45)</f>
        <v>0.18511939999999999</v>
      </c>
      <c r="S45" s="18" cm="1">
        <f t="array" ref="S45">INDEX(Hoja1!$A:$BG,S$5,$AC45)</f>
        <v>0.16948579999999999</v>
      </c>
      <c r="T45" s="18" cm="1">
        <f t="array" ref="T45">INDEX(Hoja1!$A:$BG,T$5,$AC45)</f>
        <v>0.20095740000000001</v>
      </c>
      <c r="U45" s="18" cm="1">
        <f t="array" ref="U45">INDEX(Hoja1!$A:$BG,U$5,$AC45)</f>
        <v>0.1991058</v>
      </c>
      <c r="V45" s="18" cm="1">
        <f t="array" ref="V45">INDEX(Hoja1!$A:$BG,V$5,$AC45)</f>
        <v>0.1727197</v>
      </c>
      <c r="W45" s="18" cm="1">
        <f t="array" ref="W45">INDEX(Hoja1!$A:$BG,W$5,$AC45)</f>
        <v>0.2089608</v>
      </c>
      <c r="X45" s="18" cm="1">
        <f t="array" ref="X45">INDEX(Hoja1!$A:$BG,X$5,$AC45)</f>
        <v>0.18683569999999999</v>
      </c>
      <c r="Y45" s="18" cm="1">
        <f t="array" ref="Y45">INDEX(Hoja1!$A:$BG,Y$5,$AC45)</f>
        <v>0.198683</v>
      </c>
      <c r="Z45" s="18" cm="1">
        <f t="array" ref="Z45">INDEX(Hoja1!$A:$BG,Z$5,$AC45)</f>
        <v>0.19125980000000001</v>
      </c>
      <c r="AA45" s="18" cm="1">
        <f t="array" ref="AA45">INDEX(Hoja1!$A:$BG,AA$5,$AC45)</f>
        <v>0.1960799</v>
      </c>
      <c r="AB45" s="18" cm="1">
        <f t="array" ref="AB45">INDEX(Hoja1!$A:$BG,AB$5,$AC45)</f>
        <v>0.20208229999999999</v>
      </c>
      <c r="AC45" s="7">
        <v>42</v>
      </c>
      <c r="AD45" s="7"/>
      <c r="AF45" s="3"/>
      <c r="AG45" s="3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5"/>
      <c r="AT45" s="55"/>
      <c r="AU45" s="55"/>
      <c r="AV45" s="55"/>
      <c r="AW45" s="55"/>
      <c r="AX45" s="55"/>
      <c r="AY45" s="55"/>
      <c r="AZ45" s="55"/>
      <c r="BA45" s="55"/>
      <c r="BB45" s="55"/>
      <c r="BC45" s="55"/>
      <c r="BD45" s="55"/>
      <c r="BE45" s="55"/>
      <c r="BF45" s="55"/>
      <c r="BG45" s="55"/>
      <c r="BH45" s="55"/>
    </row>
    <row r="46" spans="1:65" x14ac:dyDescent="0.25">
      <c r="A46" s="14" t="s">
        <v>151</v>
      </c>
      <c r="B46" s="15" cm="1">
        <f t="array" ref="B46">INDEX(calc!$A:$K,B$5,$AD46)</f>
        <v>18.649206</v>
      </c>
      <c r="C46" s="15" cm="1">
        <f t="array" ref="C46">INDEX(calc!$A:$K,C$5,$AD46)</f>
        <v>17.862521999999998</v>
      </c>
      <c r="D46" s="15" cm="1">
        <f t="array" ref="D46">INDEX(calc!$A:$K,D$5,$AD46)</f>
        <v>18.590302999999999</v>
      </c>
      <c r="E46" s="15" cm="1">
        <f t="array" ref="E46">INDEX(calc!$A:$K,E$5,$AD46)</f>
        <v>17.797640999999999</v>
      </c>
      <c r="F46" s="15" cm="1">
        <f t="array" ref="F46">INDEX(calc!$A:$K,F$5,$AD46)</f>
        <v>19.222754000000002</v>
      </c>
      <c r="G46" s="15" cm="1">
        <f t="array" ref="G46">INDEX(calc!$A:$K,G$5,$AD46)</f>
        <v>23.616800000000001</v>
      </c>
      <c r="H46" s="15" cm="1">
        <f t="array" ref="H46">INDEX(calc!$A:$K,H$5,$AD46)</f>
        <v>23.399339999999999</v>
      </c>
      <c r="I46" s="15" cm="1">
        <f t="array" ref="I46">INDEX(calc!$A:$K,I$5,$AD46)</f>
        <v>22.983480999999998</v>
      </c>
      <c r="J46" s="15" cm="1">
        <f t="array" ref="J46">INDEX(calc!$A:$K,J$5,$AD46)</f>
        <v>23.984090000000002</v>
      </c>
      <c r="K46" s="15" cm="1">
        <f t="array" ref="K46">INDEX(calc!$A:$K,K$5,$AD46)</f>
        <v>24.018090000000001</v>
      </c>
      <c r="L46" s="15" cm="1">
        <f t="array" ref="L46">INDEX(calc!$A:$K,L$5,$AD46)</f>
        <v>23.300510000000003</v>
      </c>
      <c r="M46" s="15" cm="1">
        <f t="array" ref="M46">INDEX(calc!$A:$K,M$5,$AD46)</f>
        <v>24.642430000000001</v>
      </c>
      <c r="N46" s="15" cm="1">
        <f t="array" ref="N46">INDEX(calc!$A:$K,N$5,$AD46)</f>
        <v>24.04175</v>
      </c>
      <c r="O46" s="15" cm="1">
        <f t="array" ref="O46">INDEX(calc!$A:$K,O$5,$AD46)</f>
        <v>24.049570000000003</v>
      </c>
      <c r="P46" s="15" cm="1">
        <f t="array" ref="P46">INDEX(calc!$A:$K,P$5,$AD46)</f>
        <v>24.260269999999998</v>
      </c>
      <c r="Q46" s="15" cm="1">
        <f t="array" ref="Q46">INDEX(calc!$A:$K,Q$5,$AD46)</f>
        <v>23.503149999999998</v>
      </c>
      <c r="R46" s="15" cm="1">
        <f t="array" ref="R46">INDEX(calc!$A:$K,R$5,$AD46)</f>
        <v>23.998750000000001</v>
      </c>
      <c r="S46" s="15" cm="1">
        <f t="array" ref="S46">INDEX(calc!$A:$K,S$5,$AD46)</f>
        <v>23.34055</v>
      </c>
      <c r="T46" s="15" cm="1">
        <f t="array" ref="T46">INDEX(calc!$A:$K,T$5,$AD46)</f>
        <v>23.867609999999999</v>
      </c>
      <c r="U46" s="15" cm="1">
        <f t="array" ref="U46">INDEX(calc!$A:$K,U$5,$AD46)</f>
        <v>23.383057999999998</v>
      </c>
      <c r="V46" s="15" cm="1">
        <f t="array" ref="V46">INDEX(calc!$A:$K,V$5,$AD46)</f>
        <v>23.041208000000001</v>
      </c>
      <c r="W46" s="15" cm="1">
        <f t="array" ref="W46">INDEX(calc!$A:$K,W$5,$AD46)</f>
        <v>22.514039</v>
      </c>
      <c r="X46" s="15" cm="1">
        <f t="array" ref="X46">INDEX(calc!$A:$K,X$5,$AD46)</f>
        <v>22.677986000000001</v>
      </c>
      <c r="Y46" s="15" cm="1">
        <f t="array" ref="Y46">INDEX(calc!$A:$K,Y$5,$AD46)</f>
        <v>23.272044999999999</v>
      </c>
      <c r="Z46" s="15" cm="1">
        <f t="array" ref="Z46">INDEX(calc!$A:$K,Z$5,$AD46)</f>
        <v>23.95345</v>
      </c>
      <c r="AA46" s="15" cm="1">
        <f t="array" ref="AA46">INDEX(calc!$A:$K,AA$5,$AD46)</f>
        <v>22.469836999999998</v>
      </c>
      <c r="AB46" s="15" cm="1">
        <f t="array" ref="AB46">INDEX(calc!$A:$K,AB$5,$AD46)</f>
        <v>24.664740000000002</v>
      </c>
      <c r="AC46" s="7"/>
      <c r="AD46" s="7">
        <v>6</v>
      </c>
      <c r="AE46" s="28" t="s">
        <v>152</v>
      </c>
      <c r="AF46" s="3"/>
    </row>
    <row r="47" spans="1:65" x14ac:dyDescent="0.25">
      <c r="A47" s="14" t="s">
        <v>153</v>
      </c>
      <c r="B47" s="15" cm="1">
        <f t="array" ref="B47">INDEX(Hoja1!$A:$BG,B$5,$AC47)</f>
        <v>2.0359590000000001</v>
      </c>
      <c r="C47" s="15" cm="1">
        <f t="array" ref="C47">INDEX(Hoja1!$A:$BG,C$5,$AC47)</f>
        <v>2.0290759999999999</v>
      </c>
      <c r="D47" s="15" cm="1">
        <f t="array" ref="D47">INDEX(Hoja1!$A:$BG,D$5,$AC47)</f>
        <v>2.0218980000000002</v>
      </c>
      <c r="E47" s="15" cm="1">
        <f t="array" ref="E47">INDEX(Hoja1!$A:$BG,E$5,$AC47)</f>
        <v>2.0078520000000002</v>
      </c>
      <c r="F47" s="15" cm="1">
        <f t="array" ref="F47">INDEX(Hoja1!$A:$BG,F$5,$AC47)</f>
        <v>2.0791770000000001</v>
      </c>
      <c r="G47" s="15" cm="1">
        <f t="array" ref="G47">INDEX(Hoja1!$A:$BG,G$5,$AC47)</f>
        <v>2.0431940000000002</v>
      </c>
      <c r="H47" s="15" cm="1">
        <f t="array" ref="H47">INDEX(Hoja1!$A:$BG,H$5,$AC47)</f>
        <v>2.029433</v>
      </c>
      <c r="I47" s="15" cm="1">
        <f t="array" ref="I47">INDEX(Hoja1!$A:$BG,I$5,$AC47)</f>
        <v>2.0140069999999999</v>
      </c>
      <c r="J47" s="15" cm="1">
        <f t="array" ref="J47">INDEX(Hoja1!$A:$BG,J$5,$AC47)</f>
        <v>2.046392</v>
      </c>
      <c r="K47" s="15" cm="1">
        <f t="array" ref="K47">INDEX(Hoja1!$A:$BG,K$5,$AC47)</f>
        <v>2.071224</v>
      </c>
      <c r="L47" s="15" cm="1">
        <f t="array" ref="L47">INDEX(Hoja1!$A:$BG,L$5,$AC47)</f>
        <v>2.015415</v>
      </c>
      <c r="M47" s="15" cm="1">
        <f t="array" ref="M47">INDEX(Hoja1!$A:$BG,M$5,$AC47)</f>
        <v>2.055714</v>
      </c>
      <c r="N47" s="15" cm="1">
        <f t="array" ref="N47">INDEX(Hoja1!$A:$BG,N$5,$AC47)</f>
        <v>2.0766089999999999</v>
      </c>
      <c r="O47" s="15" cm="1">
        <f t="array" ref="O47">INDEX(Hoja1!$A:$BG,O$5,$AC47)</f>
        <v>2.0281850000000001</v>
      </c>
      <c r="P47" s="15" cm="1">
        <f t="array" ref="P47">INDEX(Hoja1!$A:$BG,P$5,$AC47)</f>
        <v>2.0701390000000002</v>
      </c>
      <c r="Q47" s="15" cm="1">
        <f t="array" ref="Q47">INDEX(Hoja1!$A:$BG,Q$5,$AC47)</f>
        <v>2.076838</v>
      </c>
      <c r="R47" s="15" cm="1">
        <f t="array" ref="R47">INDEX(Hoja1!$A:$BG,R$5,$AC47)</f>
        <v>2.0286050000000002</v>
      </c>
      <c r="S47" s="15" cm="1">
        <f t="array" ref="S47">INDEX(Hoja1!$A:$BG,S$5,$AC47)</f>
        <v>2.005935</v>
      </c>
      <c r="T47" s="15" cm="1">
        <f t="array" ref="T47">INDEX(Hoja1!$A:$BG,T$5,$AC47)</f>
        <v>2.0855169999999998</v>
      </c>
      <c r="U47" s="15" cm="1">
        <f t="array" ref="U47">INDEX(Hoja1!$A:$BG,U$5,$AC47)</f>
        <v>2.081518</v>
      </c>
      <c r="V47" s="15" cm="1">
        <f t="array" ref="V47">INDEX(Hoja1!$A:$BG,V$5,$AC47)</f>
        <v>2.036022</v>
      </c>
      <c r="W47" s="15" cm="1">
        <f t="array" ref="W47">INDEX(Hoja1!$A:$BG,W$5,$AC47)</f>
        <v>2.005585</v>
      </c>
      <c r="X47" s="15" cm="1">
        <f t="array" ref="X47">INDEX(Hoja1!$A:$BG,X$5,$AC47)</f>
        <v>2.0710799999999998</v>
      </c>
      <c r="Y47" s="15" cm="1">
        <f t="array" ref="Y47">INDEX(Hoja1!$A:$BG,Y$5,$AC47)</f>
        <v>2.0522670000000001</v>
      </c>
      <c r="Z47" s="15" cm="1">
        <f t="array" ref="Z47">INDEX(Hoja1!$A:$BG,Z$5,$AC47)</f>
        <v>2.0414680000000001</v>
      </c>
      <c r="AA47" s="15" cm="1">
        <f t="array" ref="AA47">INDEX(Hoja1!$A:$BG,AA$5,$AC47)</f>
        <v>2.0234770000000002</v>
      </c>
      <c r="AB47" s="15" cm="1">
        <f t="array" ref="AB47">INDEX(Hoja1!$A:$BG,AB$5,$AC47)</f>
        <v>2.0368219999999999</v>
      </c>
      <c r="AC47" s="7">
        <v>45</v>
      </c>
      <c r="AD47" s="7"/>
      <c r="AE47" s="28" t="s">
        <v>154</v>
      </c>
      <c r="AF47" s="3"/>
      <c r="AG47" s="19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</row>
    <row r="48" spans="1:65" x14ac:dyDescent="0.25">
      <c r="A48" s="10" t="s">
        <v>155</v>
      </c>
      <c r="B48" s="11" cm="1">
        <f t="array" ref="B48">INDEX(Hoja1!$A:$BG,B$5,$AC48)</f>
        <v>13</v>
      </c>
      <c r="C48" s="11" cm="1">
        <f t="array" ref="C48">INDEX(Hoja1!$A:$BG,C$5,$AC48)</f>
        <v>13</v>
      </c>
      <c r="D48" s="11" cm="1">
        <f t="array" ref="D48">INDEX(Hoja1!$A:$BG,D$5,$AC48)</f>
        <v>13</v>
      </c>
      <c r="E48" s="11" cm="1">
        <f t="array" ref="E48">INDEX(Hoja1!$A:$BG,E$5,$AC48)</f>
        <v>13</v>
      </c>
      <c r="F48" s="11" cm="1">
        <f t="array" ref="F48">INDEX(Hoja1!$A:$BG,F$5,$AC48)</f>
        <v>13</v>
      </c>
      <c r="G48" s="11" cm="1">
        <f t="array" ref="G48">INDEX(Hoja1!$A:$BG,G$5,$AC48)</f>
        <v>13</v>
      </c>
      <c r="H48" s="11" cm="1">
        <f t="array" ref="H48">INDEX(Hoja1!$A:$BG,H$5,$AC48)</f>
        <v>13</v>
      </c>
      <c r="I48" s="11" cm="1">
        <f t="array" ref="I48">INDEX(Hoja1!$A:$BG,I$5,$AC48)</f>
        <v>13</v>
      </c>
      <c r="J48" s="11" cm="1">
        <f t="array" ref="J48">INDEX(Hoja1!$A:$BG,J$5,$AC48)</f>
        <v>13</v>
      </c>
      <c r="K48" s="11" cm="1">
        <f t="array" ref="K48">INDEX(Hoja1!$A:$BG,K$5,$AC48)</f>
        <v>13</v>
      </c>
      <c r="L48" s="11" cm="1">
        <f t="array" ref="L48">INDEX(Hoja1!$A:$BG,L$5,$AC48)</f>
        <v>13</v>
      </c>
      <c r="M48" s="11" cm="1">
        <f t="array" ref="M48">INDEX(Hoja1!$A:$BG,M$5,$AC48)</f>
        <v>13</v>
      </c>
      <c r="N48" s="11" cm="1">
        <f t="array" ref="N48">INDEX(Hoja1!$A:$BG,N$5,$AC48)</f>
        <v>13</v>
      </c>
      <c r="O48" s="11" cm="1">
        <f t="array" ref="O48">INDEX(Hoja1!$A:$BG,O$5,$AC48)</f>
        <v>13</v>
      </c>
      <c r="P48" s="11" cm="1">
        <f t="array" ref="P48">INDEX(Hoja1!$A:$BG,P$5,$AC48)</f>
        <v>13</v>
      </c>
      <c r="Q48" s="11" cm="1">
        <f t="array" ref="Q48">INDEX(Hoja1!$A:$BG,Q$5,$AC48)</f>
        <v>13</v>
      </c>
      <c r="R48" s="11" cm="1">
        <f t="array" ref="R48">INDEX(Hoja1!$A:$BG,R$5,$AC48)</f>
        <v>13</v>
      </c>
      <c r="S48" s="11" cm="1">
        <f t="array" ref="S48">INDEX(Hoja1!$A:$BG,S$5,$AC48)</f>
        <v>13</v>
      </c>
      <c r="T48" s="11" cm="1">
        <f t="array" ref="T48">INDEX(Hoja1!$A:$BG,T$5,$AC48)</f>
        <v>13</v>
      </c>
      <c r="U48" s="11" cm="1">
        <f t="array" ref="U48">INDEX(Hoja1!$A:$BG,U$5,$AC48)</f>
        <v>13</v>
      </c>
      <c r="V48" s="11" cm="1">
        <f t="array" ref="V48">INDEX(Hoja1!$A:$BG,V$5,$AC48)</f>
        <v>13</v>
      </c>
      <c r="W48" s="11" cm="1">
        <f t="array" ref="W48">INDEX(Hoja1!$A:$BG,W$5,$AC48)</f>
        <v>13</v>
      </c>
      <c r="X48" s="11" cm="1">
        <f t="array" ref="X48">INDEX(Hoja1!$A:$BG,X$5,$AC48)</f>
        <v>13</v>
      </c>
      <c r="Y48" s="11" cm="1">
        <f t="array" ref="Y48">INDEX(Hoja1!$A:$BG,Y$5,$AC48)</f>
        <v>13</v>
      </c>
      <c r="Z48" s="11" cm="1">
        <f t="array" ref="Z48">INDEX(Hoja1!$A:$BG,Z$5,$AC48)</f>
        <v>13</v>
      </c>
      <c r="AA48" s="11" cm="1">
        <f t="array" ref="AA48">INDEX(Hoja1!$A:$BG,AA$5,$AC48)</f>
        <v>13</v>
      </c>
      <c r="AB48" s="11" cm="1">
        <f t="array" ref="AB48">INDEX(Hoja1!$A:$BG,AB$5,$AC48)</f>
        <v>13</v>
      </c>
      <c r="AC48" s="7">
        <v>46</v>
      </c>
      <c r="AD48" s="7"/>
      <c r="AE48" t="s">
        <v>156</v>
      </c>
      <c r="AF48" s="3"/>
      <c r="AG48" s="3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</row>
    <row r="49" spans="1:60" x14ac:dyDescent="0.25">
      <c r="A49" s="14" t="s">
        <v>157</v>
      </c>
      <c r="B49" s="15" cm="1">
        <f t="array" ref="B49">INDEX(calc!$A:$K,B$5,$AD49)</f>
        <v>43.668407000000002</v>
      </c>
      <c r="C49" s="15" cm="1">
        <f t="array" ref="C49">INDEX(calc!$A:$K,C$5,$AD49)</f>
        <v>43.657314999999997</v>
      </c>
      <c r="D49" s="15" cm="1">
        <f t="array" ref="D49">INDEX(calc!$A:$K,D$5,$AD49)</f>
        <v>47.567839999999997</v>
      </c>
      <c r="E49" s="15" cm="1">
        <f t="array" ref="E49">INDEX(calc!$A:$K,E$5,$AD49)</f>
        <v>34.731775999999996</v>
      </c>
      <c r="F49" s="15" cm="1">
        <f t="array" ref="F49">INDEX(calc!$A:$K,F$5,$AD49)</f>
        <v>27.334425500000002</v>
      </c>
      <c r="G49" s="15" cm="1">
        <f t="array" ref="G49">INDEX(calc!$A:$K,G$5,$AD49)</f>
        <v>32.609746999999999</v>
      </c>
      <c r="H49" s="15" cm="1">
        <f t="array" ref="H49">INDEX(calc!$A:$K,H$5,$AD49)</f>
        <v>37.067385000000002</v>
      </c>
      <c r="I49" s="15" cm="1">
        <f t="array" ref="I49">INDEX(calc!$A:$K,I$5,$AD49)</f>
        <v>37.015059999999998</v>
      </c>
      <c r="J49" s="15" cm="1">
        <f t="array" ref="J49">INDEX(calc!$A:$K,J$5,$AD49)</f>
        <v>45.866242000000007</v>
      </c>
      <c r="K49" s="15" cm="1">
        <f t="array" ref="K49">INDEX(calc!$A:$K,K$5,$AD49)</f>
        <v>41.066907</v>
      </c>
      <c r="L49" s="15" cm="1">
        <f t="array" ref="L49">INDEX(calc!$A:$K,L$5,$AD49)</f>
        <v>41.066907</v>
      </c>
      <c r="M49" s="15" cm="1">
        <f t="array" ref="M49">INDEX(calc!$A:$K,M$5,$AD49)</f>
        <v>41.066907</v>
      </c>
      <c r="N49" s="15" cm="1">
        <f t="array" ref="N49">INDEX(calc!$A:$K,N$5,$AD49)</f>
        <v>41.066907</v>
      </c>
      <c r="O49" s="15" cm="1">
        <f t="array" ref="O49">INDEX(calc!$A:$K,O$5,$AD49)</f>
        <v>41.066907</v>
      </c>
      <c r="P49" s="15" cm="1">
        <f t="array" ref="P49">INDEX(calc!$A:$K,P$5,$AD49)</f>
        <v>41.066907</v>
      </c>
      <c r="Q49" s="15" cm="1">
        <f t="array" ref="Q49">INDEX(calc!$A:$K,Q$5,$AD49)</f>
        <v>41.066907</v>
      </c>
      <c r="R49" s="15" cm="1">
        <f t="array" ref="R49">INDEX(calc!$A:$K,R$5,$AD49)</f>
        <v>41.066907</v>
      </c>
      <c r="S49" s="15" cm="1">
        <f t="array" ref="S49">INDEX(calc!$A:$K,S$5,$AD49)</f>
        <v>41.066907</v>
      </c>
      <c r="T49" s="15" cm="1">
        <f t="array" ref="T49">INDEX(calc!$A:$K,T$5,$AD49)</f>
        <v>41.066907</v>
      </c>
      <c r="U49" s="15" cm="1">
        <f t="array" ref="U49">INDEX(calc!$A:$K,U$5,$AD49)</f>
        <v>41.066907</v>
      </c>
      <c r="V49" s="15" cm="1">
        <f t="array" ref="V49">INDEX(calc!$A:$K,V$5,$AD49)</f>
        <v>41.066907</v>
      </c>
      <c r="W49" s="15" cm="1">
        <f t="array" ref="W49">INDEX(calc!$A:$K,W$5,$AD49)</f>
        <v>41.066907</v>
      </c>
      <c r="X49" s="15" cm="1">
        <f t="array" ref="X49">INDEX(calc!$A:$K,X$5,$AD49)</f>
        <v>41.066907</v>
      </c>
      <c r="Y49" s="15" cm="1">
        <f t="array" ref="Y49">INDEX(calc!$A:$K,Y$5,$AD49)</f>
        <v>41.066907</v>
      </c>
      <c r="Z49" s="15" cm="1">
        <f t="array" ref="Z49">INDEX(calc!$A:$K,Z$5,$AD49)</f>
        <v>41.066907</v>
      </c>
      <c r="AA49" s="15" cm="1">
        <f t="array" ref="AA49">INDEX(calc!$A:$K,AA$5,$AD49)</f>
        <v>41.066907</v>
      </c>
      <c r="AB49" s="15" cm="1">
        <f t="array" ref="AB49">INDEX(calc!$A:$K,AB$5,$AD49)</f>
        <v>41.066907</v>
      </c>
      <c r="AC49" s="7"/>
      <c r="AD49" s="7">
        <v>7</v>
      </c>
      <c r="AE49" t="s">
        <v>158</v>
      </c>
      <c r="AF49" s="3"/>
      <c r="AG49" s="3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 s="56"/>
      <c r="AV49" s="56"/>
      <c r="AW49" s="56"/>
      <c r="AX49" s="56"/>
      <c r="AY49" s="56"/>
      <c r="AZ49" s="56"/>
      <c r="BA49" s="56"/>
      <c r="BB49" s="56"/>
      <c r="BC49" s="56"/>
      <c r="BD49" s="56"/>
      <c r="BE49" s="56"/>
      <c r="BF49" s="56"/>
      <c r="BG49" s="56"/>
      <c r="BH49" s="56"/>
    </row>
    <row r="50" spans="1:60" x14ac:dyDescent="0.25">
      <c r="A50" s="26" t="s">
        <v>159</v>
      </c>
      <c r="B50" s="27" cm="1">
        <f t="array" ref="B50">INDEX(Hoja1!$A:$BG,B$5,$AC50)</f>
        <v>0</v>
      </c>
      <c r="C50" s="27" cm="1">
        <f t="array" ref="C50">INDEX(Hoja1!$A:$BG,C$5,$AC50)</f>
        <v>0</v>
      </c>
      <c r="D50" s="27" cm="1">
        <f t="array" ref="D50">INDEX(Hoja1!$A:$BG,D$5,$AC50)</f>
        <v>0</v>
      </c>
      <c r="E50" s="27" cm="1">
        <f t="array" ref="E50">INDEX(Hoja1!$A:$BG,E$5,$AC50)</f>
        <v>0</v>
      </c>
      <c r="F50" s="27" cm="1">
        <f t="array" ref="F50">INDEX(Hoja1!$A:$BG,F$5,$AC50)</f>
        <v>0</v>
      </c>
      <c r="G50" s="27" cm="1">
        <f t="array" ref="G50">INDEX(Hoja1!$A:$BG,G$5,$AC50)</f>
        <v>0</v>
      </c>
      <c r="H50" s="27" cm="1">
        <f t="array" ref="H50">INDEX(Hoja1!$A:$BG,H$5,$AC50)</f>
        <v>0</v>
      </c>
      <c r="I50" s="27" cm="1">
        <f t="array" ref="I50">INDEX(Hoja1!$A:$BG,I$5,$AC50)</f>
        <v>0</v>
      </c>
      <c r="J50" s="27" cm="1">
        <f t="array" ref="J50">INDEX(Hoja1!$A:$BG,J$5,$AC50)</f>
        <v>0</v>
      </c>
      <c r="K50" s="27" cm="1">
        <f t="array" ref="K50">INDEX(Hoja1!$A:$BG,K$5,$AC50)</f>
        <v>0</v>
      </c>
      <c r="L50" s="27" cm="1">
        <f t="array" ref="L50">INDEX(Hoja1!$A:$BG,L$5,$AC50)</f>
        <v>0</v>
      </c>
      <c r="M50" s="27" cm="1">
        <f t="array" ref="M50">INDEX(Hoja1!$A:$BG,M$5,$AC50)</f>
        <v>0</v>
      </c>
      <c r="N50" s="27" cm="1">
        <f t="array" ref="N50">INDEX(Hoja1!$A:$BG,N$5,$AC50)</f>
        <v>0</v>
      </c>
      <c r="O50" s="27" cm="1">
        <f t="array" ref="O50">INDEX(Hoja1!$A:$BG,O$5,$AC50)</f>
        <v>0</v>
      </c>
      <c r="P50" s="27" cm="1">
        <f t="array" ref="P50">INDEX(Hoja1!$A:$BG,P$5,$AC50)</f>
        <v>0</v>
      </c>
      <c r="Q50" s="27" cm="1">
        <f t="array" ref="Q50">INDEX(Hoja1!$A:$BG,Q$5,$AC50)</f>
        <v>0</v>
      </c>
      <c r="R50" s="27" cm="1">
        <f t="array" ref="R50">INDEX(Hoja1!$A:$BG,R$5,$AC50)</f>
        <v>0</v>
      </c>
      <c r="S50" s="27" cm="1">
        <f t="array" ref="S50">INDEX(Hoja1!$A:$BG,S$5,$AC50)</f>
        <v>0</v>
      </c>
      <c r="T50" s="27" cm="1">
        <f t="array" ref="T50">INDEX(Hoja1!$A:$BG,T$5,$AC50)</f>
        <v>0</v>
      </c>
      <c r="U50" s="27" cm="1">
        <f t="array" ref="U50">INDEX(Hoja1!$A:$BG,U$5,$AC50)</f>
        <v>0</v>
      </c>
      <c r="V50" s="27" cm="1">
        <f t="array" ref="V50">INDEX(Hoja1!$A:$BG,V$5,$AC50)</f>
        <v>0</v>
      </c>
      <c r="W50" s="27" cm="1">
        <f t="array" ref="W50">INDEX(Hoja1!$A:$BG,W$5,$AC50)</f>
        <v>0</v>
      </c>
      <c r="X50" s="27" cm="1">
        <f t="array" ref="X50">INDEX(Hoja1!$A:$BG,X$5,$AC50)</f>
        <v>0</v>
      </c>
      <c r="Y50" s="27" cm="1">
        <f t="array" ref="Y50">INDEX(Hoja1!$A:$BG,Y$5,$AC50)</f>
        <v>0</v>
      </c>
      <c r="Z50" s="27" cm="1">
        <f t="array" ref="Z50">INDEX(Hoja1!$A:$BG,Z$5,$AC50)</f>
        <v>0</v>
      </c>
      <c r="AA50" s="27" cm="1">
        <f t="array" ref="AA50">INDEX(Hoja1!$A:$BG,AA$5,$AC50)</f>
        <v>0</v>
      </c>
      <c r="AB50" s="27" cm="1">
        <f t="array" ref="AB50">INDEX(Hoja1!$A:$BG,AB$5,$AC50)</f>
        <v>0</v>
      </c>
      <c r="AC50" s="7">
        <v>50</v>
      </c>
      <c r="AD50" s="7"/>
      <c r="AE50" s="28"/>
      <c r="AF50" s="3"/>
      <c r="AG50" s="3"/>
      <c r="AH50" s="3"/>
      <c r="AI50" s="3"/>
      <c r="AJ50" s="3"/>
      <c r="AK50" s="3"/>
      <c r="AL50" s="3"/>
      <c r="AM50" s="3"/>
      <c r="AN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C50" s="3"/>
      <c r="BD50" s="3"/>
      <c r="BG50" s="3"/>
      <c r="BH50" s="3"/>
    </row>
    <row r="51" spans="1:60" x14ac:dyDescent="0.25">
      <c r="A51" s="10" t="s">
        <v>160</v>
      </c>
      <c r="B51" s="11" cm="1">
        <f t="array" ref="B51">INDEX(Hoja1!$A:$BG,B$5,$AC51)</f>
        <v>16</v>
      </c>
      <c r="C51" s="11" cm="1">
        <f t="array" ref="C51">INDEX(Hoja1!$A:$BG,C$5,$AC51)</f>
        <v>16</v>
      </c>
      <c r="D51" s="11" cm="1">
        <f t="array" ref="D51">INDEX(Hoja1!$A:$BG,D$5,$AC51)</f>
        <v>16</v>
      </c>
      <c r="E51" s="11" cm="1">
        <f t="array" ref="E51">INDEX(Hoja1!$A:$BG,E$5,$AC51)</f>
        <v>16</v>
      </c>
      <c r="F51" s="11" cm="1">
        <f t="array" ref="F51">INDEX(Hoja1!$A:$BG,F$5,$AC51)</f>
        <v>16</v>
      </c>
      <c r="G51" s="11" cm="1">
        <f t="array" ref="G51">INDEX(Hoja1!$A:$BG,G$5,$AC51)</f>
        <v>16</v>
      </c>
      <c r="H51" s="11" cm="1">
        <f t="array" ref="H51">INDEX(Hoja1!$A:$BG,H$5,$AC51)</f>
        <v>16</v>
      </c>
      <c r="I51" s="11" cm="1">
        <f t="array" ref="I51">INDEX(Hoja1!$A:$BG,I$5,$AC51)</f>
        <v>16</v>
      </c>
      <c r="J51" s="11" cm="1">
        <f t="array" ref="J51">INDEX(Hoja1!$A:$BG,J$5,$AC51)</f>
        <v>16</v>
      </c>
      <c r="K51" s="11" cm="1">
        <f t="array" ref="K51">INDEX(Hoja1!$A:$BG,K$5,$AC51)</f>
        <v>16</v>
      </c>
      <c r="L51" s="11" cm="1">
        <f t="array" ref="L51">INDEX(Hoja1!$A:$BG,L$5,$AC51)</f>
        <v>16</v>
      </c>
      <c r="M51" s="11" cm="1">
        <f t="array" ref="M51">INDEX(Hoja1!$A:$BG,M$5,$AC51)</f>
        <v>16</v>
      </c>
      <c r="N51" s="11" cm="1">
        <f t="array" ref="N51">INDEX(Hoja1!$A:$BG,N$5,$AC51)</f>
        <v>16</v>
      </c>
      <c r="O51" s="11" cm="1">
        <f t="array" ref="O51">INDEX(Hoja1!$A:$BG,O$5,$AC51)</f>
        <v>16</v>
      </c>
      <c r="P51" s="11" cm="1">
        <f t="array" ref="P51">INDEX(Hoja1!$A:$BG,P$5,$AC51)</f>
        <v>16</v>
      </c>
      <c r="Q51" s="11" cm="1">
        <f t="array" ref="Q51">INDEX(Hoja1!$A:$BG,Q$5,$AC51)</f>
        <v>16</v>
      </c>
      <c r="R51" s="11" cm="1">
        <f t="array" ref="R51">INDEX(Hoja1!$A:$BG,R$5,$AC51)</f>
        <v>16</v>
      </c>
      <c r="S51" s="11" cm="1">
        <f t="array" ref="S51">INDEX(Hoja1!$A:$BG,S$5,$AC51)</f>
        <v>16</v>
      </c>
      <c r="T51" s="11" cm="1">
        <f t="array" ref="T51">INDEX(Hoja1!$A:$BG,T$5,$AC51)</f>
        <v>16</v>
      </c>
      <c r="U51" s="11" cm="1">
        <f t="array" ref="U51">INDEX(Hoja1!$A:$BG,U$5,$AC51)</f>
        <v>16</v>
      </c>
      <c r="V51" s="11" cm="1">
        <f t="array" ref="V51">INDEX(Hoja1!$A:$BG,V$5,$AC51)</f>
        <v>16</v>
      </c>
      <c r="W51" s="11" cm="1">
        <f t="array" ref="W51">INDEX(Hoja1!$A:$BG,W$5,$AC51)</f>
        <v>16</v>
      </c>
      <c r="X51" s="11" cm="1">
        <f t="array" ref="X51">INDEX(Hoja1!$A:$BG,X$5,$AC51)</f>
        <v>16</v>
      </c>
      <c r="Y51" s="11" cm="1">
        <f t="array" ref="Y51">INDEX(Hoja1!$A:$BG,Y$5,$AC51)</f>
        <v>16</v>
      </c>
      <c r="Z51" s="11" cm="1">
        <f t="array" ref="Z51">INDEX(Hoja1!$A:$BG,Z$5,$AC51)</f>
        <v>16</v>
      </c>
      <c r="AA51" s="11" cm="1">
        <f t="array" ref="AA51">INDEX(Hoja1!$A:$BG,AA$5,$AC51)</f>
        <v>16</v>
      </c>
      <c r="AB51" s="11" cm="1">
        <f t="array" ref="AB51">INDEX(Hoja1!$A:$BG,AB$5,$AC51)</f>
        <v>16</v>
      </c>
      <c r="AC51" s="7">
        <v>51</v>
      </c>
      <c r="AD51" s="7"/>
      <c r="AE51" s="28" t="s">
        <v>161</v>
      </c>
      <c r="AF51" s="3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</row>
    <row r="52" spans="1:60" x14ac:dyDescent="0.25">
      <c r="A52" s="10" t="s">
        <v>162</v>
      </c>
      <c r="B52" s="11" cm="1">
        <f t="array" ref="B52">INDEX(Hoja1!$A:$BG,B$5,$AC52)</f>
        <v>58.367109999999997</v>
      </c>
      <c r="C52" s="11" cm="1">
        <f t="array" ref="C52">INDEX(Hoja1!$A:$BG,C$5,$AC52)</f>
        <v>60.781320000000001</v>
      </c>
      <c r="D52" s="11" cm="1">
        <f t="array" ref="D52">INDEX(Hoja1!$A:$BG,D$5,$AC52)</f>
        <v>57.039009999999998</v>
      </c>
      <c r="E52" s="11" cm="1">
        <f t="array" ref="E52">INDEX(Hoja1!$A:$BG,E$5,$AC52)</f>
        <v>52.097920000000002</v>
      </c>
      <c r="F52" s="11" cm="1">
        <f t="array" ref="F52">INDEX(Hoja1!$A:$BG,F$5,$AC52)</f>
        <v>49.041469999999997</v>
      </c>
      <c r="G52" s="11" cm="1">
        <f t="array" ref="G52">INDEX(Hoja1!$A:$BG,G$5,$AC52)</f>
        <v>47.374870000000001</v>
      </c>
      <c r="H52" s="11" cm="1">
        <f t="array" ref="H52">INDEX(Hoja1!$A:$BG,H$5,$AC52)</f>
        <v>47.989289999999997</v>
      </c>
      <c r="I52" s="11" cm="1">
        <f t="array" ref="I52">INDEX(Hoja1!$A:$BG,I$5,$AC52)</f>
        <v>49.357190000000003</v>
      </c>
      <c r="J52" s="11" cm="1">
        <f t="array" ref="J52">INDEX(Hoja1!$A:$BG,J$5,$AC52)</f>
        <v>51.032539999999997</v>
      </c>
      <c r="K52" s="11" cm="1">
        <f t="array" ref="K52">INDEX(Hoja1!$A:$BG,K$5,$AC52)</f>
        <v>54.077800000000003</v>
      </c>
      <c r="L52" s="11" cm="1">
        <f t="array" ref="L52">INDEX(Hoja1!$A:$BG,L$5,$AC52)</f>
        <v>55.054079999999999</v>
      </c>
      <c r="M52" s="11" cm="1">
        <f t="array" ref="M52">INDEX(Hoja1!$A:$BG,M$5,$AC52)</f>
        <v>55.491619999999998</v>
      </c>
      <c r="N52" s="11" cm="1">
        <f t="array" ref="N52">INDEX(Hoja1!$A:$BG,N$5,$AC52)</f>
        <v>57.067860000000003</v>
      </c>
      <c r="O52" s="11" cm="1">
        <f t="array" ref="O52">INDEX(Hoja1!$A:$BG,O$5,$AC52)</f>
        <v>57.480699999999999</v>
      </c>
      <c r="P52" s="11" cm="1">
        <f t="array" ref="P52">INDEX(Hoja1!$A:$BG,P$5,$AC52)</f>
        <v>58.357819999999997</v>
      </c>
      <c r="Q52" s="11" cm="1">
        <f t="array" ref="Q52">INDEX(Hoja1!$A:$BG,Q$5,$AC52)</f>
        <v>57.957479999999997</v>
      </c>
      <c r="R52" s="11" cm="1">
        <f t="array" ref="R52">INDEX(Hoja1!$A:$BG,R$5,$AC52)</f>
        <v>56.927320000000002</v>
      </c>
      <c r="S52" s="11" cm="1">
        <f t="array" ref="S52">INDEX(Hoja1!$A:$BG,S$5,$AC52)</f>
        <v>56.197020000000002</v>
      </c>
      <c r="T52" s="11" cm="1">
        <f t="array" ref="T52">INDEX(Hoja1!$A:$BG,T$5,$AC52)</f>
        <v>54.316189999999999</v>
      </c>
      <c r="U52" s="11" cm="1">
        <f t="array" ref="U52">INDEX(Hoja1!$A:$BG,U$5,$AC52)</f>
        <v>54.337510000000002</v>
      </c>
      <c r="V52" s="11" cm="1">
        <f t="array" ref="V52">INDEX(Hoja1!$A:$BG,V$5,$AC52)</f>
        <v>54.368609999999997</v>
      </c>
      <c r="W52" s="11" cm="1">
        <f t="array" ref="W52">INDEX(Hoja1!$A:$BG,W$5,$AC52)</f>
        <v>56.251539999999999</v>
      </c>
      <c r="X52" s="11" cm="1">
        <f t="array" ref="X52">INDEX(Hoja1!$A:$BG,X$5,$AC52)</f>
        <v>56.242730000000002</v>
      </c>
      <c r="Y52" s="11" cm="1">
        <f t="array" ref="Y52">INDEX(Hoja1!$A:$BG,Y$5,$AC52)</f>
        <v>57.122880000000002</v>
      </c>
      <c r="Z52" s="11" cm="1">
        <f t="array" ref="Z52">INDEX(Hoja1!$A:$BG,Z$5,$AC52)</f>
        <v>57.011099999999999</v>
      </c>
      <c r="AA52" s="11" cm="1">
        <f t="array" ref="AA52">INDEX(Hoja1!$A:$BG,AA$5,$AC52)</f>
        <v>57.774230000000003</v>
      </c>
      <c r="AB52" s="11" cm="1">
        <f t="array" ref="AB52">INDEX(Hoja1!$A:$BG,AB$5,$AC52)</f>
        <v>56.894399999999997</v>
      </c>
      <c r="AC52" s="7">
        <v>52</v>
      </c>
      <c r="AD52" s="7"/>
      <c r="AE52" s="28"/>
      <c r="AF52" s="3"/>
      <c r="AG52" s="7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</row>
    <row r="53" spans="1:60" x14ac:dyDescent="0.25">
      <c r="A53" s="25" t="s">
        <v>163</v>
      </c>
      <c r="B53" s="20">
        <f>+SUM(B36:B52)</f>
        <v>566.30707267635</v>
      </c>
      <c r="C53" s="20">
        <f t="shared" ref="C53:J53" si="28">+SUM(C36:C52)</f>
        <v>574.12192382882699</v>
      </c>
      <c r="D53" s="20">
        <f t="shared" si="28"/>
        <v>593.53566350003018</v>
      </c>
      <c r="E53" s="20">
        <f t="shared" si="28"/>
        <v>585.23224940000011</v>
      </c>
      <c r="F53" s="20">
        <f t="shared" si="28"/>
        <v>589.21247850000009</v>
      </c>
      <c r="G53" s="20">
        <f>+SUM(G36:G52)</f>
        <v>621.40515899999991</v>
      </c>
      <c r="H53" s="20">
        <f t="shared" si="28"/>
        <v>637.30592980000006</v>
      </c>
      <c r="I53" s="20">
        <f t="shared" si="28"/>
        <v>652.83865149999997</v>
      </c>
      <c r="J53" s="20">
        <f t="shared" si="28"/>
        <v>680.76938470000005</v>
      </c>
      <c r="K53" s="20">
        <f>+SUM(K36:K52)</f>
        <v>697.01187640000012</v>
      </c>
      <c r="L53" s="20">
        <f t="shared" ref="L53" si="29">+SUM(L36:L52)</f>
        <v>707.01984620000007</v>
      </c>
      <c r="M53" s="20">
        <f t="shared" ref="M53" si="30">+SUM(M36:M52)</f>
        <v>705.91728420000004</v>
      </c>
      <c r="N53" s="20">
        <f>+SUM(N36:N52)</f>
        <v>732.18350279999981</v>
      </c>
      <c r="O53" s="20">
        <f t="shared" ref="O53:R53" si="31">+SUM(O36:O52)</f>
        <v>743.95735130000003</v>
      </c>
      <c r="P53" s="20">
        <f t="shared" si="31"/>
        <v>747.7744841</v>
      </c>
      <c r="Q53" s="20">
        <f t="shared" si="31"/>
        <v>745.87222850000001</v>
      </c>
      <c r="R53" s="20">
        <f t="shared" si="31"/>
        <v>742.38023399999986</v>
      </c>
      <c r="S53" s="20">
        <f>+SUM(S36:S52)</f>
        <v>740.25916219999999</v>
      </c>
      <c r="T53" s="20">
        <f t="shared" ref="T53:V53" si="32">+SUM(T36:T52)</f>
        <v>732.67289410000001</v>
      </c>
      <c r="U53" s="20">
        <f t="shared" si="32"/>
        <v>746.48234259999992</v>
      </c>
      <c r="V53" s="20">
        <f t="shared" si="32"/>
        <v>743.9625211</v>
      </c>
      <c r="W53" s="20">
        <f>+SUM(W36:W52)</f>
        <v>744.95335030000012</v>
      </c>
      <c r="X53" s="20">
        <f t="shared" ref="X53" si="33">+SUM(X36:X52)</f>
        <v>743.82859190000011</v>
      </c>
      <c r="Y53" s="20">
        <f t="shared" ref="Y53:Z53" si="34">+SUM(Y36:Y52)</f>
        <v>752.40851110000017</v>
      </c>
      <c r="Z53" s="20">
        <f t="shared" si="34"/>
        <v>745.45959420000008</v>
      </c>
      <c r="AA53" s="20">
        <f>+SUM(AA36:AA52)</f>
        <v>747.10458999999992</v>
      </c>
      <c r="AB53" s="20">
        <f t="shared" ref="AB53" si="35">+SUM(AB36:AB52)</f>
        <v>751.47626920000016</v>
      </c>
      <c r="AC53" s="20"/>
      <c r="AD53" s="20"/>
      <c r="AF53" s="3"/>
      <c r="AG53" s="7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</row>
    <row r="54" spans="1:60" x14ac:dyDescent="0.25">
      <c r="AF54" s="3"/>
      <c r="AG54" s="7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</row>
    <row r="55" spans="1:60" x14ac:dyDescent="0.25">
      <c r="A55" s="4" t="s">
        <v>164</v>
      </c>
      <c r="B55" s="5">
        <v>2026</v>
      </c>
      <c r="C55" s="5">
        <v>2027</v>
      </c>
      <c r="D55" s="5">
        <v>2028</v>
      </c>
      <c r="E55" s="5">
        <v>2029</v>
      </c>
      <c r="F55" s="5">
        <v>2030</v>
      </c>
      <c r="G55" s="5">
        <v>2031</v>
      </c>
      <c r="H55" s="5">
        <v>2032</v>
      </c>
      <c r="I55" s="5">
        <v>2033</v>
      </c>
      <c r="J55" s="5">
        <v>2034</v>
      </c>
      <c r="K55" s="5">
        <v>2035</v>
      </c>
      <c r="L55" s="5">
        <v>2036</v>
      </c>
      <c r="M55" s="5">
        <v>2037</v>
      </c>
      <c r="N55" s="5">
        <v>2038</v>
      </c>
      <c r="O55" s="5">
        <v>2039</v>
      </c>
      <c r="P55" s="5">
        <v>2040</v>
      </c>
      <c r="Q55" s="5">
        <v>2041</v>
      </c>
      <c r="R55" s="5">
        <v>2042</v>
      </c>
      <c r="S55" s="5">
        <v>2043</v>
      </c>
      <c r="T55" s="5">
        <v>2044</v>
      </c>
      <c r="U55" s="5">
        <v>2045</v>
      </c>
      <c r="V55" s="5">
        <v>2046</v>
      </c>
      <c r="W55" s="5">
        <v>2047</v>
      </c>
      <c r="X55" s="5">
        <v>2048</v>
      </c>
      <c r="Y55" s="5">
        <v>2049</v>
      </c>
      <c r="Z55" s="5">
        <v>2050</v>
      </c>
      <c r="AA55" s="5">
        <v>2051</v>
      </c>
      <c r="AB55" s="5">
        <v>2052</v>
      </c>
      <c r="AC55" s="5"/>
      <c r="AD55" s="5"/>
      <c r="AE55" s="6" t="s">
        <v>71</v>
      </c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</row>
    <row r="56" spans="1:60" x14ac:dyDescent="0.25">
      <c r="A56" s="30" t="s">
        <v>165</v>
      </c>
      <c r="B56" s="15" cm="1">
        <f t="array" ref="B56">INDEX(Hoja1!$A:$BG,B$5,$AC56)</f>
        <v>15.765890000000001</v>
      </c>
      <c r="C56" s="15" cm="1">
        <f t="array" ref="C56">INDEX(Hoja1!$A:$BG,C$5,$AC56)</f>
        <v>13.24813</v>
      </c>
      <c r="D56" s="15" cm="1">
        <f t="array" ref="D56">INDEX(Hoja1!$A:$BG,D$5,$AC56)</f>
        <v>21.28267</v>
      </c>
      <c r="E56" s="15" cm="1">
        <f t="array" ref="E56">INDEX(Hoja1!$A:$BG,E$5,$AC56)</f>
        <v>22.40127</v>
      </c>
      <c r="F56" s="15" cm="1">
        <f t="array" ref="F56">INDEX(Hoja1!$A:$BG,F$5,$AC56)</f>
        <v>19.153179999999999</v>
      </c>
      <c r="G56" s="15" cm="1">
        <f t="array" ref="G56">INDEX(Hoja1!$A:$BG,G$5,$AC56)</f>
        <v>25.217890000000001</v>
      </c>
      <c r="H56" s="15" cm="1">
        <f t="array" ref="H56">INDEX(Hoja1!$A:$BG,H$5,$AC56)</f>
        <v>24.618860000000002</v>
      </c>
      <c r="I56" s="15" cm="1">
        <f t="array" ref="I56">INDEX(Hoja1!$A:$BG,I$5,$AC56)</f>
        <v>23.415590000000002</v>
      </c>
      <c r="J56" s="15" cm="1">
        <f t="array" ref="J56">INDEX(Hoja1!$A:$BG,J$5,$AC56)</f>
        <v>21.250520000000002</v>
      </c>
      <c r="K56" s="15" cm="1">
        <f t="array" ref="K56">INDEX(Hoja1!$A:$BG,K$5,$AC56)</f>
        <v>22.347899999999999</v>
      </c>
      <c r="L56" s="15" cm="1">
        <f t="array" ref="L56">INDEX(Hoja1!$A:$BG,L$5,$AC56)</f>
        <v>23.776589999999999</v>
      </c>
      <c r="M56" s="15" cm="1">
        <f t="array" ref="M56">INDEX(Hoja1!$A:$BG,M$5,$AC56)</f>
        <v>24.579409999999999</v>
      </c>
      <c r="N56" s="15" cm="1">
        <f t="array" ref="N56">INDEX(Hoja1!$A:$BG,N$5,$AC56)</f>
        <v>23.35838</v>
      </c>
      <c r="O56" s="15" cm="1">
        <f t="array" ref="O56">INDEX(Hoja1!$A:$BG,O$5,$AC56)</f>
        <v>23.89453</v>
      </c>
      <c r="P56" s="15" cm="1">
        <f t="array" ref="P56">INDEX(Hoja1!$A:$BG,P$5,$AC56)</f>
        <v>24.185860000000002</v>
      </c>
      <c r="Q56" s="15" cm="1">
        <f t="array" ref="Q56">INDEX(Hoja1!$A:$BG,Q$5,$AC56)</f>
        <v>24.22372</v>
      </c>
      <c r="R56" s="15" cm="1">
        <f t="array" ref="R56">INDEX(Hoja1!$A:$BG,R$5,$AC56)</f>
        <v>24.182939999999999</v>
      </c>
      <c r="S56" s="15" cm="1">
        <f t="array" ref="S56">INDEX(Hoja1!$A:$BG,S$5,$AC56)</f>
        <v>24.105119999999999</v>
      </c>
      <c r="T56" s="15" cm="1">
        <f t="array" ref="T56">INDEX(Hoja1!$A:$BG,T$5,$AC56)</f>
        <v>24.267779999999998</v>
      </c>
      <c r="U56" s="15" cm="1">
        <f t="array" ref="U56">INDEX(Hoja1!$A:$BG,U$5,$AC56)</f>
        <v>23.24126</v>
      </c>
      <c r="V56" s="15" cm="1">
        <f t="array" ref="V56">INDEX(Hoja1!$A:$BG,V$5,$AC56)</f>
        <v>23.920200000000001</v>
      </c>
      <c r="W56" s="15" cm="1">
        <f t="array" ref="W56">INDEX(Hoja1!$A:$BG,W$5,$AC56)</f>
        <v>24.03708</v>
      </c>
      <c r="X56" s="15" cm="1">
        <f t="array" ref="X56">INDEX(Hoja1!$A:$BG,X$5,$AC56)</f>
        <v>24.073219999999999</v>
      </c>
      <c r="Y56" s="15" cm="1">
        <f t="array" ref="Y56">INDEX(Hoja1!$A:$BG,Y$5,$AC56)</f>
        <v>23.647130000000001</v>
      </c>
      <c r="Z56" s="15" cm="1">
        <f t="array" ref="Z56">INDEX(Hoja1!$A:$BG,Z$5,$AC56)</f>
        <v>24.230930000000001</v>
      </c>
      <c r="AA56" s="15" cm="1">
        <f t="array" ref="AA56">INDEX(Hoja1!$A:$BG,AA$5,$AC56)</f>
        <v>23.803190000000001</v>
      </c>
      <c r="AB56" s="15" cm="1">
        <f t="array" ref="AB56">INDEX(Hoja1!$A:$BG,AB$5,$AC56)</f>
        <v>8.3578220000000005</v>
      </c>
      <c r="AC56" s="7">
        <v>53</v>
      </c>
      <c r="AD56" s="7"/>
      <c r="AF56" s="3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</row>
    <row r="57" spans="1:60" x14ac:dyDescent="0.25">
      <c r="A57" s="30" t="s">
        <v>166</v>
      </c>
      <c r="B57" s="15" cm="1">
        <f t="array" ref="B57">INDEX(Hoja1!$A:$BG,B$5,$AC57)</f>
        <v>564.79669999999999</v>
      </c>
      <c r="C57" s="15" cm="1">
        <f t="array" ref="C57">INDEX(Hoja1!$A:$BG,C$5,$AC57)</f>
        <v>528.94719999999995</v>
      </c>
      <c r="D57" s="15" cm="1">
        <f t="array" ref="D57">INDEX(Hoja1!$A:$BG,D$5,$AC57)</f>
        <v>543.70150000000001</v>
      </c>
      <c r="E57" s="15" cm="1">
        <f t="array" ref="E57">INDEX(Hoja1!$A:$BG,E$5,$AC57)</f>
        <v>499.69159999999999</v>
      </c>
      <c r="F57" s="15" cm="1">
        <f t="array" ref="F57">INDEX(Hoja1!$A:$BG,F$5,$AC57)</f>
        <v>470.26130000000001</v>
      </c>
      <c r="G57" s="15" cm="1">
        <f t="array" ref="G57">INDEX(Hoja1!$A:$BG,G$5,$AC57)</f>
        <v>524.75609999999995</v>
      </c>
      <c r="H57" s="15" cm="1">
        <f t="array" ref="H57">INDEX(Hoja1!$A:$BG,H$5,$AC57)</f>
        <v>543.83749999999998</v>
      </c>
      <c r="I57" s="15" cm="1">
        <f t="array" ref="I57">INDEX(Hoja1!$A:$BG,I$5,$AC57)</f>
        <v>541.07839999999999</v>
      </c>
      <c r="J57" s="15" cm="1">
        <f t="array" ref="J57">INDEX(Hoja1!$A:$BG,J$5,$AC57)</f>
        <v>523.37630000000001</v>
      </c>
      <c r="K57" s="15" cm="1">
        <f t="array" ref="K57">INDEX(Hoja1!$A:$BG,K$5,$AC57)</f>
        <v>527.59550000000002</v>
      </c>
      <c r="L57" s="15" cm="1">
        <f t="array" ref="L57">INDEX(Hoja1!$A:$BG,L$5,$AC57)</f>
        <v>526.34849999999994</v>
      </c>
      <c r="M57" s="15" cm="1">
        <f t="array" ref="M57">INDEX(Hoja1!$A:$BG,M$5,$AC57)</f>
        <v>525.20989999999995</v>
      </c>
      <c r="N57" s="15" cm="1">
        <f t="array" ref="N57">INDEX(Hoja1!$A:$BG,N$5,$AC57)</f>
        <v>524.11630000000002</v>
      </c>
      <c r="O57" s="15" cm="1">
        <f t="array" ref="O57">INDEX(Hoja1!$A:$BG,O$5,$AC57)</f>
        <v>523.06299999999999</v>
      </c>
      <c r="P57" s="15" cm="1">
        <f t="array" ref="P57">INDEX(Hoja1!$A:$BG,P$5,$AC57)</f>
        <v>522.04579999999999</v>
      </c>
      <c r="Q57" s="15" cm="1">
        <f t="array" ref="Q57">INDEX(Hoja1!$A:$BG,Q$5,$AC57)</f>
        <v>521.06359999999995</v>
      </c>
      <c r="R57" s="15" cm="1">
        <f t="array" ref="R57">INDEX(Hoja1!$A:$BG,R$5,$AC57)</f>
        <v>520.11540000000002</v>
      </c>
      <c r="S57" s="15" cm="1">
        <f t="array" ref="S57">INDEX(Hoja1!$A:$BG,S$5,$AC57)</f>
        <v>519.1979</v>
      </c>
      <c r="T57" s="15" cm="1">
        <f t="array" ref="T57">INDEX(Hoja1!$A:$BG,T$5,$AC57)</f>
        <v>518.30799999999999</v>
      </c>
      <c r="U57" s="15" cm="1">
        <f t="array" ref="U57">INDEX(Hoja1!$A:$BG,U$5,$AC57)</f>
        <v>517.44510000000002</v>
      </c>
      <c r="V57" s="15" cm="1">
        <f t="array" ref="V57">INDEX(Hoja1!$A:$BG,V$5,$AC57)</f>
        <v>516.60889999999995</v>
      </c>
      <c r="W57" s="15" cm="1">
        <f t="array" ref="W57">INDEX(Hoja1!$A:$BG,W$5,$AC57)</f>
        <v>515.79669999999999</v>
      </c>
      <c r="X57" s="15" cm="1">
        <f t="array" ref="X57">INDEX(Hoja1!$A:$BG,X$5,$AC57)</f>
        <v>515.00620000000004</v>
      </c>
      <c r="Y57" s="15" cm="1">
        <f t="array" ref="Y57">INDEX(Hoja1!$A:$BG,Y$5,$AC57)</f>
        <v>514.23720000000003</v>
      </c>
      <c r="Z57" s="15" cm="1">
        <f t="array" ref="Z57">INDEX(Hoja1!$A:$BG,Z$5,$AC57)</f>
        <v>513.48969999999997</v>
      </c>
      <c r="AA57" s="15" cm="1">
        <f t="array" ref="AA57">INDEX(Hoja1!$A:$BG,AA$5,$AC57)</f>
        <v>512.76160000000004</v>
      </c>
      <c r="AB57" s="15" cm="1">
        <f t="array" ref="AB57">INDEX(Hoja1!$A:$BG,AB$5,$AC57)</f>
        <v>523.59799999999996</v>
      </c>
      <c r="AC57" s="7">
        <v>54</v>
      </c>
      <c r="AD57" s="7"/>
      <c r="AF57" s="3"/>
      <c r="AG57" s="7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</row>
    <row r="58" spans="1:60" x14ac:dyDescent="0.25">
      <c r="A58" s="30" t="s">
        <v>167</v>
      </c>
      <c r="B58" s="15" cm="1">
        <f t="array" ref="B58">INDEX(calc!$A:$K,B$5,$AD58)</f>
        <v>-101.77073597000022</v>
      </c>
      <c r="C58" s="15" cm="1">
        <f t="array" ref="C58">INDEX(calc!$A:$K,C$5,$AD58)</f>
        <v>-30.438853700000486</v>
      </c>
      <c r="D58" s="15" cm="1">
        <f t="array" ref="D58">INDEX(calc!$A:$K,D$5,$AD58)</f>
        <v>-12.488584429999996</v>
      </c>
      <c r="E58" s="15" cm="1">
        <f t="array" ref="E58">INDEX(calc!$A:$K,E$5,$AD58)</f>
        <v>-24.460951999999889</v>
      </c>
      <c r="F58" s="15" cm="1">
        <f t="array" ref="F58">INDEX(calc!$A:$K,F$5,$AD58)</f>
        <v>-4.9429343000000028</v>
      </c>
      <c r="G58" s="15" cm="1">
        <f t="array" ref="G58">INDEX(calc!$A:$K,G$5,$AD58)</f>
        <v>87.658196700000076</v>
      </c>
      <c r="H58" s="15" cm="1">
        <f t="array" ref="H58">INDEX(calc!$A:$K,H$5,$AD58)</f>
        <v>33.011800149999928</v>
      </c>
      <c r="I58" s="15" cm="1">
        <f t="array" ref="I58">INDEX(calc!$A:$K,I$5,$AD58)</f>
        <v>-6.7080749999987269E-2</v>
      </c>
      <c r="J58" s="15" cm="1">
        <f t="array" ref="J58">INDEX(calc!$A:$K,J$5,$AD58)</f>
        <v>2.8454694959998594</v>
      </c>
      <c r="K58" s="15" cm="1">
        <f t="array" ref="K58">INDEX(calc!$A:$K,K$5,$AD58)</f>
        <v>-0.49196595499986756</v>
      </c>
      <c r="L58" s="15" cm="1">
        <f t="array" ref="L58">INDEX(calc!$A:$K,L$5,$AD58)</f>
        <v>30.980125730000672</v>
      </c>
      <c r="M58" s="15" cm="1">
        <f t="array" ref="M58">INDEX(calc!$A:$K,M$5,$AD58)</f>
        <v>-27.939537719999336</v>
      </c>
      <c r="N58" s="15" cm="1">
        <f t="array" ref="N58">INDEX(calc!$A:$K,N$5,$AD58)</f>
        <v>-6.4992599889993334</v>
      </c>
      <c r="O58" s="15" cm="1">
        <f t="array" ref="O58">INDEX(calc!$A:$K,O$5,$AD58)</f>
        <v>8.7796897270006689</v>
      </c>
      <c r="P58" s="15" cm="1">
        <f t="array" ref="P58">INDEX(calc!$A:$K,P$5,$AD58)</f>
        <v>1.7826557000006655</v>
      </c>
      <c r="Q58" s="15" cm="1">
        <f t="array" ref="Q58">INDEX(calc!$A:$K,Q$5,$AD58)</f>
        <v>2.9925573970006698</v>
      </c>
      <c r="R58" s="15" cm="1">
        <f t="array" ref="R58">INDEX(calc!$A:$K,R$5,$AD58)</f>
        <v>1.376208078000662</v>
      </c>
      <c r="S58" s="15" cm="1">
        <f t="array" ref="S58">INDEX(calc!$A:$K,S$5,$AD58)</f>
        <v>-2.4705417899993289</v>
      </c>
      <c r="T58" s="15" cm="1">
        <f t="array" ref="T58">INDEX(calc!$A:$K,T$5,$AD58)</f>
        <v>-1.0096639731993315</v>
      </c>
      <c r="U58" s="15" cm="1">
        <f t="array" ref="U58">INDEX(calc!$A:$K,U$5,$AD58)</f>
        <v>-1.2481806729993381</v>
      </c>
      <c r="V58" s="15" cm="1">
        <f t="array" ref="V58">INDEX(calc!$A:$K,V$5,$AD58)</f>
        <v>-4.3694724864993342</v>
      </c>
      <c r="W58" s="15" cm="1">
        <f t="array" ref="W58">INDEX(calc!$A:$K,W$5,$AD58)</f>
        <v>6.4630378260006651</v>
      </c>
      <c r="X58" s="15" cm="1">
        <f t="array" ref="X58">INDEX(calc!$A:$K,X$5,$AD58)</f>
        <v>-1.0591953851993332</v>
      </c>
      <c r="Y58" s="15" cm="1">
        <f t="array" ref="Y58">INDEX(calc!$A:$K,Y$5,$AD58)</f>
        <v>1.495859061200669</v>
      </c>
      <c r="Z58" s="15" cm="1">
        <f t="array" ref="Z58">INDEX(calc!$A:$K,Z$5,$AD58)</f>
        <v>-3.5866100789993327</v>
      </c>
      <c r="AA58" s="15" cm="1">
        <f t="array" ref="AA58">INDEX(calc!$A:$K,AA$5,$AD58)</f>
        <v>-3.3471911059993373</v>
      </c>
      <c r="AB58" s="15" cm="1">
        <f t="array" ref="AB58">INDEX(calc!$A:$K,AB$5,$AD58)</f>
        <v>8.87355518000067</v>
      </c>
      <c r="AC58" s="7"/>
      <c r="AD58" s="7">
        <v>8</v>
      </c>
      <c r="AF58" s="3"/>
      <c r="AG58" s="7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</row>
    <row r="59" spans="1:60" x14ac:dyDescent="0.25">
      <c r="A59" s="25" t="s">
        <v>168</v>
      </c>
      <c r="B59" s="20">
        <f t="shared" ref="B59:J59" si="36">SUM(B56:B58)</f>
        <v>478.7918540299998</v>
      </c>
      <c r="C59" s="20">
        <f>SUM(C56:C58)</f>
        <v>511.75647629999941</v>
      </c>
      <c r="D59" s="20">
        <f t="shared" si="36"/>
        <v>552.49558557000012</v>
      </c>
      <c r="E59" s="20">
        <f t="shared" si="36"/>
        <v>497.63191800000004</v>
      </c>
      <c r="F59" s="20">
        <f>SUM(F56:F58)</f>
        <v>484.47154570000004</v>
      </c>
      <c r="G59" s="20">
        <f t="shared" si="36"/>
        <v>637.63218670000003</v>
      </c>
      <c r="H59" s="20">
        <f t="shared" si="36"/>
        <v>601.4681601499999</v>
      </c>
      <c r="I59" s="20">
        <f t="shared" si="36"/>
        <v>564.42690924999999</v>
      </c>
      <c r="J59" s="20">
        <f t="shared" si="36"/>
        <v>547.47228949599992</v>
      </c>
      <c r="K59" s="20">
        <f>SUM(K56:K58)</f>
        <v>549.45143404500016</v>
      </c>
      <c r="L59" s="20">
        <f t="shared" ref="L59" si="37">SUM(L56:L58)</f>
        <v>581.10521573000062</v>
      </c>
      <c r="M59" s="20">
        <f>SUM(M56:M58)</f>
        <v>521.84977228000071</v>
      </c>
      <c r="N59" s="20">
        <f t="shared" ref="N59" si="38">SUM(N56:N58)</f>
        <v>540.97542001100066</v>
      </c>
      <c r="O59" s="20">
        <f>SUM(O56:O58)</f>
        <v>555.73721972700071</v>
      </c>
      <c r="P59" s="20">
        <f t="shared" ref="P59:Q59" si="39">SUM(P56:P58)</f>
        <v>548.01431570000068</v>
      </c>
      <c r="Q59" s="20">
        <f t="shared" si="39"/>
        <v>548.27987739700063</v>
      </c>
      <c r="R59" s="20">
        <f>SUM(R56:R58)</f>
        <v>545.67454807800073</v>
      </c>
      <c r="S59" s="20">
        <f t="shared" ref="S59:V59" si="40">SUM(S56:S58)</f>
        <v>540.83247821000077</v>
      </c>
      <c r="T59" s="20">
        <f t="shared" si="40"/>
        <v>541.56611602680073</v>
      </c>
      <c r="U59" s="20">
        <f t="shared" si="40"/>
        <v>539.43817932700074</v>
      </c>
      <c r="V59" s="20">
        <f t="shared" si="40"/>
        <v>536.1596275135006</v>
      </c>
      <c r="W59" s="20">
        <f>SUM(W56:W58)</f>
        <v>546.29681782600062</v>
      </c>
      <c r="X59" s="20">
        <f t="shared" ref="X59:Z59" si="41">SUM(X56:X58)</f>
        <v>538.02022461480067</v>
      </c>
      <c r="Y59" s="20">
        <f t="shared" si="41"/>
        <v>539.38018906120067</v>
      </c>
      <c r="Z59" s="20">
        <f t="shared" si="41"/>
        <v>534.13401992100069</v>
      </c>
      <c r="AA59" s="20">
        <f>SUM(AA56:AA58)</f>
        <v>533.21759889400073</v>
      </c>
      <c r="AB59" s="20">
        <f t="shared" ref="AB59" si="42">SUM(AB56:AB58)</f>
        <v>540.82937718000073</v>
      </c>
      <c r="AC59" s="20"/>
      <c r="AD59" s="20"/>
      <c r="AE59" s="3"/>
      <c r="AF59" s="3"/>
      <c r="AG59" s="7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</row>
    <row r="60" spans="1:60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</row>
    <row r="61" spans="1:60" x14ac:dyDescent="0.25">
      <c r="A61" s="4" t="s">
        <v>169</v>
      </c>
      <c r="B61" s="5">
        <v>2026</v>
      </c>
      <c r="C61" s="5">
        <v>2027</v>
      </c>
      <c r="D61" s="5">
        <v>2028</v>
      </c>
      <c r="E61" s="5">
        <v>2029</v>
      </c>
      <c r="F61" s="5">
        <v>2030</v>
      </c>
      <c r="G61" s="5">
        <v>2031</v>
      </c>
      <c r="H61" s="5">
        <v>2032</v>
      </c>
      <c r="I61" s="5">
        <v>2033</v>
      </c>
      <c r="J61" s="5">
        <v>2034</v>
      </c>
      <c r="K61" s="5">
        <v>2035</v>
      </c>
      <c r="L61" s="5">
        <v>2036</v>
      </c>
      <c r="M61" s="5">
        <v>2037</v>
      </c>
      <c r="N61" s="5">
        <v>2038</v>
      </c>
      <c r="O61" s="5">
        <v>2039</v>
      </c>
      <c r="P61" s="5">
        <v>2040</v>
      </c>
      <c r="Q61" s="5">
        <v>2041</v>
      </c>
      <c r="R61" s="5">
        <v>2042</v>
      </c>
      <c r="S61" s="5">
        <v>2043</v>
      </c>
      <c r="T61" s="5">
        <v>2044</v>
      </c>
      <c r="U61" s="5">
        <v>2045</v>
      </c>
      <c r="V61" s="5">
        <v>2046</v>
      </c>
      <c r="W61" s="5">
        <v>2047</v>
      </c>
      <c r="X61" s="5">
        <v>2048</v>
      </c>
      <c r="Y61" s="5">
        <v>2049</v>
      </c>
      <c r="Z61" s="5">
        <v>2050</v>
      </c>
      <c r="AA61" s="5">
        <v>2051</v>
      </c>
      <c r="AB61" s="5">
        <v>2052</v>
      </c>
      <c r="AC61" s="5"/>
      <c r="AD61" s="5"/>
      <c r="AE61" s="6" t="s">
        <v>71</v>
      </c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</row>
    <row r="62" spans="1:60" x14ac:dyDescent="0.25">
      <c r="A62" s="31" t="s">
        <v>170</v>
      </c>
      <c r="B62" s="32">
        <f>+B33-B53</f>
        <v>455.46573231365016</v>
      </c>
      <c r="C62" s="32">
        <f>+C33-C53</f>
        <v>535.96300032117347</v>
      </c>
      <c r="D62" s="32">
        <f>+D33-D53</f>
        <v>576.55703366996988</v>
      </c>
      <c r="E62" s="32">
        <f t="shared" ref="E62:K62" si="43">+E33-E53</f>
        <v>523.02715914999987</v>
      </c>
      <c r="F62" s="32">
        <f t="shared" si="43"/>
        <v>510.13693368999952</v>
      </c>
      <c r="G62" s="32">
        <f t="shared" si="43"/>
        <v>664.28340077000007</v>
      </c>
      <c r="H62" s="32">
        <f t="shared" si="43"/>
        <v>628.99107379999987</v>
      </c>
      <c r="I62" s="32">
        <f t="shared" si="43"/>
        <v>592.64421992999996</v>
      </c>
      <c r="J62" s="32">
        <f t="shared" si="43"/>
        <v>575.83703253999988</v>
      </c>
      <c r="K62" s="32">
        <f t="shared" si="43"/>
        <v>577.79213014999982</v>
      </c>
      <c r="L62" s="32">
        <f t="shared" ref="L62" si="44">+L33-L53</f>
        <v>609.74753725999994</v>
      </c>
      <c r="M62" s="32">
        <f>+M33-M53</f>
        <v>551.37231813999961</v>
      </c>
      <c r="N62" s="32">
        <f>+N33-N53</f>
        <v>571.05541233000008</v>
      </c>
      <c r="O62" s="32">
        <f>+O33-O53</f>
        <v>586.30779669000026</v>
      </c>
      <c r="P62" s="32">
        <f>+P33-P53</f>
        <v>578.97630969000022</v>
      </c>
      <c r="Q62" s="32">
        <f t="shared" ref="Q62:X62" si="45">+Q33-Q53</f>
        <v>579.75771089000011</v>
      </c>
      <c r="R62" s="32">
        <f t="shared" si="45"/>
        <v>576.8590133099998</v>
      </c>
      <c r="S62" s="32">
        <f t="shared" si="45"/>
        <v>572.31817447999993</v>
      </c>
      <c r="T62" s="32">
        <f t="shared" si="45"/>
        <v>572.91910945000006</v>
      </c>
      <c r="U62" s="32">
        <f t="shared" si="45"/>
        <v>570.95767980000016</v>
      </c>
      <c r="V62" s="32">
        <f t="shared" si="45"/>
        <v>567.38191415999995</v>
      </c>
      <c r="W62" s="32">
        <f t="shared" si="45"/>
        <v>577.75705928999957</v>
      </c>
      <c r="X62" s="32">
        <f t="shared" si="45"/>
        <v>569.38269131999971</v>
      </c>
      <c r="Y62" s="32">
        <f t="shared" ref="Y62:AB62" si="46">+Y33-Y53</f>
        <v>570.84003812999981</v>
      </c>
      <c r="Z62" s="32">
        <f t="shared" si="46"/>
        <v>565.3365764199998</v>
      </c>
      <c r="AA62" s="32">
        <f t="shared" si="46"/>
        <v>564.68532018999963</v>
      </c>
      <c r="AB62" s="32">
        <f t="shared" si="46"/>
        <v>571.68726692999985</v>
      </c>
      <c r="AC62" s="33"/>
      <c r="AD62" s="3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</row>
    <row r="63" spans="1:60" x14ac:dyDescent="0.25">
      <c r="A63" s="31" t="s">
        <v>171</v>
      </c>
      <c r="B63" s="34">
        <f>+B33-B53-B59</f>
        <v>-23.326121716349633</v>
      </c>
      <c r="C63" s="34">
        <f t="shared" ref="C63:K63" si="47">+C33-C53-C59</f>
        <v>24.206524021174062</v>
      </c>
      <c r="D63" s="34">
        <f t="shared" si="47"/>
        <v>24.061448099969766</v>
      </c>
      <c r="E63" s="34">
        <f t="shared" si="47"/>
        <v>25.395241149999833</v>
      </c>
      <c r="F63" s="34">
        <f t="shared" si="47"/>
        <v>25.665387989999488</v>
      </c>
      <c r="G63" s="34">
        <f t="shared" si="47"/>
        <v>26.651214070000037</v>
      </c>
      <c r="H63" s="34">
        <f t="shared" si="47"/>
        <v>27.522913649999964</v>
      </c>
      <c r="I63" s="34">
        <f t="shared" si="47"/>
        <v>28.217310679999969</v>
      </c>
      <c r="J63" s="34">
        <f t="shared" si="47"/>
        <v>28.364743043999965</v>
      </c>
      <c r="K63" s="34">
        <f t="shared" si="47"/>
        <v>28.340696104999665</v>
      </c>
      <c r="L63" s="34">
        <f t="shared" ref="L63" si="48">+L33-L53-L59</f>
        <v>28.642321529999322</v>
      </c>
      <c r="M63" s="34">
        <f>+M33-M53-M59</f>
        <v>29.5225458599989</v>
      </c>
      <c r="N63" s="34">
        <f>+N33-N53-N59</f>
        <v>30.079992318999416</v>
      </c>
      <c r="O63" s="34">
        <f t="shared" ref="O63:X63" si="49">+O33-O53-O59</f>
        <v>30.570576962999553</v>
      </c>
      <c r="P63" s="34">
        <f t="shared" si="49"/>
        <v>30.961993989999542</v>
      </c>
      <c r="Q63" s="34">
        <f t="shared" si="49"/>
        <v>31.47783349299948</v>
      </c>
      <c r="R63" s="34">
        <f t="shared" si="49"/>
        <v>31.18446523199907</v>
      </c>
      <c r="S63" s="34">
        <f t="shared" si="49"/>
        <v>31.485696269999153</v>
      </c>
      <c r="T63" s="34">
        <f t="shared" si="49"/>
        <v>31.352993423199337</v>
      </c>
      <c r="U63" s="34">
        <f t="shared" si="49"/>
        <v>31.519500472999425</v>
      </c>
      <c r="V63" s="34">
        <f t="shared" si="49"/>
        <v>31.222286646499356</v>
      </c>
      <c r="W63" s="34">
        <f t="shared" si="49"/>
        <v>31.460241463998955</v>
      </c>
      <c r="X63" s="34">
        <f t="shared" si="49"/>
        <v>31.36246670519904</v>
      </c>
      <c r="Y63" s="34">
        <f t="shared" ref="Y63:AB63" si="50">+Y33-Y53-Y59</f>
        <v>31.459849068799144</v>
      </c>
      <c r="Z63" s="34">
        <f t="shared" si="50"/>
        <v>31.202556498999115</v>
      </c>
      <c r="AA63" s="34">
        <f t="shared" si="50"/>
        <v>31.467721295998899</v>
      </c>
      <c r="AB63" s="34">
        <f t="shared" si="50"/>
        <v>30.857889749999117</v>
      </c>
      <c r="AC63" s="33"/>
      <c r="AD63" s="3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</row>
    <row r="64" spans="1:60" x14ac:dyDescent="0.25">
      <c r="A64" s="31" t="s">
        <v>172</v>
      </c>
      <c r="B64" s="44">
        <f t="shared" ref="B64:K64" si="51">+B63/B33</f>
        <v>-2.2829068852128941E-2</v>
      </c>
      <c r="C64" s="35">
        <f t="shared" si="51"/>
        <v>2.1806010958764402E-2</v>
      </c>
      <c r="D64" s="35">
        <f t="shared" si="51"/>
        <v>2.0563711027481044E-2</v>
      </c>
      <c r="E64" s="35">
        <f t="shared" si="51"/>
        <v>2.291452791113761E-2</v>
      </c>
      <c r="F64" s="35">
        <f t="shared" si="51"/>
        <v>2.3345978726519535E-2</v>
      </c>
      <c r="G64" s="35">
        <f t="shared" si="51"/>
        <v>2.0729136825148185E-2</v>
      </c>
      <c r="H64" s="35">
        <f t="shared" si="51"/>
        <v>2.1734959153937909E-2</v>
      </c>
      <c r="I64" s="35">
        <f t="shared" si="51"/>
        <v>2.265571958256021E-2</v>
      </c>
      <c r="J64" s="35">
        <f t="shared" si="51"/>
        <v>2.2572495775009693E-2</v>
      </c>
      <c r="K64" s="35">
        <f t="shared" si="51"/>
        <v>2.2231414365960496E-2</v>
      </c>
      <c r="L64" s="35">
        <f t="shared" ref="L64" si="52">+L63/L33</f>
        <v>2.1751998029247512E-2</v>
      </c>
      <c r="M64" s="35">
        <f>+M63/M33</f>
        <v>2.3481102368979372E-2</v>
      </c>
      <c r="N64" s="44">
        <f t="shared" ref="N64:X64" si="53">+N63/N33</f>
        <v>2.3080950062022123E-2</v>
      </c>
      <c r="O64" s="35">
        <f t="shared" si="53"/>
        <v>2.2980814771544594E-2</v>
      </c>
      <c r="P64" s="35">
        <f t="shared" si="53"/>
        <v>2.3336706587944386E-2</v>
      </c>
      <c r="Q64" s="35">
        <f t="shared" si="53"/>
        <v>2.3745566207929999E-2</v>
      </c>
      <c r="R64" s="35">
        <f t="shared" si="53"/>
        <v>2.3638218234930387E-2</v>
      </c>
      <c r="S64" s="35">
        <f t="shared" si="53"/>
        <v>2.3987688488998508E-2</v>
      </c>
      <c r="T64" s="35">
        <f t="shared" si="53"/>
        <v>2.4014388367842525E-2</v>
      </c>
      <c r="U64" s="35">
        <f t="shared" si="53"/>
        <v>2.392480867218523E-2</v>
      </c>
      <c r="V64" s="35">
        <f t="shared" si="53"/>
        <v>2.3809371364975459E-2</v>
      </c>
      <c r="W64" s="35">
        <f t="shared" si="53"/>
        <v>2.3784678215204098E-2</v>
      </c>
      <c r="X64" s="35">
        <f t="shared" si="53"/>
        <v>2.3882270207348611E-2</v>
      </c>
      <c r="Y64" s="35">
        <f t="shared" ref="Y64:AB64" si="54">+Y63/Y33</f>
        <v>2.3774708906430065E-2</v>
      </c>
      <c r="Z64" s="35">
        <f t="shared" si="54"/>
        <v>2.3804278039842353E-2</v>
      </c>
      <c r="AA64" s="35">
        <f t="shared" si="54"/>
        <v>2.398838491709478E-2</v>
      </c>
      <c r="AB64" s="35">
        <f t="shared" si="54"/>
        <v>2.3321296957935021E-2</v>
      </c>
      <c r="AC64" s="33"/>
      <c r="AD64" s="3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</row>
    <row r="65" spans="1:60" x14ac:dyDescent="0.25">
      <c r="A65" s="31" t="s">
        <v>171</v>
      </c>
      <c r="B65" s="36">
        <f t="shared" ref="B65:K65" si="55">B63-B22-B28</f>
        <v>-23.931121716349633</v>
      </c>
      <c r="C65" s="36">
        <f t="shared" si="55"/>
        <v>23.601524021174061</v>
      </c>
      <c r="D65" s="36">
        <f t="shared" si="55"/>
        <v>23.456448099969766</v>
      </c>
      <c r="E65" s="36">
        <f t="shared" si="55"/>
        <v>24.790241149999833</v>
      </c>
      <c r="F65" s="36">
        <f t="shared" si="55"/>
        <v>25.060387989999487</v>
      </c>
      <c r="G65" s="36">
        <f t="shared" si="55"/>
        <v>26.046214070000037</v>
      </c>
      <c r="H65" s="36">
        <f t="shared" si="55"/>
        <v>26.917913649999964</v>
      </c>
      <c r="I65" s="36">
        <f t="shared" si="55"/>
        <v>27.612310679999968</v>
      </c>
      <c r="J65" s="36">
        <f t="shared" si="55"/>
        <v>27.759743043999965</v>
      </c>
      <c r="K65" s="36">
        <f t="shared" si="55"/>
        <v>27.735696104999665</v>
      </c>
      <c r="L65" s="36">
        <f t="shared" ref="L65" si="56">L63-L22-L28</f>
        <v>28.037321529999321</v>
      </c>
      <c r="M65" s="36">
        <f>M63-M22-M28</f>
        <v>28.917545859998899</v>
      </c>
      <c r="N65" s="36">
        <f t="shared" ref="N65:X65" si="57">N63-N22-N28</f>
        <v>29.474992318999416</v>
      </c>
      <c r="O65" s="36">
        <f t="shared" si="57"/>
        <v>29.965576962999553</v>
      </c>
      <c r="P65" s="36">
        <f t="shared" si="57"/>
        <v>30.356993989999541</v>
      </c>
      <c r="Q65" s="36">
        <f t="shared" si="57"/>
        <v>30.872833492999479</v>
      </c>
      <c r="R65" s="36">
        <f t="shared" si="57"/>
        <v>30.57946523199907</v>
      </c>
      <c r="S65" s="36">
        <f t="shared" si="57"/>
        <v>30.880696269999152</v>
      </c>
      <c r="T65" s="36">
        <f t="shared" si="57"/>
        <v>30.747993423199336</v>
      </c>
      <c r="U65" s="36">
        <f t="shared" si="57"/>
        <v>30.914500472999425</v>
      </c>
      <c r="V65" s="36">
        <f t="shared" si="57"/>
        <v>30.617286646499355</v>
      </c>
      <c r="W65" s="36">
        <f t="shared" si="57"/>
        <v>30.855241463998954</v>
      </c>
      <c r="X65" s="36">
        <f t="shared" si="57"/>
        <v>30.75746670519904</v>
      </c>
      <c r="Y65" s="36">
        <f t="shared" ref="Y65:AB65" si="58">Y63-Y22-Y28</f>
        <v>30.854849068799144</v>
      </c>
      <c r="Z65" s="36">
        <f t="shared" si="58"/>
        <v>30.597556498999115</v>
      </c>
      <c r="AA65" s="36">
        <f t="shared" si="58"/>
        <v>30.862721295998899</v>
      </c>
      <c r="AB65" s="36">
        <f t="shared" si="58"/>
        <v>30.252889749999117</v>
      </c>
      <c r="AC65" s="33"/>
      <c r="AD65" s="3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</row>
    <row r="66" spans="1:60" x14ac:dyDescent="0.25">
      <c r="A66" s="31" t="s">
        <v>172</v>
      </c>
      <c r="B66" s="35">
        <f t="shared" ref="B66:K66" si="59">+B65/B33</f>
        <v>-2.3421176996958577E-2</v>
      </c>
      <c r="C66" s="35">
        <f t="shared" si="59"/>
        <v>2.1261007610968059E-2</v>
      </c>
      <c r="D66" s="35">
        <f>+D65/D33</f>
        <v>2.0046657975647406E-2</v>
      </c>
      <c r="E66" s="35">
        <f t="shared" si="59"/>
        <v>2.2368626838399092E-2</v>
      </c>
      <c r="F66" s="35">
        <f t="shared" si="59"/>
        <v>2.2795653240107724E-2</v>
      </c>
      <c r="G66" s="35">
        <f t="shared" si="59"/>
        <v>2.0258571854026228E-2</v>
      </c>
      <c r="H66" s="35">
        <f t="shared" si="59"/>
        <v>2.1257188142650648E-2</v>
      </c>
      <c r="I66" s="35">
        <f t="shared" si="59"/>
        <v>2.2169964206972127E-2</v>
      </c>
      <c r="J66" s="35">
        <f t="shared" si="59"/>
        <v>2.2091040331443823E-2</v>
      </c>
      <c r="K66" s="35">
        <f t="shared" si="59"/>
        <v>2.1756831609010027E-2</v>
      </c>
      <c r="L66" s="35">
        <f t="shared" ref="L66" si="60">+L65/L33</f>
        <v>2.1292539504074847E-2</v>
      </c>
      <c r="M66" s="35">
        <f>+M65/M33</f>
        <v>2.2999908538318556E-2</v>
      </c>
      <c r="N66" s="35">
        <f t="shared" ref="N66:O66" si="61">+N65/N33</f>
        <v>2.2616722058256867E-2</v>
      </c>
      <c r="O66" s="35">
        <f t="shared" si="61"/>
        <v>2.2526018221462722E-2</v>
      </c>
      <c r="P66" s="35">
        <f>+P65/P33</f>
        <v>2.288070535332537E-2</v>
      </c>
      <c r="Q66" s="35">
        <f t="shared" ref="Q66:X66" si="62">+Q65/Q33</f>
        <v>2.3289179412473042E-2</v>
      </c>
      <c r="R66" s="35">
        <f t="shared" si="62"/>
        <v>2.3179620599032554E-2</v>
      </c>
      <c r="S66" s="35">
        <f t="shared" si="62"/>
        <v>2.3526763267228131E-2</v>
      </c>
      <c r="T66" s="35">
        <f t="shared" si="62"/>
        <v>2.3550997049302764E-2</v>
      </c>
      <c r="U66" s="35">
        <f t="shared" si="62"/>
        <v>2.346558473051549E-2</v>
      </c>
      <c r="V66" s="35">
        <f t="shared" si="62"/>
        <v>2.3348012789964578E-2</v>
      </c>
      <c r="W66" s="35">
        <f t="shared" si="62"/>
        <v>2.3327284067843051E-2</v>
      </c>
      <c r="X66" s="35">
        <f t="shared" si="62"/>
        <v>2.3421567495050453E-2</v>
      </c>
      <c r="Y66" s="35">
        <f t="shared" ref="Y66:AB66" si="63">+Y65/Y33</f>
        <v>2.3317500772438875E-2</v>
      </c>
      <c r="Z66" s="35">
        <f t="shared" si="63"/>
        <v>2.3342726493110387E-2</v>
      </c>
      <c r="AA66" s="35">
        <f t="shared" si="63"/>
        <v>2.3527183016317562E-2</v>
      </c>
      <c r="AB66" s="35">
        <f t="shared" si="63"/>
        <v>2.2864059448375541E-2</v>
      </c>
      <c r="AC66" s="33"/>
      <c r="AD66" s="3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</row>
    <row r="67" spans="1:60" x14ac:dyDescent="0.25">
      <c r="A67" s="31" t="s">
        <v>171</v>
      </c>
      <c r="B67" s="36">
        <f t="shared" ref="B67:K67" si="64">B65-B25</f>
        <v>-23.931121716349633</v>
      </c>
      <c r="C67" s="36">
        <f t="shared" si="64"/>
        <v>23.601524021174061</v>
      </c>
      <c r="D67" s="36">
        <f t="shared" si="64"/>
        <v>23.456448099969766</v>
      </c>
      <c r="E67" s="36">
        <f t="shared" si="64"/>
        <v>24.790241149999833</v>
      </c>
      <c r="F67" s="36">
        <f t="shared" si="64"/>
        <v>25.060387989999487</v>
      </c>
      <c r="G67" s="36">
        <f t="shared" si="64"/>
        <v>26.046214070000037</v>
      </c>
      <c r="H67" s="36">
        <f t="shared" si="64"/>
        <v>26.917913649999964</v>
      </c>
      <c r="I67" s="36">
        <f t="shared" si="64"/>
        <v>27.612310679999968</v>
      </c>
      <c r="J67" s="36">
        <f t="shared" si="64"/>
        <v>27.759743043999965</v>
      </c>
      <c r="K67" s="36">
        <f t="shared" si="64"/>
        <v>27.735696104999665</v>
      </c>
      <c r="L67" s="36">
        <f t="shared" ref="L67" si="65">L65-L25</f>
        <v>28.037321529999321</v>
      </c>
      <c r="M67" s="36">
        <f>M65-M25</f>
        <v>28.917545859998899</v>
      </c>
      <c r="N67" s="36">
        <f t="shared" ref="N67:X67" si="66">N65-N25</f>
        <v>29.474992318999416</v>
      </c>
      <c r="O67" s="36">
        <f t="shared" si="66"/>
        <v>29.965576962999553</v>
      </c>
      <c r="P67" s="36">
        <f t="shared" si="66"/>
        <v>30.356993989999541</v>
      </c>
      <c r="Q67" s="36">
        <f t="shared" si="66"/>
        <v>30.872833492999479</v>
      </c>
      <c r="R67" s="36">
        <f t="shared" si="66"/>
        <v>30.57946523199907</v>
      </c>
      <c r="S67" s="36">
        <f t="shared" si="66"/>
        <v>30.880696269999152</v>
      </c>
      <c r="T67" s="36">
        <f t="shared" si="66"/>
        <v>30.747993423199336</v>
      </c>
      <c r="U67" s="36">
        <f t="shared" si="66"/>
        <v>30.914500472999425</v>
      </c>
      <c r="V67" s="36">
        <f t="shared" si="66"/>
        <v>30.617286646499355</v>
      </c>
      <c r="W67" s="36">
        <f t="shared" si="66"/>
        <v>30.855241463998954</v>
      </c>
      <c r="X67" s="36">
        <f t="shared" si="66"/>
        <v>30.75746670519904</v>
      </c>
      <c r="Y67" s="36">
        <f t="shared" ref="Y67:AB67" si="67">Y65-Y25</f>
        <v>30.854849068799144</v>
      </c>
      <c r="Z67" s="36">
        <f t="shared" si="67"/>
        <v>30.597556498999115</v>
      </c>
      <c r="AA67" s="36">
        <f t="shared" si="67"/>
        <v>30.862721295998899</v>
      </c>
      <c r="AB67" s="36">
        <f t="shared" si="67"/>
        <v>30.252889749999117</v>
      </c>
      <c r="AC67" s="33"/>
      <c r="AD67" s="33"/>
      <c r="AF67" s="3"/>
      <c r="AG67" s="3"/>
      <c r="AH67" s="3"/>
      <c r="AI67" s="3"/>
      <c r="AJ67" s="3"/>
      <c r="AK67" s="3"/>
      <c r="AL67" s="3"/>
      <c r="AM67" s="3"/>
      <c r="AN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C67" s="3"/>
      <c r="BD67" s="3"/>
      <c r="BG67" s="3"/>
      <c r="BH67" s="3"/>
    </row>
    <row r="68" spans="1:60" x14ac:dyDescent="0.25">
      <c r="A68" s="31" t="s">
        <v>172</v>
      </c>
      <c r="B68" s="35">
        <f t="shared" ref="B68:K68" si="68">+B67/B33</f>
        <v>-2.3421176996958577E-2</v>
      </c>
      <c r="C68" s="35">
        <f t="shared" si="68"/>
        <v>2.1261007610968059E-2</v>
      </c>
      <c r="D68" s="35">
        <f t="shared" si="68"/>
        <v>2.0046657975647406E-2</v>
      </c>
      <c r="E68" s="35">
        <f t="shared" si="68"/>
        <v>2.2368626838399092E-2</v>
      </c>
      <c r="F68" s="35">
        <f t="shared" si="68"/>
        <v>2.2795653240107724E-2</v>
      </c>
      <c r="G68" s="35">
        <f t="shared" si="68"/>
        <v>2.0258571854026228E-2</v>
      </c>
      <c r="H68" s="35">
        <f t="shared" si="68"/>
        <v>2.1257188142650648E-2</v>
      </c>
      <c r="I68" s="35">
        <f t="shared" si="68"/>
        <v>2.2169964206972127E-2</v>
      </c>
      <c r="J68" s="35">
        <f t="shared" si="68"/>
        <v>2.2091040331443823E-2</v>
      </c>
      <c r="K68" s="35">
        <f t="shared" si="68"/>
        <v>2.1756831609010027E-2</v>
      </c>
      <c r="L68" s="35">
        <f t="shared" ref="L68:W68" si="69">+L67/L33</f>
        <v>2.1292539504074847E-2</v>
      </c>
      <c r="M68" s="35">
        <f t="shared" si="69"/>
        <v>2.2999908538318556E-2</v>
      </c>
      <c r="N68" s="35">
        <f t="shared" si="69"/>
        <v>2.2616722058256867E-2</v>
      </c>
      <c r="O68" s="35">
        <f t="shared" si="69"/>
        <v>2.2526018221462722E-2</v>
      </c>
      <c r="P68" s="35">
        <f t="shared" si="69"/>
        <v>2.288070535332537E-2</v>
      </c>
      <c r="Q68" s="35">
        <f t="shared" si="69"/>
        <v>2.3289179412473042E-2</v>
      </c>
      <c r="R68" s="35">
        <f t="shared" si="69"/>
        <v>2.3179620599032554E-2</v>
      </c>
      <c r="S68" s="35">
        <f t="shared" si="69"/>
        <v>2.3526763267228131E-2</v>
      </c>
      <c r="T68" s="35">
        <f t="shared" si="69"/>
        <v>2.3550997049302764E-2</v>
      </c>
      <c r="U68" s="35">
        <f t="shared" si="69"/>
        <v>2.346558473051549E-2</v>
      </c>
      <c r="V68" s="35">
        <f t="shared" si="69"/>
        <v>2.3348012789964578E-2</v>
      </c>
      <c r="W68" s="35">
        <f t="shared" si="69"/>
        <v>2.3327284067843051E-2</v>
      </c>
      <c r="X68" s="35">
        <f t="shared" ref="X68:AA68" si="70">+X67/X33</f>
        <v>2.3421567495050453E-2</v>
      </c>
      <c r="Y68" s="35">
        <f t="shared" si="70"/>
        <v>2.3317500772438875E-2</v>
      </c>
      <c r="Z68" s="35">
        <f t="shared" si="70"/>
        <v>2.3342726493110387E-2</v>
      </c>
      <c r="AA68" s="35">
        <f t="shared" si="70"/>
        <v>2.3527183016317562E-2</v>
      </c>
      <c r="AB68" s="35">
        <f t="shared" ref="AB68" si="71">+AB67/AB33</f>
        <v>2.2864059448375541E-2</v>
      </c>
      <c r="AC68" s="33"/>
      <c r="AD68" s="3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</row>
    <row r="69" spans="1:60" x14ac:dyDescent="0.25"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</row>
    <row r="70" spans="1:60" x14ac:dyDescent="0.25">
      <c r="A70" s="5" t="s">
        <v>193</v>
      </c>
      <c r="B70" s="5">
        <v>2026</v>
      </c>
      <c r="C70" s="5">
        <v>2027</v>
      </c>
      <c r="D70" s="5">
        <v>2028</v>
      </c>
      <c r="E70" s="5">
        <v>2029</v>
      </c>
      <c r="F70" s="5">
        <v>2030</v>
      </c>
      <c r="G70" s="5">
        <v>2031</v>
      </c>
      <c r="H70" s="5">
        <v>2032</v>
      </c>
      <c r="I70" s="5">
        <v>2033</v>
      </c>
      <c r="J70" s="5">
        <v>2034</v>
      </c>
      <c r="K70" s="5">
        <v>2035</v>
      </c>
      <c r="L70" s="5">
        <v>2036</v>
      </c>
      <c r="M70" s="5">
        <v>2037</v>
      </c>
      <c r="N70" s="5">
        <v>2038</v>
      </c>
      <c r="O70" s="5">
        <v>2039</v>
      </c>
      <c r="P70" s="5">
        <v>2040</v>
      </c>
      <c r="Q70" s="5">
        <v>2041</v>
      </c>
      <c r="R70" s="5">
        <v>2042</v>
      </c>
      <c r="S70" s="5">
        <v>2043</v>
      </c>
      <c r="T70" s="5">
        <v>2044</v>
      </c>
      <c r="U70" s="5">
        <v>2045</v>
      </c>
      <c r="V70" s="5">
        <v>2046</v>
      </c>
      <c r="W70" s="5">
        <v>2047</v>
      </c>
      <c r="X70" s="5">
        <v>2048</v>
      </c>
      <c r="Y70" s="5">
        <v>2049</v>
      </c>
      <c r="Z70" s="5">
        <v>2050</v>
      </c>
      <c r="AA70" s="5">
        <v>2051</v>
      </c>
      <c r="AB70" s="5">
        <v>2052</v>
      </c>
      <c r="AC70" s="5"/>
      <c r="AD70" s="5"/>
      <c r="AE70" s="6" t="s">
        <v>71</v>
      </c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</row>
    <row r="71" spans="1:60" x14ac:dyDescent="0.25">
      <c r="A71" s="60" t="s">
        <v>194</v>
      </c>
      <c r="B71" s="45" cm="1">
        <f t="array" ref="B71">INDEX(calc!$A:$K,B$5,$AD71)</f>
        <v>0</v>
      </c>
      <c r="C71" s="45" cm="1">
        <f t="array" ref="C71">INDEX(calc!$A:$K,C$5,$AD71)</f>
        <v>3276.1000000000058</v>
      </c>
      <c r="D71" s="45" cm="1">
        <f t="array" ref="D71">INDEX(calc!$A:$K,D$5,$AD71)</f>
        <v>0</v>
      </c>
      <c r="E71" s="45" cm="1">
        <f t="array" ref="E71">INDEX(calc!$A:$K,E$5,$AD71)</f>
        <v>5440.6100000000006</v>
      </c>
      <c r="F71" s="45" cm="1">
        <f t="array" ref="F71">INDEX(calc!$A:$K,F$5,$AD71)</f>
        <v>10026.419999999998</v>
      </c>
      <c r="G71" s="45" cm="1">
        <f t="array" ref="G71">INDEX(calc!$A:$K,G$5,$AD71)</f>
        <v>3875.6900000000023</v>
      </c>
      <c r="H71" s="45" cm="1">
        <f t="array" ref="H71">INDEX(calc!$A:$K,H$5,$AD71)</f>
        <v>0</v>
      </c>
      <c r="I71" s="45" cm="1">
        <f t="array" ref="I71">INDEX(calc!$A:$K,I$5,$AD71)</f>
        <v>0</v>
      </c>
      <c r="J71" s="45" cm="1">
        <f t="array" ref="J71">INDEX(calc!$A:$K,J$5,$AD71)</f>
        <v>0</v>
      </c>
      <c r="K71" s="45" cm="1">
        <f t="array" ref="K71">INDEX(calc!$A:$K,K$5,$AD71)</f>
        <v>0</v>
      </c>
      <c r="L71" s="45" cm="1">
        <f t="array" ref="L71">INDEX(calc!$A:$K,L$5,$AD71)</f>
        <v>0</v>
      </c>
      <c r="M71" s="45" cm="1">
        <f t="array" ref="M71">INDEX(calc!$A:$K,M$5,$AD71)</f>
        <v>0</v>
      </c>
      <c r="N71" s="45" cm="1">
        <f t="array" ref="N71">INDEX(calc!$A:$K,N$5,$AD71)</f>
        <v>0</v>
      </c>
      <c r="O71" s="45" cm="1">
        <f t="array" ref="O71">INDEX(calc!$A:$K,O$5,$AD71)</f>
        <v>0</v>
      </c>
      <c r="P71" s="45" cm="1">
        <f t="array" ref="P71">INDEX(calc!$A:$K,P$5,$AD71)</f>
        <v>0</v>
      </c>
      <c r="Q71" s="45" cm="1">
        <f t="array" ref="Q71">INDEX(calc!$A:$K,Q$5,$AD71)</f>
        <v>0</v>
      </c>
      <c r="R71" s="45" cm="1">
        <f t="array" ref="R71">INDEX(calc!$A:$K,R$5,$AD71)</f>
        <v>0</v>
      </c>
      <c r="S71" s="45" cm="1">
        <f t="array" ref="S71">INDEX(calc!$A:$K,S$5,$AD71)</f>
        <v>0</v>
      </c>
      <c r="T71" s="45" cm="1">
        <f t="array" ref="T71">INDEX(calc!$A:$K,T$5,$AD71)</f>
        <v>0</v>
      </c>
      <c r="U71" s="45" cm="1">
        <f t="array" ref="U71">INDEX(calc!$A:$K,U$5,$AD71)</f>
        <v>0</v>
      </c>
      <c r="V71" s="45" cm="1">
        <f t="array" ref="V71">INDEX(calc!$A:$K,V$5,$AD71)</f>
        <v>0</v>
      </c>
      <c r="W71" s="45" cm="1">
        <f t="array" ref="W71">INDEX(calc!$A:$K,W$5,$AD71)</f>
        <v>0</v>
      </c>
      <c r="X71" s="45" cm="1">
        <f t="array" ref="X71">INDEX(calc!$A:$K,X$5,$AD71)</f>
        <v>0</v>
      </c>
      <c r="Y71" s="45" cm="1">
        <f t="array" ref="Y71">INDEX(calc!$A:$K,Y$5,$AD71)</f>
        <v>0</v>
      </c>
      <c r="Z71" s="45" cm="1">
        <f t="array" ref="Z71">INDEX(calc!$A:$K,Z$5,$AD71)</f>
        <v>0</v>
      </c>
      <c r="AA71" s="45" cm="1">
        <f t="array" ref="AA71">INDEX(calc!$A:$K,AA$5,$AD71)</f>
        <v>0</v>
      </c>
      <c r="AB71" s="45" cm="1">
        <f t="array" ref="AB71">INDEX(calc!$A:$K,AB$5,$AD71)</f>
        <v>0</v>
      </c>
      <c r="AC71" s="46"/>
      <c r="AD71" s="33">
        <v>9</v>
      </c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</row>
    <row r="72" spans="1:60" x14ac:dyDescent="0.25">
      <c r="A72" s="60" t="s">
        <v>203</v>
      </c>
      <c r="B72" s="45" cm="1">
        <f t="array" ref="B72">INDEX(Hoja1!$A:$BZ,B$5,$AC72)</f>
        <v>190</v>
      </c>
      <c r="C72" s="45" cm="1">
        <f t="array" ref="C72">INDEX(Hoja1!$A:$BZ,C$5,$AC72)</f>
        <v>181.02440000000001</v>
      </c>
      <c r="D72" s="45" cm="1">
        <f t="array" ref="D72">INDEX(Hoja1!$A:$BZ,D$5,$AC72)</f>
        <v>190</v>
      </c>
      <c r="E72" s="45" cm="1">
        <f t="array" ref="E72">INDEX(Hoja1!$A:$BZ,E$5,$AC72)</f>
        <v>175.0942</v>
      </c>
      <c r="F72" s="45" cm="1">
        <f t="array" ref="F72">INDEX(Hoja1!$A:$BZ,F$5,$AC72)</f>
        <v>162.53030000000001</v>
      </c>
      <c r="G72" s="45" cm="1">
        <f t="array" ref="G72">INDEX(Hoja1!$A:$BZ,G$5,$AC72)</f>
        <v>179.3817</v>
      </c>
      <c r="H72" s="45" cm="1">
        <f t="array" ref="H72">INDEX(Hoja1!$A:$BZ,H$5,$AC72)</f>
        <v>190</v>
      </c>
      <c r="I72" s="45" cm="1">
        <f t="array" ref="I72">INDEX(Hoja1!$A:$BZ,I$5,$AC72)</f>
        <v>190</v>
      </c>
      <c r="J72" s="45" cm="1">
        <f t="array" ref="J72">INDEX(Hoja1!$A:$BZ,J$5,$AC72)</f>
        <v>190</v>
      </c>
      <c r="K72" s="45" cm="1">
        <f t="array" ref="K72">INDEX(Hoja1!$A:$BZ,K$5,$AC72)</f>
        <v>190</v>
      </c>
      <c r="L72" s="45" cm="1">
        <f t="array" ref="L72">INDEX(Hoja1!$A:$BZ,L$5,$AC72)</f>
        <v>190</v>
      </c>
      <c r="M72" s="45" cm="1">
        <f t="array" ref="M72">INDEX(Hoja1!$A:$BZ,M$5,$AC72)</f>
        <v>190</v>
      </c>
      <c r="N72" s="45" cm="1">
        <f t="array" ref="N72">INDEX(Hoja1!$A:$BZ,N$5,$AC72)</f>
        <v>190</v>
      </c>
      <c r="O72" s="45" cm="1">
        <f t="array" ref="O72">INDEX(Hoja1!$A:$BZ,O$5,$AC72)</f>
        <v>190</v>
      </c>
      <c r="P72" s="45" cm="1">
        <f t="array" ref="P72">INDEX(Hoja1!$A:$BZ,P$5,$AC72)</f>
        <v>190</v>
      </c>
      <c r="Q72" s="45" cm="1">
        <f t="array" ref="Q72">INDEX(Hoja1!$A:$BZ,Q$5,$AC72)</f>
        <v>190</v>
      </c>
      <c r="R72" s="45" cm="1">
        <f t="array" ref="R72">INDEX(Hoja1!$A:$BZ,R$5,$AC72)</f>
        <v>190</v>
      </c>
      <c r="S72" s="45" cm="1">
        <f t="array" ref="S72">INDEX(Hoja1!$A:$BZ,S$5,$AC72)</f>
        <v>190</v>
      </c>
      <c r="T72" s="45" cm="1">
        <f t="array" ref="T72">INDEX(Hoja1!$A:$BZ,T$5,$AC72)</f>
        <v>190</v>
      </c>
      <c r="U72" s="45" cm="1">
        <f t="array" ref="U72">INDEX(Hoja1!$A:$BZ,U$5,$AC72)</f>
        <v>190</v>
      </c>
      <c r="V72" s="45" cm="1">
        <f t="array" ref="V72">INDEX(Hoja1!$A:$BZ,V$5,$AC72)</f>
        <v>190</v>
      </c>
      <c r="W72" s="45" cm="1">
        <f t="array" ref="W72">INDEX(Hoja1!$A:$BZ,W$5,$AC72)</f>
        <v>190</v>
      </c>
      <c r="X72" s="45" cm="1">
        <f t="array" ref="X72">INDEX(Hoja1!$A:$BZ,X$5,$AC72)</f>
        <v>190</v>
      </c>
      <c r="Y72" s="45" cm="1">
        <f t="array" ref="Y72">INDEX(Hoja1!$A:$BZ,Y$5,$AC72)</f>
        <v>190</v>
      </c>
      <c r="Z72" s="45" cm="1">
        <f t="array" ref="Z72">INDEX(Hoja1!$A:$BZ,Z$5,$AC72)</f>
        <v>190</v>
      </c>
      <c r="AA72" s="45" cm="1">
        <f t="array" ref="AA72">INDEX(Hoja1!$A:$BZ,AA$5,$AC72)</f>
        <v>190</v>
      </c>
      <c r="AB72" s="45" cm="1">
        <f t="array" ref="AB72">INDEX(Hoja1!$A:$BZ,AB$5,$AC72)</f>
        <v>190</v>
      </c>
      <c r="AC72" s="33">
        <v>71</v>
      </c>
      <c r="AD72" s="3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</row>
    <row r="73" spans="1:60" x14ac:dyDescent="0.25">
      <c r="A73" s="3"/>
      <c r="B73" s="7">
        <f>190-B72</f>
        <v>0</v>
      </c>
      <c r="C73" s="7">
        <f t="shared" ref="C73:AB73" si="72">190-C72</f>
        <v>8.9755999999999858</v>
      </c>
      <c r="D73" s="7">
        <f t="shared" si="72"/>
        <v>0</v>
      </c>
      <c r="E73" s="7">
        <f t="shared" si="72"/>
        <v>14.905799999999999</v>
      </c>
      <c r="F73" s="7">
        <f t="shared" si="72"/>
        <v>27.469699999999989</v>
      </c>
      <c r="G73" s="7">
        <f>190-G72</f>
        <v>10.618300000000005</v>
      </c>
      <c r="H73" s="7">
        <f t="shared" si="72"/>
        <v>0</v>
      </c>
      <c r="I73" s="7">
        <f t="shared" si="72"/>
        <v>0</v>
      </c>
      <c r="J73" s="7">
        <f t="shared" si="72"/>
        <v>0</v>
      </c>
      <c r="K73" s="7">
        <f t="shared" si="72"/>
        <v>0</v>
      </c>
      <c r="L73" s="7">
        <f t="shared" si="72"/>
        <v>0</v>
      </c>
      <c r="M73" s="7">
        <f t="shared" si="72"/>
        <v>0</v>
      </c>
      <c r="N73" s="7">
        <f t="shared" si="72"/>
        <v>0</v>
      </c>
      <c r="O73" s="7">
        <f t="shared" si="72"/>
        <v>0</v>
      </c>
      <c r="P73" s="7">
        <f t="shared" si="72"/>
        <v>0</v>
      </c>
      <c r="Q73" s="7">
        <f t="shared" si="72"/>
        <v>0</v>
      </c>
      <c r="R73" s="7">
        <f t="shared" si="72"/>
        <v>0</v>
      </c>
      <c r="S73" s="7">
        <f t="shared" si="72"/>
        <v>0</v>
      </c>
      <c r="T73" s="7">
        <f t="shared" si="72"/>
        <v>0</v>
      </c>
      <c r="U73" s="7">
        <f t="shared" si="72"/>
        <v>0</v>
      </c>
      <c r="V73" s="7">
        <f t="shared" si="72"/>
        <v>0</v>
      </c>
      <c r="W73" s="7">
        <f t="shared" si="72"/>
        <v>0</v>
      </c>
      <c r="X73" s="7">
        <f t="shared" si="72"/>
        <v>0</v>
      </c>
      <c r="Y73" s="7">
        <f t="shared" si="72"/>
        <v>0</v>
      </c>
      <c r="Z73" s="7">
        <f t="shared" si="72"/>
        <v>0</v>
      </c>
      <c r="AA73" s="7">
        <f t="shared" si="72"/>
        <v>0</v>
      </c>
      <c r="AB73" s="7">
        <f t="shared" si="72"/>
        <v>0</v>
      </c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</row>
    <row r="74" spans="1:60" x14ac:dyDescent="0.25">
      <c r="A74" s="4" t="s">
        <v>173</v>
      </c>
      <c r="B74" s="5">
        <v>2026</v>
      </c>
      <c r="C74" s="5">
        <v>2027</v>
      </c>
      <c r="D74" s="5">
        <v>2028</v>
      </c>
      <c r="E74" s="5">
        <v>2029</v>
      </c>
      <c r="F74" s="5">
        <v>2030</v>
      </c>
      <c r="G74" s="5">
        <v>2031</v>
      </c>
      <c r="H74" s="5">
        <v>2032</v>
      </c>
      <c r="I74" s="5">
        <v>2033</v>
      </c>
      <c r="J74" s="5">
        <v>2034</v>
      </c>
      <c r="K74" s="5">
        <v>2035</v>
      </c>
      <c r="L74" s="5">
        <v>2036</v>
      </c>
      <c r="M74" s="5">
        <v>2037</v>
      </c>
      <c r="N74" s="5">
        <v>2038</v>
      </c>
      <c r="O74" s="5">
        <v>2039</v>
      </c>
      <c r="P74" s="5">
        <v>2040</v>
      </c>
      <c r="Q74" s="5">
        <v>2041</v>
      </c>
      <c r="R74" s="5">
        <v>2042</v>
      </c>
      <c r="S74" s="5">
        <v>2043</v>
      </c>
      <c r="T74" s="5">
        <v>2044</v>
      </c>
      <c r="U74" s="5">
        <v>2045</v>
      </c>
      <c r="V74" s="5">
        <v>2046</v>
      </c>
      <c r="W74" s="5">
        <v>2047</v>
      </c>
      <c r="X74" s="5">
        <v>2048</v>
      </c>
      <c r="Y74" s="5">
        <v>2049</v>
      </c>
      <c r="Z74" s="5">
        <v>2050</v>
      </c>
      <c r="AA74" s="5">
        <v>2051</v>
      </c>
      <c r="AB74" s="5">
        <v>2052</v>
      </c>
      <c r="AC74" s="5"/>
      <c r="AD74" s="5"/>
      <c r="AE74" s="6" t="s">
        <v>71</v>
      </c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</row>
    <row r="75" spans="1:60" x14ac:dyDescent="0.25">
      <c r="A75" s="10" t="s">
        <v>174</v>
      </c>
      <c r="B75" s="11" cm="1">
        <f t="array" ref="B75">INDEX(Hoja1!$A:$BR,B$5,$AC75)</f>
        <v>214.30090000000001</v>
      </c>
      <c r="C75" s="11" cm="1">
        <f t="array" ref="C75">INDEX(Hoja1!$A:$BR,C$5,$AC75)</f>
        <v>209.14169999999999</v>
      </c>
      <c r="D75" s="11" cm="1">
        <f t="array" ref="D75">INDEX(Hoja1!$A:$BR,D$5,$AC75)</f>
        <v>211.4171</v>
      </c>
      <c r="E75" s="11" cm="1">
        <f t="array" ref="E75">INDEX(Hoja1!$A:$BR,E$5,$AC75)</f>
        <v>223.04849999999999</v>
      </c>
      <c r="F75" s="11" cm="1">
        <f t="array" ref="F75">INDEX(Hoja1!$A:$BR,F$5,$AC75)</f>
        <v>224.3023</v>
      </c>
      <c r="G75" s="11" cm="1">
        <f t="array" ref="G75">INDEX(Hoja1!$A:$BR,G$5,$AC75)</f>
        <v>230.268</v>
      </c>
      <c r="H75" s="11" cm="1">
        <f t="array" ref="H75">INDEX(Hoja1!$A:$BR,H$5,$AC75)</f>
        <v>242.32830000000001</v>
      </c>
      <c r="I75" s="11" cm="1">
        <f t="array" ref="I75">INDEX(Hoja1!$A:$BR,I$5,$AC75)</f>
        <v>247.28530000000001</v>
      </c>
      <c r="J75" s="11" cm="1">
        <f t="array" ref="J75">INDEX(Hoja1!$A:$BR,J$5,$AC75)</f>
        <v>249.41370000000001</v>
      </c>
      <c r="K75" s="11" cm="1">
        <f t="array" ref="K75">INDEX(Hoja1!$A:$BR,K$5,$AC75)</f>
        <v>252.4896</v>
      </c>
      <c r="L75" s="11" cm="1">
        <f t="array" ref="L75">INDEX(Hoja1!$A:$BR,L$5,$AC75)</f>
        <v>249.21770000000001</v>
      </c>
      <c r="M75" s="11" cm="1">
        <f t="array" ref="M75">INDEX(Hoja1!$A:$BR,M$5,$AC75)</f>
        <v>260.36739999999998</v>
      </c>
      <c r="N75" s="11" cm="1">
        <f t="array" ref="N75">INDEX(Hoja1!$A:$BR,N$5,$AC75)</f>
        <v>264.82600000000002</v>
      </c>
      <c r="O75" s="11" cm="1">
        <f t="array" ref="O75">INDEX(Hoja1!$A:$BR,O$5,$AC75)</f>
        <v>268.41969999999998</v>
      </c>
      <c r="P75" s="11" cm="1">
        <f t="array" ref="P75">INDEX(Hoja1!$A:$BR,P$5,$AC75)</f>
        <v>272.72919999999999</v>
      </c>
      <c r="Q75" s="11" cm="1">
        <f t="array" ref="Q75">INDEX(Hoja1!$A:$BR,Q$5,$AC75)</f>
        <v>275.60449999999997</v>
      </c>
      <c r="R75" s="11" cm="1">
        <f t="array" ref="R75">INDEX(Hoja1!$A:$BR,R$5,$AC75)</f>
        <v>276.20490000000001</v>
      </c>
      <c r="S75" s="11" cm="1">
        <f t="array" ref="S75">INDEX(Hoja1!$A:$BR,S$5,$AC75)</f>
        <v>276.45960000000002</v>
      </c>
      <c r="T75" s="11" cm="1">
        <f t="array" ref="T75">INDEX(Hoja1!$A:$BR,T$5,$AC75)</f>
        <v>276.90089999999998</v>
      </c>
      <c r="U75" s="11" cm="1">
        <f t="array" ref="U75">INDEX(Hoja1!$A:$BR,U$5,$AC75)</f>
        <v>276.70609999999999</v>
      </c>
      <c r="V75" s="11" cm="1">
        <f t="array" ref="V75">INDEX(Hoja1!$A:$BR,V$5,$AC75)</f>
        <v>276.04349999999999</v>
      </c>
      <c r="W75" s="11" cm="1">
        <f t="array" ref="W75">INDEX(Hoja1!$A:$BR,W$5,$AC75)</f>
        <v>275.99959999999999</v>
      </c>
      <c r="X75" s="11" cm="1">
        <f t="array" ref="X75">INDEX(Hoja1!$A:$BR,X$5,$AC75)</f>
        <v>276.22239999999999</v>
      </c>
      <c r="Y75" s="11" cm="1">
        <f t="array" ref="Y75">INDEX(Hoja1!$A:$BR,Y$5,$AC75)</f>
        <v>275.9579</v>
      </c>
      <c r="Z75" s="11" cm="1">
        <f t="array" ref="Z75">INDEX(Hoja1!$A:$BR,Z$5,$AC75)</f>
        <v>276.0949</v>
      </c>
      <c r="AA75" s="11" cm="1">
        <f t="array" ref="AA75">INDEX(Hoja1!$A:$BR,AA$5,$AC75)</f>
        <v>276.29860000000002</v>
      </c>
      <c r="AB75" s="11" cm="1">
        <f t="array" ref="AB75">INDEX(Hoja1!$A:$BR,AB$5,$AC75)</f>
        <v>272.63069999999999</v>
      </c>
      <c r="AC75" s="7">
        <v>63</v>
      </c>
      <c r="AD75" s="7"/>
      <c r="AE75" s="28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</row>
    <row r="76" spans="1:60" x14ac:dyDescent="0.25">
      <c r="A76" s="10" t="s">
        <v>175</v>
      </c>
      <c r="B76" s="11" cm="1">
        <f t="array" ref="B76">INDEX(Hoja1!$A:$BR,B$5,$AC76)</f>
        <v>76.106759999999994</v>
      </c>
      <c r="C76" s="11" cm="1">
        <f t="array" ref="C76">INDEX(Hoja1!$A:$BR,C$5,$AC76)</f>
        <v>57.050370000000001</v>
      </c>
      <c r="D76" s="11" cm="1">
        <f t="array" ref="D76">INDEX(Hoja1!$A:$BR,D$5,$AC76)</f>
        <v>45.550550000000001</v>
      </c>
      <c r="E76" s="11" cm="1">
        <f t="array" ref="E76">INDEX(Hoja1!$A:$BR,E$5,$AC76)</f>
        <v>36.166170000000001</v>
      </c>
      <c r="F76" s="11" cm="1">
        <f t="array" ref="F76">INDEX(Hoja1!$A:$BR,F$5,$AC76)</f>
        <v>31.34496</v>
      </c>
      <c r="G76" s="11" cm="1">
        <f t="array" ref="G76">INDEX(Hoja1!$A:$BR,G$5,$AC76)</f>
        <v>32.217039999999997</v>
      </c>
      <c r="H76" s="11" cm="1">
        <f t="array" ref="H76">INDEX(Hoja1!$A:$BR,H$5,$AC76)</f>
        <v>36.548029999999997</v>
      </c>
      <c r="I76" s="11" cm="1">
        <f t="array" ref="I76">INDEX(Hoja1!$A:$BR,I$5,$AC76)</f>
        <v>37.065510000000003</v>
      </c>
      <c r="J76" s="11" cm="1">
        <f t="array" ref="J76">INDEX(Hoja1!$A:$BR,J$5,$AC76)</f>
        <v>39.512529999999998</v>
      </c>
      <c r="K76" s="11" cm="1">
        <f t="array" ref="K76">INDEX(Hoja1!$A:$BR,K$5,$AC76)</f>
        <v>40.152740000000001</v>
      </c>
      <c r="L76" s="11" cm="1">
        <f t="array" ref="L76">INDEX(Hoja1!$A:$BR,L$5,$AC76)</f>
        <v>19.725300000000001</v>
      </c>
      <c r="M76" s="11" cm="1">
        <f t="array" ref="M76">INDEX(Hoja1!$A:$BR,M$5,$AC76)</f>
        <v>25.885660000000001</v>
      </c>
      <c r="N76" s="11" cm="1">
        <f t="array" ref="N76">INDEX(Hoja1!$A:$BR,N$5,$AC76)</f>
        <v>28.270040000000002</v>
      </c>
      <c r="O76" s="11" cm="1">
        <f t="array" ref="O76">INDEX(Hoja1!$A:$BR,O$5,$AC76)</f>
        <v>29.215979999999998</v>
      </c>
      <c r="P76" s="11" cm="1">
        <f t="array" ref="P76">INDEX(Hoja1!$A:$BR,P$5,$AC76)</f>
        <v>29.895759999999999</v>
      </c>
      <c r="Q76" s="11" cm="1">
        <f t="array" ref="Q76">INDEX(Hoja1!$A:$BR,Q$5,$AC76)</f>
        <v>29.41656</v>
      </c>
      <c r="R76" s="11" cm="1">
        <f t="array" ref="R76">INDEX(Hoja1!$A:$BR,R$5,$AC76)</f>
        <v>27.345700000000001</v>
      </c>
      <c r="S76" s="11" cm="1">
        <f t="array" ref="S76">INDEX(Hoja1!$A:$BR,S$5,$AC76)</f>
        <v>26.66432</v>
      </c>
      <c r="T76" s="11" cm="1">
        <f t="array" ref="T76">INDEX(Hoja1!$A:$BR,T$5,$AC76)</f>
        <v>25.67794</v>
      </c>
      <c r="U76" s="11" cm="1">
        <f t="array" ref="U76">INDEX(Hoja1!$A:$BR,U$5,$AC76)</f>
        <v>26.303830000000001</v>
      </c>
      <c r="V76" s="11" cm="1">
        <f t="array" ref="V76">INDEX(Hoja1!$A:$BR,V$5,$AC76)</f>
        <v>26.31645</v>
      </c>
      <c r="W76" s="11" cm="1">
        <f t="array" ref="W76">INDEX(Hoja1!$A:$BR,W$5,$AC76)</f>
        <v>26.781669999999998</v>
      </c>
      <c r="X76" s="11" cm="1">
        <f t="array" ref="X76">INDEX(Hoja1!$A:$BR,X$5,$AC76)</f>
        <v>27.275390000000002</v>
      </c>
      <c r="Y76" s="11" cm="1">
        <f t="array" ref="Y76">INDEX(Hoja1!$A:$BR,Y$5,$AC76)</f>
        <v>26.656469999999999</v>
      </c>
      <c r="Z76" s="11" cm="1">
        <f t="array" ref="Z76">INDEX(Hoja1!$A:$BR,Z$5,$AC76)</f>
        <v>28.32705</v>
      </c>
      <c r="AA76" s="11" cm="1">
        <f t="array" ref="AA76">INDEX(Hoja1!$A:$BR,AA$5,$AC76)</f>
        <v>29.465389999999999</v>
      </c>
      <c r="AB76" s="11" cm="1">
        <f t="array" ref="AB76">INDEX(Hoja1!$A:$BR,AB$5,$AC76)</f>
        <v>28.724550000000001</v>
      </c>
      <c r="AC76" s="7">
        <v>64</v>
      </c>
      <c r="AD76" s="7"/>
      <c r="AE76" s="28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</row>
    <row r="77" spans="1:60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</row>
    <row r="78" spans="1:60" x14ac:dyDescent="0.25">
      <c r="A78" s="4" t="s">
        <v>176</v>
      </c>
      <c r="B78" s="5">
        <v>2026</v>
      </c>
      <c r="C78" s="5">
        <v>2027</v>
      </c>
      <c r="D78" s="5">
        <v>2028</v>
      </c>
      <c r="E78" s="5">
        <v>2029</v>
      </c>
      <c r="F78" s="5">
        <v>2030</v>
      </c>
      <c r="G78" s="5">
        <v>2031</v>
      </c>
      <c r="H78" s="5">
        <v>2032</v>
      </c>
      <c r="I78" s="5">
        <v>2033</v>
      </c>
      <c r="J78" s="5">
        <v>2034</v>
      </c>
      <c r="K78" s="5">
        <v>2035</v>
      </c>
      <c r="L78" s="5">
        <v>2036</v>
      </c>
      <c r="M78" s="5">
        <v>2037</v>
      </c>
      <c r="N78" s="5">
        <v>2038</v>
      </c>
      <c r="O78" s="5">
        <v>2039</v>
      </c>
      <c r="P78" s="5">
        <v>2040</v>
      </c>
      <c r="Q78" s="5">
        <v>2041</v>
      </c>
      <c r="R78" s="5">
        <v>2042</v>
      </c>
      <c r="S78" s="5">
        <v>2043</v>
      </c>
      <c r="T78" s="5">
        <v>2044</v>
      </c>
      <c r="U78" s="5">
        <v>2045</v>
      </c>
      <c r="V78" s="5">
        <v>2046</v>
      </c>
      <c r="W78" s="5">
        <v>2047</v>
      </c>
      <c r="X78" s="5">
        <v>2048</v>
      </c>
      <c r="Y78" s="5">
        <v>2049</v>
      </c>
      <c r="Z78" s="5">
        <v>2050</v>
      </c>
      <c r="AA78" s="5">
        <v>2051</v>
      </c>
      <c r="AB78" s="5">
        <v>2052</v>
      </c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</row>
    <row r="79" spans="1:60" x14ac:dyDescent="0.25">
      <c r="A79" s="37" t="s">
        <v>177</v>
      </c>
      <c r="B79" s="18" cm="1">
        <f t="array" ref="B79">INDEX(Hoja1!$A:$BR,B$5,$AC79)</f>
        <v>711.68910000000005</v>
      </c>
      <c r="C79" s="18" cm="1">
        <f t="array" ref="C79">INDEX(Hoja1!$A:$BR,C$5,$AC79)</f>
        <v>707.89020000000005</v>
      </c>
      <c r="D79" s="18" cm="1">
        <f t="array" ref="D79">INDEX(Hoja1!$A:$BR,D$5,$AC79)</f>
        <v>827.49019999999996</v>
      </c>
      <c r="E79" s="18" cm="1">
        <f t="array" ref="E79">INDEX(Hoja1!$A:$BR,E$5,$AC79)</f>
        <v>816.5367</v>
      </c>
      <c r="F79" s="18" cm="1">
        <f t="array" ref="F79">INDEX(Hoja1!$A:$BR,F$5,$AC79)</f>
        <v>698.71130000000005</v>
      </c>
      <c r="G79" s="18" cm="1">
        <f t="array" ref="G79">INDEX(Hoja1!$A:$BR,G$5,$AC79)</f>
        <v>788.9556</v>
      </c>
      <c r="H79" s="18" cm="1">
        <f t="array" ref="H79">INDEX(Hoja1!$A:$BR,H$5,$AC79)</f>
        <v>905.48590000000002</v>
      </c>
      <c r="I79" s="18" cm="1">
        <f t="array" ref="I79">INDEX(Hoja1!$A:$BR,I$5,$AC79)</f>
        <v>909.86680000000001</v>
      </c>
      <c r="J79" s="18" cm="1">
        <f t="array" ref="J79">INDEX(Hoja1!$A:$BR,J$5,$AC79)</f>
        <v>921.25959999999998</v>
      </c>
      <c r="K79" s="18" cm="1">
        <f t="array" ref="K79">INDEX(Hoja1!$A:$BR,K$5,$AC79)</f>
        <v>916.41549999999995</v>
      </c>
      <c r="L79" s="18" cm="1">
        <f t="array" ref="L79">INDEX(Hoja1!$A:$BR,L$5,$AC79)</f>
        <v>919.32119999999998</v>
      </c>
      <c r="M79" s="18" cm="1">
        <f t="array" ref="M79">INDEX(Hoja1!$A:$BR,M$5,$AC79)</f>
        <v>919.32669999999996</v>
      </c>
      <c r="N79" s="18" cm="1">
        <f t="array" ref="N79">INDEX(Hoja1!$A:$BR,N$5,$AC79)</f>
        <v>919.32680000000005</v>
      </c>
      <c r="O79" s="18" cm="1">
        <f t="array" ref="O79">INDEX(Hoja1!$A:$BR,O$5,$AC79)</f>
        <v>919.32669999999996</v>
      </c>
      <c r="P79" s="18" cm="1">
        <f t="array" ref="P79">INDEX(Hoja1!$A:$BR,P$5,$AC79)</f>
        <v>919.32669999999996</v>
      </c>
      <c r="Q79" s="18" cm="1">
        <f t="array" ref="Q79">INDEX(Hoja1!$A:$BR,Q$5,$AC79)</f>
        <v>919.32680000000005</v>
      </c>
      <c r="R79" s="18" cm="1">
        <f t="array" ref="R79">INDEX(Hoja1!$A:$BR,R$5,$AC79)</f>
        <v>919.32669999999996</v>
      </c>
      <c r="S79" s="18" cm="1">
        <f t="array" ref="S79">INDEX(Hoja1!$A:$BR,S$5,$AC79)</f>
        <v>919.32669999999996</v>
      </c>
      <c r="T79" s="18" cm="1">
        <f t="array" ref="T79">INDEX(Hoja1!$A:$BR,T$5,$AC79)</f>
        <v>919.32680000000005</v>
      </c>
      <c r="U79" s="18" cm="1">
        <f t="array" ref="U79">INDEX(Hoja1!$A:$BR,U$5,$AC79)</f>
        <v>919.32669999999996</v>
      </c>
      <c r="V79" s="18" cm="1">
        <f t="array" ref="V79">INDEX(Hoja1!$A:$BR,V$5,$AC79)</f>
        <v>919.32680000000005</v>
      </c>
      <c r="W79" s="18" cm="1">
        <f t="array" ref="W79">INDEX(Hoja1!$A:$BR,W$5,$AC79)</f>
        <v>919.32669999999996</v>
      </c>
      <c r="X79" s="18" cm="1">
        <f t="array" ref="X79">INDEX(Hoja1!$A:$BR,X$5,$AC79)</f>
        <v>919.32669999999996</v>
      </c>
      <c r="Y79" s="18" cm="1">
        <f t="array" ref="Y79">INDEX(Hoja1!$A:$BR,Y$5,$AC79)</f>
        <v>919.32680000000005</v>
      </c>
      <c r="Z79" s="18" cm="1">
        <f t="array" ref="Z79">INDEX(Hoja1!$A:$BR,Z$5,$AC79)</f>
        <v>919.32669999999996</v>
      </c>
      <c r="AA79" s="18" cm="1">
        <f t="array" ref="AA79">INDEX(Hoja1!$A:$BR,AA$5,$AC79)</f>
        <v>919.32680000000005</v>
      </c>
      <c r="AB79" s="18" cm="1">
        <f t="array" ref="AB79">INDEX(Hoja1!$A:$BR,AB$5,$AC79)</f>
        <v>979.73209999999995</v>
      </c>
      <c r="AC79" s="2">
        <v>65</v>
      </c>
      <c r="AD79" s="2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</row>
    <row r="80" spans="1:60" x14ac:dyDescent="0.25">
      <c r="A80" s="31" t="s">
        <v>195</v>
      </c>
      <c r="B80" s="18" cm="1">
        <f t="array" ref="B80">INDEX(calc!$A:$K,B$5,$AD80)</f>
        <v>439.29066</v>
      </c>
      <c r="C80" s="18" cm="1">
        <f t="array" ref="C80">INDEX(calc!$A:$K,C$5,$AD80)</f>
        <v>450.65205000000003</v>
      </c>
      <c r="D80" s="18" cm="1">
        <f t="array" ref="D80">INDEX(calc!$A:$K,D$5,$AD80)</f>
        <v>470.56713999999999</v>
      </c>
      <c r="E80" s="18" cm="1">
        <f t="array" ref="E80">INDEX(calc!$A:$K,E$5,$AD80)</f>
        <v>481.63390999999996</v>
      </c>
      <c r="F80" s="18" cm="1">
        <f t="array" ref="F80">INDEX(calc!$A:$K,F$5,$AD80)</f>
        <v>495.86794000000003</v>
      </c>
      <c r="G80" s="18" cm="1">
        <f t="array" ref="G80">INDEX(calc!$A:$K,G$5,$AD80)</f>
        <v>523.01014999999995</v>
      </c>
      <c r="H80" s="18" cm="1">
        <f t="array" ref="H80">INDEX(calc!$A:$K,H$5,$AD80)</f>
        <v>534.80871000000002</v>
      </c>
      <c r="I80" s="18" cm="1">
        <f t="array" ref="I80">INDEX(calc!$A:$K,I$5,$AD80)</f>
        <v>550.74511999999993</v>
      </c>
      <c r="J80" s="18" cm="1">
        <f t="array" ref="J80">INDEX(calc!$A:$K,J$5,$AD80)</f>
        <v>568.55881999999997</v>
      </c>
      <c r="K80" s="18" cm="1">
        <f t="array" ref="K80">INDEX(calc!$A:$K,K$5,$AD80)</f>
        <v>588.58120999999994</v>
      </c>
      <c r="L80" s="18" cm="1">
        <f t="array" ref="L80">INDEX(calc!$A:$K,L$5,$AD80)</f>
        <v>598.42588000000001</v>
      </c>
      <c r="M80" s="18" cm="1">
        <f t="array" ref="M80">INDEX(calc!$A:$K,M$5,$AD80)</f>
        <v>594.25994000000003</v>
      </c>
      <c r="N80" s="18" cm="1">
        <f t="array" ref="N80">INDEX(calc!$A:$K,N$5,$AD80)</f>
        <v>621.00559999999996</v>
      </c>
      <c r="O80" s="18" cm="1">
        <f t="array" ref="O80">INDEX(calc!$A:$K,O$5,$AD80)</f>
        <v>632.57118000000003</v>
      </c>
      <c r="P80" s="18" cm="1">
        <f t="array" ref="P80">INDEX(calc!$A:$K,P$5,$AD80)</f>
        <v>634.64865000000009</v>
      </c>
      <c r="Q80" s="18" cm="1">
        <f t="array" ref="Q80">INDEX(calc!$A:$K,Q$5,$AD80)</f>
        <v>633.56925000000001</v>
      </c>
      <c r="R80" s="18" cm="1">
        <f t="array" ref="R80">INDEX(calc!$A:$K,R$5,$AD80)</f>
        <v>630.42798999999991</v>
      </c>
      <c r="S80" s="18" cm="1">
        <f t="array" ref="S80">INDEX(calc!$A:$K,S$5,$AD80)</f>
        <v>629.67026999999996</v>
      </c>
      <c r="T80" s="18" cm="1">
        <f t="array" ref="T80">INDEX(calc!$A:$K,T$5,$AD80)</f>
        <v>622.80871999999999</v>
      </c>
      <c r="U80" s="18" cm="1">
        <f t="array" ref="U80">INDEX(calc!$A:$K,U$5,$AD80)</f>
        <v>638.29606999999999</v>
      </c>
      <c r="V80" s="18" cm="1">
        <f t="array" ref="V80">INDEX(calc!$A:$K,V$5,$AD80)</f>
        <v>635.9808700000001</v>
      </c>
      <c r="W80" s="18" cm="1">
        <f t="array" ref="W80">INDEX(calc!$A:$K,W$5,$AD80)</f>
        <v>635.61229000000003</v>
      </c>
      <c r="X80" s="18" cm="1">
        <f t="array" ref="X80">INDEX(calc!$A:$K,X$5,$AD80)</f>
        <v>634.14613999999995</v>
      </c>
      <c r="Y80" s="18" cm="1">
        <f t="array" ref="Y80">INDEX(calc!$A:$K,Y$5,$AD80)</f>
        <v>641.87099999999998</v>
      </c>
      <c r="Z80" s="18" cm="1">
        <f t="array" ref="Z80">INDEX(calc!$A:$K,Z$5,$AD80)</f>
        <v>633.70388000000003</v>
      </c>
      <c r="AA80" s="18" cm="1">
        <f t="array" ref="AA80">INDEX(calc!$A:$K,AA$5,$AD80)</f>
        <v>636.32250999999997</v>
      </c>
      <c r="AB80" s="18" cm="1">
        <f t="array" ref="AB80">INDEX(calc!$A:$K,AB$5,$AD80)</f>
        <v>639.61188000000004</v>
      </c>
      <c r="AC80" s="7"/>
      <c r="AD80" s="7">
        <v>10</v>
      </c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</row>
    <row r="81" spans="1:60" x14ac:dyDescent="0.25">
      <c r="A81" s="31" t="s">
        <v>196</v>
      </c>
      <c r="B81" s="18" cm="1">
        <f t="array" ref="B81">INDEX(Hoja1!$A:$BR,B$5,$AC81)</f>
        <v>156.89930000000001</v>
      </c>
      <c r="C81" s="18" cm="1">
        <f t="array" ref="C81">INDEX(Hoja1!$A:$BR,C$5,$AC81)</f>
        <v>163.35579999999999</v>
      </c>
      <c r="D81" s="18" cm="1">
        <f t="array" ref="D81">INDEX(Hoja1!$A:$BR,D$5,$AC81)</f>
        <v>169.76310000000001</v>
      </c>
      <c r="E81" s="18" cm="1">
        <f t="array" ref="E81">INDEX(Hoja1!$A:$BR,E$5,$AC81)</f>
        <v>175.88149999999999</v>
      </c>
      <c r="F81" s="18" cm="1">
        <f t="array" ref="F81">INDEX(Hoja1!$A:$BR,F$5,$AC81)</f>
        <v>181.02590000000001</v>
      </c>
      <c r="G81" s="18" cm="1">
        <f t="array" ref="G81">INDEX(Hoja1!$A:$BR,G$5,$AC81)</f>
        <v>185.86680000000001</v>
      </c>
      <c r="H81" s="18" cm="1">
        <f t="array" ref="H81">INDEX(Hoja1!$A:$BR,H$5,$AC81)</f>
        <v>192.72649999999999</v>
      </c>
      <c r="I81" s="18" cm="1">
        <f t="array" ref="I81">INDEX(Hoja1!$A:$BR,I$5,$AC81)</f>
        <v>198.18469999999999</v>
      </c>
      <c r="J81" s="18" cm="1">
        <f t="array" ref="J81">INDEX(Hoja1!$A:$BR,J$5,$AC81)</f>
        <v>203.67359999999999</v>
      </c>
      <c r="K81" s="18" cm="1">
        <f t="array" ref="K81">INDEX(Hoja1!$A:$BR,K$5,$AC81)</f>
        <v>209.2456</v>
      </c>
      <c r="L81" s="18" cm="1">
        <f t="array" ref="L81">INDEX(Hoja1!$A:$BR,L$5,$AC81)</f>
        <v>229.10669999999999</v>
      </c>
      <c r="M81" s="18" cm="1">
        <f t="array" ref="M81">INDEX(Hoja1!$A:$BR,M$5,$AC81)</f>
        <v>233.95930000000001</v>
      </c>
      <c r="N81" s="18" cm="1">
        <f t="array" ref="N81">INDEX(Hoja1!$A:$BR,N$5,$AC81)</f>
        <v>238.75919999999999</v>
      </c>
      <c r="O81" s="18" cm="1">
        <f t="array" ref="O81">INDEX(Hoja1!$A:$BR,O$5,$AC81)</f>
        <v>243.44990000000001</v>
      </c>
      <c r="P81" s="18" cm="1">
        <f t="array" ref="P81">INDEX(Hoja1!$A:$BR,P$5,$AC81)</f>
        <v>247.8329</v>
      </c>
      <c r="Q81" s="18" cm="1">
        <f t="array" ref="Q81">INDEX(Hoja1!$A:$BR,Q$5,$AC81)</f>
        <v>248.88939999999999</v>
      </c>
      <c r="R81" s="18" cm="1">
        <f t="array" ref="R81">INDEX(Hoja1!$A:$BR,R$5,$AC81)</f>
        <v>248.88939999999999</v>
      </c>
      <c r="S81" s="18" cm="1">
        <f t="array" ref="S81">INDEX(Hoja1!$A:$BR,S$5,$AC81)</f>
        <v>248.88939999999999</v>
      </c>
      <c r="T81" s="18" cm="1">
        <f t="array" ref="T81">INDEX(Hoja1!$A:$BR,T$5,$AC81)</f>
        <v>248.88939999999999</v>
      </c>
      <c r="U81" s="18" cm="1">
        <f t="array" ref="U81">INDEX(Hoja1!$A:$BR,U$5,$AC81)</f>
        <v>248.88939999999999</v>
      </c>
      <c r="V81" s="18" cm="1">
        <f t="array" ref="V81">INDEX(Hoja1!$A:$BR,V$5,$AC81)</f>
        <v>248.88939999999999</v>
      </c>
      <c r="W81" s="18" cm="1">
        <f t="array" ref="W81">INDEX(Hoja1!$A:$BR,W$5,$AC81)</f>
        <v>248.88939999999999</v>
      </c>
      <c r="X81" s="18" cm="1">
        <f t="array" ref="X81">INDEX(Hoja1!$A:$BR,X$5,$AC81)</f>
        <v>248.88939999999999</v>
      </c>
      <c r="Y81" s="18" cm="1">
        <f t="array" ref="Y81">INDEX(Hoja1!$A:$BR,Y$5,$AC81)</f>
        <v>248.88939999999999</v>
      </c>
      <c r="Z81" s="18" cm="1">
        <f t="array" ref="Z81">INDEX(Hoja1!$A:$BR,Z$5,$AC81)</f>
        <v>248.88939999999999</v>
      </c>
      <c r="AA81" s="18" cm="1">
        <f t="array" ref="AA81">INDEX(Hoja1!$A:$BR,AA$5,$AC81)</f>
        <v>248.88939999999999</v>
      </c>
      <c r="AB81" s="18" cm="1">
        <f t="array" ref="AB81">INDEX(Hoja1!$A:$BR,AB$5,$AC81)</f>
        <v>248.88939999999999</v>
      </c>
      <c r="AC81" s="7">
        <v>68</v>
      </c>
      <c r="AD81" s="7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</row>
    <row r="82" spans="1:60" x14ac:dyDescent="0.25">
      <c r="A82" s="31" t="s">
        <v>197</v>
      </c>
      <c r="B82" s="18" cm="1">
        <f t="array" ref="B82">INDEX(calc!$A:$K,B$5,$AD82)</f>
        <v>64.037090000000006</v>
      </c>
      <c r="C82" s="18" cm="1">
        <f t="array" ref="C82">INDEX(calc!$A:$K,C$5,$AD82)</f>
        <v>55.197543000000003</v>
      </c>
      <c r="D82" s="18" cm="1">
        <f t="array" ref="D82">INDEX(calc!$A:$K,D$5,$AD82)</f>
        <v>51.374907</v>
      </c>
      <c r="E82" s="18" cm="1">
        <f t="array" ref="E82">INDEX(calc!$A:$K,E$5,$AD82)</f>
        <v>58.100971999999999</v>
      </c>
      <c r="F82" s="18" cm="1">
        <f t="array" ref="F82">INDEX(calc!$A:$K,F$5,$AD82)</f>
        <v>53.612304000000002</v>
      </c>
      <c r="G82" s="18" cm="1">
        <f t="array" ref="G82">INDEX(calc!$A:$K,G$5,$AD82)</f>
        <v>56.010877999999998</v>
      </c>
      <c r="H82" s="18" cm="1">
        <f t="array" ref="H82">INDEX(calc!$A:$K,H$5,$AD82)</f>
        <v>61.949074000000003</v>
      </c>
      <c r="I82" s="18" cm="1">
        <f t="array" ref="I82">INDEX(calc!$A:$K,I$5,$AD82)</f>
        <v>61.332384999999995</v>
      </c>
      <c r="J82" s="18" cm="1">
        <f t="array" ref="J82">INDEX(calc!$A:$K,J$5,$AD82)</f>
        <v>58.403258999999998</v>
      </c>
      <c r="K82" s="18" cm="1">
        <f t="array" ref="K82">INDEX(calc!$A:$K,K$5,$AD82)</f>
        <v>56.408226999999997</v>
      </c>
      <c r="L82" s="18" cm="1">
        <f t="array" ref="L82">INDEX(calc!$A:$K,L$5,$AD82)</f>
        <v>54.888281999999997</v>
      </c>
      <c r="M82" s="18" cm="1">
        <f t="array" ref="M82">INDEX(calc!$A:$K,M$5,$AD82)</f>
        <v>55.182252000000005</v>
      </c>
      <c r="N82" s="18" cm="1">
        <f t="array" ref="N82">INDEX(calc!$A:$K,N$5,$AD82)</f>
        <v>54.826186</v>
      </c>
      <c r="O82" s="18" cm="1">
        <f t="array" ref="O82">INDEX(calc!$A:$K,O$5,$AD82)</f>
        <v>54.071795999999999</v>
      </c>
      <c r="P82" s="18" cm="1">
        <f t="array" ref="P82">INDEX(calc!$A:$K,P$5,$AD82)</f>
        <v>54.425964</v>
      </c>
      <c r="Q82" s="18" cm="1">
        <f t="array" ref="Q82">INDEX(calc!$A:$K,Q$5,$AD82)</f>
        <v>54.612932000000001</v>
      </c>
      <c r="R82" s="18" cm="1">
        <f t="array" ref="R82">INDEX(calc!$A:$K,R$5,$AD82)</f>
        <v>54.991210000000002</v>
      </c>
      <c r="S82" s="18" cm="1">
        <f t="array" ref="S82">INDEX(calc!$A:$K,S$5,$AD82)</f>
        <v>55.127447000000004</v>
      </c>
      <c r="T82" s="18" cm="1">
        <f t="array" ref="T82">INDEX(calc!$A:$K,T$5,$AD82)</f>
        <v>55.562121000000005</v>
      </c>
      <c r="U82" s="18" cm="1">
        <f t="array" ref="U82">INDEX(calc!$A:$K,U$5,$AD82)</f>
        <v>55.225603</v>
      </c>
      <c r="V82" s="18" cm="1">
        <f t="array" ref="V82">INDEX(calc!$A:$K,V$5,$AD82)</f>
        <v>54.773282000000002</v>
      </c>
      <c r="W82" s="18" cm="1">
        <f t="array" ref="W82">INDEX(calc!$A:$K,W$5,$AD82)</f>
        <v>54.714860000000002</v>
      </c>
      <c r="X82" s="18" cm="1">
        <f t="array" ref="X82">INDEX(calc!$A:$K,X$5,$AD82)</f>
        <v>54.780382000000003</v>
      </c>
      <c r="Y82" s="18" cm="1">
        <f t="array" ref="Y82">INDEX(calc!$A:$K,Y$5,$AD82)</f>
        <v>54.572175000000001</v>
      </c>
      <c r="Z82" s="18" cm="1">
        <f t="array" ref="Z82">INDEX(calc!$A:$K,Z$5,$AD82)</f>
        <v>54.727206000000002</v>
      </c>
      <c r="AA82" s="18" cm="1">
        <f t="array" ref="AA82">INDEX(calc!$A:$K,AA$5,$AD82)</f>
        <v>54.841872000000002</v>
      </c>
      <c r="AB82" s="18" cm="1">
        <f t="array" ref="AB82">INDEX(calc!$A:$K,AB$5,$AD82)</f>
        <v>50.913028999999995</v>
      </c>
      <c r="AC82" s="7"/>
      <c r="AD82" s="7">
        <v>11</v>
      </c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</row>
    <row r="83" spans="1:60" x14ac:dyDescent="0.25">
      <c r="A83" s="25" t="s">
        <v>198</v>
      </c>
      <c r="B83" s="7">
        <f>SUM(B80:B82)</f>
        <v>660.22705000000008</v>
      </c>
      <c r="C83" s="7">
        <f t="shared" ref="C83:I83" si="73">SUM(C80:C82)</f>
        <v>669.20539299999996</v>
      </c>
      <c r="D83" s="7">
        <f>SUM(D80:D82)</f>
        <v>691.70514700000001</v>
      </c>
      <c r="E83" s="7">
        <f>SUM(E80:E82)</f>
        <v>715.61638199999993</v>
      </c>
      <c r="F83" s="7">
        <f t="shared" si="73"/>
        <v>730.50614400000006</v>
      </c>
      <c r="G83" s="7">
        <f t="shared" si="73"/>
        <v>764.88782800000001</v>
      </c>
      <c r="H83" s="7">
        <f t="shared" si="73"/>
        <v>789.484284</v>
      </c>
      <c r="I83" s="7">
        <f t="shared" si="73"/>
        <v>810.26220499999999</v>
      </c>
      <c r="J83" s="7">
        <f>SUM(J80:J82)</f>
        <v>830.63567899999998</v>
      </c>
      <c r="K83" s="7">
        <f>SUM(K80:K82)</f>
        <v>854.23503699999992</v>
      </c>
      <c r="L83" s="7">
        <f t="shared" ref="L83" si="74">SUM(L80:L82)</f>
        <v>882.42086200000006</v>
      </c>
      <c r="M83" s="7">
        <f>SUM(M80:M82)</f>
        <v>883.40149199999996</v>
      </c>
      <c r="N83" s="7">
        <f>SUM(N80:N82)</f>
        <v>914.59098599999993</v>
      </c>
      <c r="O83" s="7">
        <f t="shared" ref="O83" si="75">SUM(O80:O82)</f>
        <v>930.09287599999993</v>
      </c>
      <c r="P83" s="7">
        <f>SUM(P80:P82)</f>
        <v>936.90751400000011</v>
      </c>
      <c r="Q83" s="7">
        <f>SUM(Q80:Q82)</f>
        <v>937.07158200000003</v>
      </c>
      <c r="R83" s="7">
        <f t="shared" ref="R83:U83" si="76">SUM(R80:R82)</f>
        <v>934.30859999999996</v>
      </c>
      <c r="S83" s="7">
        <f t="shared" si="76"/>
        <v>933.68711699999994</v>
      </c>
      <c r="T83" s="7">
        <f t="shared" si="76"/>
        <v>927.26024100000006</v>
      </c>
      <c r="U83" s="7">
        <f t="shared" si="76"/>
        <v>942.41107299999999</v>
      </c>
      <c r="V83" s="7">
        <f>SUM(V80:V82)</f>
        <v>939.64355200000011</v>
      </c>
      <c r="W83" s="7">
        <f>SUM(W80:W82)</f>
        <v>939.2165500000001</v>
      </c>
      <c r="X83" s="7">
        <f t="shared" ref="X83:Y83" si="77">SUM(X80:X82)</f>
        <v>937.815922</v>
      </c>
      <c r="Y83" s="7">
        <f t="shared" si="77"/>
        <v>945.33257500000002</v>
      </c>
      <c r="Z83" s="7">
        <f>SUM(Z80:Z82)</f>
        <v>937.32048600000007</v>
      </c>
      <c r="AA83" s="7">
        <f>SUM(AA80:AA82)</f>
        <v>940.05378199999996</v>
      </c>
      <c r="AB83" s="7">
        <f t="shared" ref="AB83" si="78">SUM(AB80:AB82)</f>
        <v>939.414309</v>
      </c>
      <c r="AC83" s="7"/>
      <c r="AD83" s="7"/>
      <c r="AF83" s="3"/>
      <c r="AG83" s="3"/>
      <c r="AH83" s="3"/>
      <c r="AI83" s="3"/>
      <c r="AJ83" s="3"/>
      <c r="AK83" s="3"/>
      <c r="AL83" s="3"/>
      <c r="AM83" s="3"/>
      <c r="AN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C83" s="3"/>
      <c r="BD83" s="3"/>
      <c r="BG83" s="3"/>
      <c r="BH83" s="3"/>
    </row>
    <row r="84" spans="1:60" x14ac:dyDescent="0.25">
      <c r="AC84" s="7"/>
      <c r="AD84" s="7"/>
      <c r="AF84" s="3"/>
      <c r="AG84" s="3"/>
      <c r="AH84" s="3"/>
      <c r="AI84" s="3"/>
      <c r="AJ84" s="3"/>
      <c r="AK84" s="3"/>
      <c r="AL84" s="3"/>
      <c r="AM84" s="3"/>
      <c r="AN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C84" s="3"/>
      <c r="BD84" s="3"/>
      <c r="BG84" s="3"/>
      <c r="BH84" s="3"/>
    </row>
    <row r="85" spans="1:60" x14ac:dyDescent="0.25"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7"/>
      <c r="AD85" s="7"/>
      <c r="AF85" s="3"/>
      <c r="AG85" s="3"/>
      <c r="AH85" s="3"/>
      <c r="AI85" s="3"/>
      <c r="AJ85" s="3"/>
      <c r="AK85" s="3"/>
      <c r="AL85" s="3"/>
      <c r="AM85" s="3"/>
      <c r="AN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C85" s="3"/>
      <c r="BD85" s="3"/>
      <c r="BG85" s="3"/>
      <c r="BH85" s="3"/>
    </row>
    <row r="86" spans="1:60" x14ac:dyDescent="0.25">
      <c r="B86" s="7"/>
      <c r="C86" s="7"/>
      <c r="D86" s="38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38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F86" s="3"/>
      <c r="AG86" s="3"/>
      <c r="AH86" s="3"/>
      <c r="AI86" s="3"/>
      <c r="AJ86" s="3"/>
      <c r="AK86" s="3"/>
      <c r="AL86" s="3"/>
      <c r="AM86" s="3"/>
      <c r="AN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C86" s="3"/>
      <c r="BD86" s="3"/>
      <c r="BG86" s="3"/>
      <c r="BH86" s="3"/>
    </row>
    <row r="87" spans="1:60" x14ac:dyDescent="0.25">
      <c r="B87" s="7"/>
      <c r="C87" s="7"/>
      <c r="D87" s="3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38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F87" s="3"/>
      <c r="AG87" s="3"/>
      <c r="AH87" s="3"/>
      <c r="AI87" s="3"/>
      <c r="AJ87" s="3"/>
      <c r="AK87" s="3"/>
      <c r="AL87" s="3"/>
      <c r="AM87" s="3"/>
      <c r="AN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C87" s="3"/>
      <c r="BD87" s="3"/>
      <c r="BG87" s="3"/>
      <c r="BH87" s="3"/>
    </row>
    <row r="88" spans="1:60" x14ac:dyDescent="0.25">
      <c r="B88" s="7"/>
      <c r="D88" s="7"/>
      <c r="E88" s="7"/>
      <c r="G88" s="7"/>
      <c r="H88" s="7"/>
      <c r="J88" s="7"/>
      <c r="K88" s="7"/>
      <c r="M88" s="7"/>
      <c r="N88" s="7"/>
      <c r="P88" s="7"/>
      <c r="Q88" s="7"/>
      <c r="S88" s="7"/>
      <c r="T88" s="7"/>
      <c r="V88" s="7"/>
      <c r="W88" s="7"/>
      <c r="Z88" s="7"/>
      <c r="AA88" s="7"/>
      <c r="AC88" s="7"/>
      <c r="AD88" s="7"/>
      <c r="AF88" s="3"/>
      <c r="AG88" s="3"/>
      <c r="AH88" s="3"/>
      <c r="AI88" s="3"/>
      <c r="AJ88" s="3"/>
      <c r="AK88" s="3"/>
      <c r="AL88" s="3"/>
      <c r="AM88" s="3"/>
      <c r="AN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C88" s="3"/>
      <c r="BD88" s="3"/>
      <c r="BG88" s="3"/>
      <c r="BH88" s="3"/>
    </row>
    <row r="89" spans="1:60" x14ac:dyDescent="0.25"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F89" s="3"/>
      <c r="AG89" s="3"/>
      <c r="AH89" s="3"/>
      <c r="AI89" s="3"/>
      <c r="AJ89" s="3"/>
      <c r="AK89" s="3"/>
      <c r="AL89" s="3"/>
      <c r="AM89" s="3"/>
      <c r="AN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C89" s="3"/>
      <c r="BD89" s="3"/>
      <c r="BG89" s="3"/>
      <c r="BH89" s="3"/>
    </row>
    <row r="90" spans="1:60" x14ac:dyDescent="0.25"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F90" s="3"/>
      <c r="AG90" s="3"/>
      <c r="AH90" s="3"/>
      <c r="AI90" s="3"/>
      <c r="AJ90" s="3"/>
      <c r="AK90" s="3"/>
      <c r="AL90" s="3"/>
      <c r="AM90" s="3"/>
      <c r="AN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C90" s="3"/>
      <c r="BD90" s="3"/>
      <c r="BG90" s="3"/>
      <c r="BH90" s="3"/>
    </row>
    <row r="91" spans="1:60" x14ac:dyDescent="0.25"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F91" s="3"/>
      <c r="AG91" s="3"/>
      <c r="AH91" s="3"/>
      <c r="AI91" s="3"/>
      <c r="AJ91" s="3"/>
      <c r="AK91" s="3"/>
      <c r="AL91" s="3"/>
      <c r="AM91" s="3"/>
      <c r="AN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C91" s="3"/>
      <c r="BD91" s="3"/>
      <c r="BG91" s="3"/>
      <c r="BH91" s="3"/>
    </row>
    <row r="92" spans="1:60" x14ac:dyDescent="0.25">
      <c r="B92" s="7"/>
      <c r="C92" s="7"/>
      <c r="D92" s="7"/>
      <c r="E92" s="7"/>
      <c r="F92" s="7"/>
      <c r="G92" s="7"/>
      <c r="M92" s="7"/>
      <c r="N92" s="7"/>
      <c r="O92" s="7"/>
      <c r="P92" s="7"/>
      <c r="Q92" s="7"/>
      <c r="R92" s="7"/>
      <c r="S92" s="7"/>
      <c r="AI92" s="3"/>
      <c r="AJ92" s="3"/>
      <c r="AK92" s="3"/>
      <c r="AL92" s="3"/>
      <c r="AM92" s="3"/>
      <c r="AN92" s="3"/>
      <c r="AQ92" s="3"/>
      <c r="AR92" s="3"/>
      <c r="AU92" s="3"/>
      <c r="AV92" s="3"/>
      <c r="AW92" s="3"/>
      <c r="AX92" s="3"/>
      <c r="AY92" s="3"/>
      <c r="AZ92" s="3"/>
      <c r="BC92" s="3"/>
      <c r="BD92" s="3"/>
      <c r="BG92" s="3"/>
      <c r="BH92" s="3"/>
    </row>
    <row r="93" spans="1:60" x14ac:dyDescent="0.25">
      <c r="B93" s="7"/>
      <c r="C93" s="7"/>
      <c r="D93" s="7"/>
      <c r="E93" s="7"/>
      <c r="F93" s="7"/>
      <c r="G93" s="7"/>
      <c r="M93" s="7"/>
      <c r="N93" s="7"/>
      <c r="O93" s="7"/>
      <c r="P93" s="7"/>
      <c r="Q93" s="7"/>
      <c r="R93" s="7"/>
      <c r="S93" s="7"/>
      <c r="AI93" s="3"/>
      <c r="AJ93" s="3"/>
      <c r="AK93" s="3"/>
      <c r="AL93" s="3"/>
      <c r="AM93" s="3"/>
      <c r="AN93" s="3"/>
      <c r="AQ93" s="3"/>
      <c r="AR93" s="3"/>
      <c r="AU93" s="3"/>
      <c r="AV93" s="3"/>
      <c r="AW93" s="3"/>
      <c r="AX93" s="3"/>
      <c r="AY93" s="3"/>
      <c r="AZ93" s="3"/>
      <c r="BC93" s="3"/>
      <c r="BD93" s="3"/>
      <c r="BG93" s="3"/>
      <c r="BH93" s="3"/>
    </row>
    <row r="94" spans="1:60" x14ac:dyDescent="0.25"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F94" s="3"/>
      <c r="AG94" s="3"/>
      <c r="AH94" s="3"/>
      <c r="AI94" s="3"/>
      <c r="AJ94" s="3"/>
      <c r="AK94" s="3"/>
      <c r="AL94" s="3"/>
      <c r="AM94" s="3"/>
      <c r="AN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C94" s="3"/>
      <c r="BD94" s="3"/>
      <c r="BG94" s="3"/>
      <c r="BH94" s="3"/>
    </row>
    <row r="95" spans="1:60" x14ac:dyDescent="0.25"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7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F95" s="3"/>
      <c r="AG95" s="3"/>
      <c r="AH95" s="3"/>
      <c r="AI95" s="3"/>
      <c r="AJ95" s="3"/>
      <c r="AK95" s="3"/>
      <c r="AL95" s="3"/>
      <c r="AM95" s="3"/>
      <c r="AN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C95" s="3"/>
      <c r="BD95" s="3"/>
      <c r="BG95" s="3"/>
      <c r="BH95" s="3"/>
    </row>
    <row r="96" spans="1:60" x14ac:dyDescent="0.25"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F96" s="3"/>
      <c r="AG96" s="3"/>
      <c r="AH96" s="3"/>
      <c r="AI96" s="3"/>
      <c r="AJ96" s="3"/>
      <c r="AK96" s="3"/>
      <c r="AL96" s="3"/>
      <c r="AM96" s="3"/>
      <c r="AN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C96" s="3"/>
      <c r="BD96" s="3"/>
      <c r="BG96" s="3"/>
      <c r="BH96" s="3"/>
    </row>
    <row r="97" spans="2:60" x14ac:dyDescent="0.25"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F97" s="3"/>
      <c r="AG97" s="3"/>
      <c r="AH97" s="3"/>
      <c r="AI97" s="3"/>
      <c r="AJ97" s="3"/>
      <c r="AK97" s="3"/>
      <c r="AL97" s="3"/>
      <c r="AM97" s="3"/>
      <c r="AN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C97" s="3"/>
      <c r="BD97" s="3"/>
      <c r="BG97" s="3"/>
      <c r="BH97" s="3"/>
    </row>
    <row r="98" spans="2:60" x14ac:dyDescent="0.25"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F98" s="3"/>
      <c r="AG98" s="3"/>
      <c r="AH98" s="3"/>
      <c r="AI98" s="3"/>
      <c r="AJ98" s="3"/>
      <c r="AK98" s="3"/>
      <c r="AL98" s="3"/>
      <c r="AM98" s="3"/>
      <c r="AN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C98" s="3"/>
      <c r="BD98" s="3"/>
      <c r="BG98" s="3"/>
      <c r="BH98" s="3"/>
    </row>
    <row r="99" spans="2:60" x14ac:dyDescent="0.25"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F99" s="3"/>
      <c r="AG99" s="3"/>
      <c r="AH99" s="3"/>
      <c r="AI99" s="3"/>
      <c r="AJ99" s="3"/>
      <c r="AK99" s="3"/>
      <c r="AL99" s="3"/>
      <c r="AM99" s="3"/>
      <c r="AN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C99" s="3"/>
      <c r="BD99" s="3"/>
      <c r="BG99" s="3"/>
      <c r="BH99" s="3"/>
    </row>
    <row r="100" spans="2:60" x14ac:dyDescent="0.25"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F100" s="3"/>
      <c r="AG100" s="3"/>
      <c r="AH100" s="3"/>
      <c r="AI100" s="3"/>
      <c r="AJ100" s="3"/>
      <c r="AK100" s="3"/>
      <c r="AL100" s="3"/>
      <c r="AM100" s="3"/>
      <c r="AN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C100" s="3"/>
      <c r="BD100" s="3"/>
      <c r="BG100" s="3"/>
      <c r="BH100" s="3"/>
    </row>
    <row r="101" spans="2:60" x14ac:dyDescent="0.25"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F101" s="3"/>
      <c r="AG101" s="3"/>
      <c r="AH101" s="3"/>
      <c r="AI101" s="3"/>
      <c r="AJ101" s="3"/>
      <c r="AK101" s="3"/>
      <c r="AL101" s="3"/>
      <c r="AM101" s="3"/>
      <c r="AN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C101" s="3"/>
      <c r="BD101" s="3"/>
      <c r="BG101" s="3"/>
      <c r="BH101" s="3"/>
    </row>
    <row r="102" spans="2:60" x14ac:dyDescent="0.25"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F102" s="3"/>
      <c r="AG102" s="3"/>
      <c r="AH102" s="3"/>
      <c r="AI102" s="3"/>
      <c r="AJ102" s="3"/>
      <c r="AK102" s="3"/>
      <c r="AL102" s="3"/>
      <c r="AM102" s="3"/>
      <c r="AN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C102" s="3"/>
      <c r="BD102" s="3"/>
      <c r="BG102" s="3"/>
      <c r="BH102" s="3"/>
    </row>
    <row r="103" spans="2:60" x14ac:dyDescent="0.25"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F103" s="3"/>
      <c r="AG103" s="3"/>
      <c r="AH103" s="3"/>
      <c r="AI103" s="3"/>
      <c r="AJ103" s="3"/>
      <c r="AK103" s="3"/>
      <c r="AL103" s="3"/>
      <c r="AM103" s="3"/>
      <c r="AN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C103" s="3"/>
      <c r="BD103" s="3"/>
      <c r="BG103" s="3"/>
      <c r="BH103" s="3"/>
    </row>
    <row r="104" spans="2:60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7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F104" s="3"/>
      <c r="AG104" s="3"/>
      <c r="AH104" s="3"/>
      <c r="AI104" s="3"/>
      <c r="AJ104" s="3"/>
      <c r="AK104" s="3"/>
      <c r="AL104" s="3"/>
      <c r="AM104" s="3"/>
      <c r="AN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C104" s="3"/>
      <c r="BD104" s="3"/>
      <c r="BG104" s="3"/>
      <c r="BH104" s="3"/>
    </row>
    <row r="105" spans="2:60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7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F105" s="3"/>
      <c r="AG105" s="3"/>
      <c r="AH105" s="3"/>
      <c r="AI105" s="3"/>
      <c r="AJ105" s="3"/>
      <c r="AK105" s="3"/>
      <c r="AL105" s="3"/>
      <c r="AM105" s="3"/>
      <c r="AN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C105" s="3"/>
      <c r="BD105" s="3"/>
      <c r="BG105" s="3"/>
      <c r="BH105" s="3"/>
    </row>
    <row r="106" spans="2:60" x14ac:dyDescent="0.25">
      <c r="M106" s="7"/>
      <c r="AF106" s="3"/>
      <c r="AG106" s="3"/>
      <c r="AH106" s="3"/>
      <c r="AI106" s="3"/>
      <c r="AJ106" s="3"/>
      <c r="AK106" s="3"/>
      <c r="AL106" s="3"/>
      <c r="AM106" s="3"/>
      <c r="AN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C106" s="3"/>
      <c r="BD106" s="3"/>
      <c r="BG106" s="3"/>
      <c r="BH106" s="3"/>
    </row>
    <row r="107" spans="2:60" x14ac:dyDescent="0.25">
      <c r="M107" s="7"/>
      <c r="AF107" s="3"/>
      <c r="AG107" s="3"/>
      <c r="AH107" s="3"/>
      <c r="AI107" s="3"/>
      <c r="AJ107" s="3"/>
      <c r="AK107" s="3"/>
      <c r="AL107" s="3"/>
      <c r="AM107" s="3"/>
      <c r="AN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C107" s="3"/>
      <c r="BD107" s="3"/>
      <c r="BG107" s="3"/>
      <c r="BH107" s="3"/>
    </row>
    <row r="108" spans="2:60" x14ac:dyDescent="0.25">
      <c r="M108" s="7"/>
      <c r="AF108" s="3"/>
      <c r="AG108" s="3"/>
      <c r="AH108" s="3"/>
      <c r="AI108" s="3"/>
      <c r="AJ108" s="3"/>
      <c r="AK108" s="3"/>
      <c r="AL108" s="3"/>
      <c r="AM108" s="3"/>
      <c r="AN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C108" s="3"/>
      <c r="BD108" s="3"/>
      <c r="BG108" s="3"/>
      <c r="BH108" s="3"/>
    </row>
    <row r="109" spans="2:60" x14ac:dyDescent="0.25">
      <c r="M109" s="7"/>
      <c r="AF109" s="3"/>
      <c r="AG109" s="3"/>
      <c r="AH109" s="3"/>
      <c r="AI109" s="3"/>
      <c r="AJ109" s="3"/>
      <c r="AK109" s="3"/>
      <c r="AL109" s="3"/>
      <c r="AM109" s="3"/>
      <c r="AN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C109" s="3"/>
      <c r="BD109" s="3"/>
      <c r="BG109" s="3"/>
      <c r="BH109" s="3"/>
    </row>
    <row r="110" spans="2:60" x14ac:dyDescent="0.25">
      <c r="M110" s="7"/>
      <c r="AF110" s="3"/>
      <c r="AG110" s="3"/>
      <c r="AH110" s="3"/>
      <c r="AI110" s="3"/>
      <c r="AJ110" s="3"/>
      <c r="AK110" s="3"/>
      <c r="AL110" s="3"/>
      <c r="AM110" s="3"/>
      <c r="AN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C110" s="3"/>
      <c r="BD110" s="3"/>
      <c r="BG110" s="3"/>
      <c r="BH110" s="3"/>
    </row>
    <row r="111" spans="2:60" x14ac:dyDescent="0.25">
      <c r="M111" s="7"/>
      <c r="AF111" s="3"/>
      <c r="AG111" s="3"/>
      <c r="AH111" s="3"/>
      <c r="AI111" s="3"/>
      <c r="AJ111" s="3"/>
      <c r="AK111" s="3"/>
      <c r="AL111" s="3"/>
      <c r="AM111" s="3"/>
      <c r="AN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C111" s="3"/>
      <c r="BD111" s="3"/>
      <c r="BG111" s="3"/>
      <c r="BH111" s="3"/>
    </row>
    <row r="112" spans="2:60" x14ac:dyDescent="0.25">
      <c r="M112" s="7"/>
    </row>
    <row r="113" spans="13:13" x14ac:dyDescent="0.25">
      <c r="M113" s="7"/>
    </row>
    <row r="114" spans="13:13" x14ac:dyDescent="0.25">
      <c r="M114" s="7"/>
    </row>
    <row r="115" spans="13:13" x14ac:dyDescent="0.25">
      <c r="M115" s="7"/>
    </row>
    <row r="116" spans="13:13" x14ac:dyDescent="0.25">
      <c r="M116" s="7"/>
    </row>
    <row r="117" spans="13:13" x14ac:dyDescent="0.25">
      <c r="M117" s="7"/>
    </row>
  </sheetData>
  <mergeCells count="3">
    <mergeCell ref="A2:AE2"/>
    <mergeCell ref="A3:AE3"/>
    <mergeCell ref="A4:AE4"/>
  </mergeCells>
  <pageMargins left="0.7" right="0.7" top="0.75" bottom="0.75" header="0.3" footer="0.3"/>
  <ignoredErrors>
    <ignoredError sqref="B80:K80" formula="1"/>
  </ignoredError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C58CA-6911-49DF-8267-E70166B959E9}">
  <dimension ref="A1:F47"/>
  <sheetViews>
    <sheetView workbookViewId="0">
      <selection activeCell="F3" sqref="F3"/>
    </sheetView>
  </sheetViews>
  <sheetFormatPr baseColWidth="10" defaultRowHeight="15" x14ac:dyDescent="0.25"/>
  <cols>
    <col min="5" max="5" width="17.42578125" customWidth="1"/>
  </cols>
  <sheetData>
    <row r="1" spans="1:6" x14ac:dyDescent="0.25">
      <c r="A1" s="47" t="s">
        <v>212</v>
      </c>
      <c r="B1" s="47"/>
      <c r="C1" s="47"/>
    </row>
    <row r="2" spans="1:6" x14ac:dyDescent="0.25">
      <c r="A2" s="33">
        <f>AVERAGE(resumen!B8:AB8)</f>
        <v>97.365938518518504</v>
      </c>
      <c r="B2" s="49" t="s">
        <v>213</v>
      </c>
      <c r="C2" s="49"/>
      <c r="E2" s="49" t="s">
        <v>214</v>
      </c>
    </row>
    <row r="3" spans="1:6" x14ac:dyDescent="0.25">
      <c r="A3" s="33">
        <f>AVERAGE(resumen!B9:AB9)</f>
        <v>8.2957841111111108</v>
      </c>
      <c r="B3" s="32" t="s">
        <v>73</v>
      </c>
      <c r="C3" s="32">
        <f>A2</f>
        <v>97.365938518518504</v>
      </c>
      <c r="E3" s="18" t="s">
        <v>215</v>
      </c>
      <c r="F3" s="18">
        <f>SUM(A32:A41)+AVERAGE(resumen!B59:AB59)</f>
        <v>1113.7343840867968</v>
      </c>
    </row>
    <row r="4" spans="1:6" x14ac:dyDescent="0.25">
      <c r="A4" s="33">
        <f>AVERAGE(resumen!B10:AB10)</f>
        <v>12.697477777777779</v>
      </c>
      <c r="B4" s="32" t="s">
        <v>216</v>
      </c>
      <c r="C4" s="32">
        <f>A10+A11</f>
        <v>978.97927777777795</v>
      </c>
      <c r="E4" s="18" t="s">
        <v>217</v>
      </c>
      <c r="F4" s="18">
        <f>A44+A46</f>
        <v>55.037467037037018</v>
      </c>
    </row>
    <row r="5" spans="1:6" x14ac:dyDescent="0.25">
      <c r="A5" s="33">
        <f>AVERAGE(resumen!B11:AB11)</f>
        <v>14.058484333333324</v>
      </c>
      <c r="B5" s="32" t="s">
        <v>218</v>
      </c>
      <c r="C5" s="32">
        <f>SUM(A3:A8)+A15+A18+A19+A22+A26</f>
        <v>69.251948677777762</v>
      </c>
      <c r="E5" s="18" t="s">
        <v>219</v>
      </c>
      <c r="F5" s="18">
        <f>A45+A30</f>
        <v>16</v>
      </c>
    </row>
    <row r="6" spans="1:6" x14ac:dyDescent="0.25">
      <c r="A6" s="33">
        <f>AVERAGE(resumen!B12:AB12)</f>
        <v>17.714762962962965</v>
      </c>
      <c r="B6" s="32" t="s">
        <v>220</v>
      </c>
      <c r="C6" s="32">
        <f>A9+A16+A17+A24+A25</f>
        <v>36.314114851851855</v>
      </c>
      <c r="E6" s="18" t="s">
        <v>221</v>
      </c>
      <c r="F6" s="18">
        <f>A43</f>
        <v>40.323056425925927</v>
      </c>
    </row>
    <row r="7" spans="1:6" x14ac:dyDescent="0.25">
      <c r="A7" s="33">
        <f>AVERAGE(resumen!B13:AB13)</f>
        <v>3.9374506666666651</v>
      </c>
      <c r="B7" s="32" t="s">
        <v>222</v>
      </c>
      <c r="C7" s="32">
        <f>A12+A13+A14</f>
        <v>34.215916811851848</v>
      </c>
      <c r="E7" s="18" t="s">
        <v>223</v>
      </c>
      <c r="F7" s="18">
        <f>A42</f>
        <v>13</v>
      </c>
    </row>
    <row r="8" spans="1:6" x14ac:dyDescent="0.25">
      <c r="A8" s="33">
        <f>AVERAGE(resumen!B14:AB14)</f>
        <v>0</v>
      </c>
      <c r="B8" s="32" t="s">
        <v>224</v>
      </c>
      <c r="C8" s="32">
        <f>A20+A21</f>
        <v>1.6143597296296295</v>
      </c>
      <c r="E8" s="18" t="s">
        <v>225</v>
      </c>
      <c r="F8" s="18">
        <f>A31</f>
        <v>0</v>
      </c>
    </row>
    <row r="9" spans="1:6" x14ac:dyDescent="0.25">
      <c r="A9" s="33">
        <f>AVERAGE(resumen!B15:AB15)</f>
        <v>8.2534500000000008</v>
      </c>
      <c r="B9" s="32" t="s">
        <v>226</v>
      </c>
      <c r="C9" s="32">
        <f>A23</f>
        <v>47.795213703703695</v>
      </c>
      <c r="E9" s="61" t="s">
        <v>227</v>
      </c>
      <c r="F9" s="61">
        <f>SUM(F3:F8)</f>
        <v>1238.0949075497597</v>
      </c>
    </row>
    <row r="10" spans="1:6" x14ac:dyDescent="0.25">
      <c r="A10" s="33">
        <f>AVERAGE(resumen!B16:AB16)</f>
        <v>978.97927777777795</v>
      </c>
      <c r="B10" s="62" t="s">
        <v>227</v>
      </c>
      <c r="C10" s="62">
        <f>SUM(C3:C9)</f>
        <v>1265.5367700711113</v>
      </c>
    </row>
    <row r="11" spans="1:6" x14ac:dyDescent="0.25">
      <c r="A11" s="33">
        <f>AVERAGE(resumen!B17:AB17)</f>
        <v>0</v>
      </c>
      <c r="B11" s="33"/>
      <c r="C11" s="33"/>
      <c r="E11" s="61" t="s">
        <v>228</v>
      </c>
      <c r="F11" s="63">
        <f>C10-F9</f>
        <v>27.441862521351595</v>
      </c>
    </row>
    <row r="12" spans="1:6" x14ac:dyDescent="0.25">
      <c r="A12" s="33">
        <f>AVERAGE(resumen!B18:AB18)</f>
        <v>27.913348148148149</v>
      </c>
      <c r="B12" s="33"/>
      <c r="C12" s="33"/>
    </row>
    <row r="13" spans="1:6" x14ac:dyDescent="0.25">
      <c r="A13" s="33">
        <f>AVERAGE(resumen!B19:AB19)</f>
        <v>6.2738476666666658</v>
      </c>
      <c r="B13" s="33"/>
      <c r="C13" s="33"/>
      <c r="E13" s="37" t="s">
        <v>229</v>
      </c>
      <c r="F13" s="64">
        <f>AVERAGE(resumen!B72:AB72)</f>
        <v>187.70483703703704</v>
      </c>
    </row>
    <row r="14" spans="1:6" x14ac:dyDescent="0.25">
      <c r="A14" s="33">
        <f>AVERAGE(resumen!B20:AB20)</f>
        <v>2.8720997037037042E-2</v>
      </c>
      <c r="B14" s="33"/>
      <c r="C14" s="33"/>
    </row>
    <row r="15" spans="1:6" x14ac:dyDescent="0.25">
      <c r="A15" s="33">
        <f>AVERAGE(resumen!B21:AB21)</f>
        <v>8.2899585185185192</v>
      </c>
      <c r="B15" s="33"/>
      <c r="C15" s="33"/>
    </row>
    <row r="16" spans="1:6" x14ac:dyDescent="0.25">
      <c r="A16" s="33">
        <f>AVERAGE(resumen!B22:AB22)</f>
        <v>0.32000000000000006</v>
      </c>
      <c r="B16" s="33"/>
      <c r="C16" s="33"/>
    </row>
    <row r="17" spans="1:3" x14ac:dyDescent="0.25">
      <c r="A17" s="33">
        <f>AVERAGE(resumen!B23:AB23)</f>
        <v>7.10844837037037</v>
      </c>
      <c r="B17" s="33"/>
      <c r="C17" s="33"/>
    </row>
    <row r="18" spans="1:3" x14ac:dyDescent="0.25">
      <c r="A18" s="33">
        <f>AVERAGE(resumen!B24:AB24)</f>
        <v>0.68209730740740737</v>
      </c>
      <c r="B18" s="33"/>
      <c r="C18" s="33"/>
    </row>
    <row r="19" spans="1:3" x14ac:dyDescent="0.25">
      <c r="A19" s="33">
        <f>AVERAGE(resumen!B25:AB25)</f>
        <v>0</v>
      </c>
      <c r="B19" s="33"/>
      <c r="C19" s="33"/>
    </row>
    <row r="20" spans="1:3" x14ac:dyDescent="0.25">
      <c r="A20" s="33">
        <f>AVERAGE(resumen!B26:AB26)</f>
        <v>0.73397987777777784</v>
      </c>
      <c r="B20" s="33"/>
      <c r="C20" s="33"/>
    </row>
    <row r="21" spans="1:3" x14ac:dyDescent="0.25">
      <c r="A21" s="33">
        <f>AVERAGE(resumen!B27:AB27)</f>
        <v>0.88037985185185175</v>
      </c>
      <c r="B21" s="33"/>
      <c r="C21" s="33"/>
    </row>
    <row r="22" spans="1:3" x14ac:dyDescent="0.25">
      <c r="A22" s="33">
        <f>AVERAGE(resumen!B28:AB28)</f>
        <v>0.28500000000000009</v>
      </c>
      <c r="B22" s="33"/>
      <c r="C22" s="33"/>
    </row>
    <row r="23" spans="1:3" x14ac:dyDescent="0.25">
      <c r="A23" s="33">
        <f>AVERAGE(resumen!B29:AB29)</f>
        <v>47.795213703703695</v>
      </c>
      <c r="B23" s="33"/>
      <c r="C23" s="33"/>
    </row>
    <row r="24" spans="1:3" x14ac:dyDescent="0.25">
      <c r="A24" s="33">
        <f>AVERAGE(resumen!B30:AB30)</f>
        <v>15.381349851851851</v>
      </c>
      <c r="B24" s="33"/>
      <c r="C24" s="33"/>
    </row>
    <row r="25" spans="1:3" x14ac:dyDescent="0.25">
      <c r="A25" s="33">
        <f>AVERAGE(resumen!B31:AB31)</f>
        <v>5.2508666296296305</v>
      </c>
      <c r="B25" s="33"/>
      <c r="C25" s="33"/>
    </row>
    <row r="26" spans="1:3" x14ac:dyDescent="0.25">
      <c r="A26" s="33">
        <f>AVERAGE(resumen!B32:AB32)</f>
        <v>3.2909329999999994</v>
      </c>
      <c r="B26" s="33"/>
      <c r="C26" s="33"/>
    </row>
    <row r="27" spans="1:3" x14ac:dyDescent="0.25">
      <c r="A27" s="33">
        <f>AVERAGE(resumen!B33:AB33)</f>
        <v>1265.5367700711111</v>
      </c>
      <c r="B27" s="33"/>
      <c r="C27" s="33"/>
    </row>
    <row r="29" spans="1:3" x14ac:dyDescent="0.25">
      <c r="A29" s="47"/>
      <c r="B29" s="47"/>
      <c r="C29" s="47"/>
    </row>
    <row r="30" spans="1:3" x14ac:dyDescent="0.25">
      <c r="A30" s="33">
        <f>AVERAGE(resumen!B36:AB36)</f>
        <v>0</v>
      </c>
    </row>
    <row r="31" spans="1:3" x14ac:dyDescent="0.25">
      <c r="A31" s="33">
        <f>AVERAGE(resumen!B37:AB37)</f>
        <v>0</v>
      </c>
    </row>
    <row r="32" spans="1:3" x14ac:dyDescent="0.25">
      <c r="A32" s="33">
        <f>AVERAGE(resumen!B38:AB38)</f>
        <v>65.059104074074057</v>
      </c>
    </row>
    <row r="33" spans="1:3" x14ac:dyDescent="0.25">
      <c r="A33" s="33">
        <f>AVERAGE(resumen!B39:AB39)</f>
        <v>345.33661851851855</v>
      </c>
    </row>
    <row r="34" spans="1:3" x14ac:dyDescent="0.25">
      <c r="A34" s="33">
        <f>AVERAGE(resumen!B40:AB40)</f>
        <v>95.706986296296307</v>
      </c>
    </row>
    <row r="35" spans="1:3" x14ac:dyDescent="0.25">
      <c r="A35" s="33">
        <f>AVERAGE(resumen!B41:AB41)</f>
        <v>39.245427037037039</v>
      </c>
    </row>
    <row r="36" spans="1:3" x14ac:dyDescent="0.25">
      <c r="A36" s="33">
        <f>AVERAGE(resumen!B42:AB42)</f>
        <v>0.46747438518518514</v>
      </c>
    </row>
    <row r="37" spans="1:3" x14ac:dyDescent="0.25">
      <c r="A37" s="33">
        <f>AVERAGE(resumen!B43:AB43)</f>
        <v>1.0668595284805155E-6</v>
      </c>
      <c r="B37" s="7"/>
      <c r="C37" s="7"/>
    </row>
    <row r="38" spans="1:3" x14ac:dyDescent="0.25">
      <c r="A38" s="33">
        <f>AVERAGE(resumen!B44:AB44)</f>
        <v>0.20032471851851846</v>
      </c>
      <c r="B38" s="7"/>
      <c r="C38" s="7"/>
    </row>
    <row r="39" spans="1:3" x14ac:dyDescent="0.25">
      <c r="A39" s="33">
        <f>AVERAGE(resumen!B45:AB45)</f>
        <v>0.18570929629629626</v>
      </c>
      <c r="B39" s="7"/>
      <c r="C39" s="7"/>
    </row>
    <row r="40" spans="1:3" x14ac:dyDescent="0.25">
      <c r="A40" s="33">
        <f>AVERAGE(resumen!B46:AB46)</f>
        <v>22.633525185185189</v>
      </c>
      <c r="B40" s="7"/>
      <c r="C40" s="7"/>
    </row>
    <row r="41" spans="1:3" x14ac:dyDescent="0.25">
      <c r="A41" s="33">
        <f>AVERAGE(resumen!B47:AB47)</f>
        <v>2.0433114074074079</v>
      </c>
      <c r="B41" s="7"/>
      <c r="C41" s="7"/>
    </row>
    <row r="42" spans="1:3" x14ac:dyDescent="0.25">
      <c r="A42" s="33">
        <f>AVERAGE(resumen!B48:AB48)</f>
        <v>13</v>
      </c>
      <c r="B42" s="7"/>
      <c r="C42" s="7"/>
    </row>
    <row r="43" spans="1:3" x14ac:dyDescent="0.25">
      <c r="A43" s="33">
        <f>AVERAGE(resumen!B49:AB49)</f>
        <v>40.323056425925927</v>
      </c>
      <c r="B43" s="7"/>
      <c r="C43" s="7"/>
    </row>
    <row r="44" spans="1:3" x14ac:dyDescent="0.25">
      <c r="A44" s="33">
        <f>AVERAGE(resumen!B50:AB50)</f>
        <v>0</v>
      </c>
      <c r="B44" s="7"/>
      <c r="C44" s="7"/>
    </row>
    <row r="45" spans="1:3" x14ac:dyDescent="0.25">
      <c r="A45" s="33">
        <f>AVERAGE(resumen!B51:AB51)</f>
        <v>16</v>
      </c>
      <c r="B45" s="7"/>
      <c r="C45" s="7"/>
    </row>
    <row r="46" spans="1:3" x14ac:dyDescent="0.25">
      <c r="A46" s="33">
        <f>AVERAGE(resumen!B52:AB52)</f>
        <v>55.037467037037018</v>
      </c>
      <c r="B46" s="7"/>
      <c r="C46" s="7"/>
    </row>
    <row r="47" spans="1:3" x14ac:dyDescent="0.25">
      <c r="A47" s="33">
        <f>AVERAGE(resumen!B53:AB53)</f>
        <v>695.23900544834112</v>
      </c>
      <c r="B47" s="20"/>
      <c r="C4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C0275-54C7-4C8A-BA1D-3912DE69AE01}">
  <dimension ref="A1:B13152"/>
  <sheetViews>
    <sheetView tabSelected="1" workbookViewId="0">
      <selection activeCell="N9" sqref="N9"/>
    </sheetView>
  </sheetViews>
  <sheetFormatPr baseColWidth="10" defaultRowHeight="15" x14ac:dyDescent="0.25"/>
  <sheetData>
    <row r="1" spans="1:2" x14ac:dyDescent="0.25">
      <c r="A1" t="s">
        <v>209</v>
      </c>
      <c r="B1" t="s">
        <v>233</v>
      </c>
    </row>
    <row r="2" spans="1:2" x14ac:dyDescent="0.25">
      <c r="A2" t="s">
        <v>200</v>
      </c>
      <c r="B2" t="s">
        <v>234</v>
      </c>
    </row>
    <row r="3" spans="1:2" x14ac:dyDescent="0.25">
      <c r="A3" t="s">
        <v>201</v>
      </c>
      <c r="B3" t="s">
        <v>232</v>
      </c>
    </row>
    <row r="4" spans="1:2" x14ac:dyDescent="0.25">
      <c r="A4" s="68">
        <v>42736</v>
      </c>
      <c r="B4">
        <v>10.31</v>
      </c>
    </row>
    <row r="5" spans="1:2" x14ac:dyDescent="0.25">
      <c r="A5" s="68">
        <v>42737</v>
      </c>
      <c r="B5">
        <v>10.340350000000001</v>
      </c>
    </row>
    <row r="6" spans="1:2" x14ac:dyDescent="0.25">
      <c r="A6" s="68">
        <v>42738</v>
      </c>
      <c r="B6">
        <v>10.3764</v>
      </c>
    </row>
    <row r="7" spans="1:2" x14ac:dyDescent="0.25">
      <c r="A7" s="68">
        <v>42739</v>
      </c>
      <c r="B7">
        <v>10.40179</v>
      </c>
    </row>
    <row r="8" spans="1:2" x14ac:dyDescent="0.25">
      <c r="A8" s="68">
        <v>42740</v>
      </c>
      <c r="B8">
        <v>10.419930000000001</v>
      </c>
    </row>
    <row r="9" spans="1:2" x14ac:dyDescent="0.25">
      <c r="A9" s="68">
        <v>42741</v>
      </c>
      <c r="B9">
        <v>10.43332</v>
      </c>
    </row>
    <row r="10" spans="1:2" x14ac:dyDescent="0.25">
      <c r="A10" s="68">
        <v>42742</v>
      </c>
      <c r="B10">
        <v>10.441459999999999</v>
      </c>
    </row>
    <row r="11" spans="1:2" x14ac:dyDescent="0.25">
      <c r="A11" s="68">
        <v>42743</v>
      </c>
      <c r="B11">
        <v>10.44514</v>
      </c>
    </row>
    <row r="12" spans="1:2" x14ac:dyDescent="0.25">
      <c r="A12" s="68">
        <v>42744</v>
      </c>
      <c r="B12">
        <v>10.444089999999999</v>
      </c>
    </row>
    <row r="13" spans="1:2" x14ac:dyDescent="0.25">
      <c r="A13" s="68">
        <v>42745</v>
      </c>
      <c r="B13">
        <v>10.44004</v>
      </c>
    </row>
    <row r="14" spans="1:2" x14ac:dyDescent="0.25">
      <c r="A14" s="68">
        <v>42746</v>
      </c>
      <c r="B14">
        <v>10.43158</v>
      </c>
    </row>
    <row r="15" spans="1:2" x14ac:dyDescent="0.25">
      <c r="A15" s="68">
        <v>42747</v>
      </c>
      <c r="B15">
        <v>10.420210000000001</v>
      </c>
    </row>
    <row r="16" spans="1:2" x14ac:dyDescent="0.25">
      <c r="A16" s="68">
        <v>42748</v>
      </c>
      <c r="B16">
        <v>10.406790000000001</v>
      </c>
    </row>
    <row r="17" spans="1:2" x14ac:dyDescent="0.25">
      <c r="A17" s="68">
        <v>42749</v>
      </c>
      <c r="B17">
        <v>10.39054</v>
      </c>
    </row>
    <row r="18" spans="1:2" x14ac:dyDescent="0.25">
      <c r="A18" s="68">
        <v>42750</v>
      </c>
      <c r="B18">
        <v>10.37405</v>
      </c>
    </row>
    <row r="19" spans="1:2" x14ac:dyDescent="0.25">
      <c r="A19" s="68">
        <v>42751</v>
      </c>
      <c r="B19">
        <v>10.35835</v>
      </c>
    </row>
    <row r="20" spans="1:2" x14ac:dyDescent="0.25">
      <c r="A20" s="68">
        <v>42752</v>
      </c>
      <c r="B20">
        <v>10.3406</v>
      </c>
    </row>
    <row r="21" spans="1:2" x14ac:dyDescent="0.25">
      <c r="A21" s="68">
        <v>42753</v>
      </c>
      <c r="B21">
        <v>10.319269999999999</v>
      </c>
    </row>
    <row r="22" spans="1:2" x14ac:dyDescent="0.25">
      <c r="A22" s="68">
        <v>42754</v>
      </c>
      <c r="B22">
        <v>10.29637</v>
      </c>
    </row>
    <row r="23" spans="1:2" x14ac:dyDescent="0.25">
      <c r="A23" s="68">
        <v>42755</v>
      </c>
      <c r="B23">
        <v>10.272919999999999</v>
      </c>
    </row>
    <row r="24" spans="1:2" x14ac:dyDescent="0.25">
      <c r="A24" s="68">
        <v>42756</v>
      </c>
      <c r="B24">
        <v>10.249739999999999</v>
      </c>
    </row>
    <row r="25" spans="1:2" x14ac:dyDescent="0.25">
      <c r="A25" s="68">
        <v>42757</v>
      </c>
      <c r="B25">
        <v>10.22794</v>
      </c>
    </row>
    <row r="26" spans="1:2" x14ac:dyDescent="0.25">
      <c r="A26" s="68">
        <v>42758</v>
      </c>
      <c r="B26">
        <v>10.207129999999999</v>
      </c>
    </row>
    <row r="27" spans="1:2" x14ac:dyDescent="0.25">
      <c r="A27" s="68">
        <v>42759</v>
      </c>
      <c r="B27">
        <v>10.18482</v>
      </c>
    </row>
    <row r="28" spans="1:2" x14ac:dyDescent="0.25">
      <c r="A28" s="68">
        <v>42760</v>
      </c>
      <c r="B28">
        <v>10.16123</v>
      </c>
    </row>
    <row r="29" spans="1:2" x14ac:dyDescent="0.25">
      <c r="A29" s="68">
        <v>42761</v>
      </c>
      <c r="B29">
        <v>10.136290000000001</v>
      </c>
    </row>
    <row r="30" spans="1:2" x14ac:dyDescent="0.25">
      <c r="A30" s="68">
        <v>42762</v>
      </c>
      <c r="B30">
        <v>10.11209</v>
      </c>
    </row>
    <row r="31" spans="1:2" x14ac:dyDescent="0.25">
      <c r="A31" s="68">
        <v>42763</v>
      </c>
      <c r="B31">
        <v>10.08741</v>
      </c>
    </row>
    <row r="32" spans="1:2" x14ac:dyDescent="0.25">
      <c r="A32" s="68">
        <v>42764</v>
      </c>
      <c r="B32">
        <v>10.06321</v>
      </c>
    </row>
    <row r="33" spans="1:2" x14ac:dyDescent="0.25">
      <c r="A33" s="68">
        <v>42765</v>
      </c>
      <c r="B33">
        <v>10.03951</v>
      </c>
    </row>
    <row r="34" spans="1:2" x14ac:dyDescent="0.25">
      <c r="A34" s="68">
        <v>42766</v>
      </c>
      <c r="B34">
        <v>10.014720000000001</v>
      </c>
    </row>
    <row r="35" spans="1:2" x14ac:dyDescent="0.25">
      <c r="A35" s="68">
        <v>42767</v>
      </c>
      <c r="B35">
        <v>9.9907850000000007</v>
      </c>
    </row>
    <row r="36" spans="1:2" x14ac:dyDescent="0.25">
      <c r="A36" s="68">
        <v>42768</v>
      </c>
      <c r="B36">
        <v>9.9611029999999996</v>
      </c>
    </row>
    <row r="37" spans="1:2" x14ac:dyDescent="0.25">
      <c r="A37" s="68">
        <v>42769</v>
      </c>
      <c r="B37">
        <v>9.9295620000000007</v>
      </c>
    </row>
    <row r="38" spans="1:2" x14ac:dyDescent="0.25">
      <c r="A38" s="68">
        <v>42770</v>
      </c>
      <c r="B38">
        <v>9.8984009999999998</v>
      </c>
    </row>
    <row r="39" spans="1:2" x14ac:dyDescent="0.25">
      <c r="A39" s="68">
        <v>42771</v>
      </c>
      <c r="B39">
        <v>9.8664950000000005</v>
      </c>
    </row>
    <row r="40" spans="1:2" x14ac:dyDescent="0.25">
      <c r="A40" s="68">
        <v>42772</v>
      </c>
      <c r="B40">
        <v>9.8347680000000004</v>
      </c>
    </row>
    <row r="41" spans="1:2" x14ac:dyDescent="0.25">
      <c r="A41" s="68">
        <v>42773</v>
      </c>
      <c r="B41">
        <v>9.8011459999999992</v>
      </c>
    </row>
    <row r="42" spans="1:2" x14ac:dyDescent="0.25">
      <c r="A42" s="68">
        <v>42774</v>
      </c>
      <c r="B42">
        <v>9.7699669999999994</v>
      </c>
    </row>
    <row r="43" spans="1:2" x14ac:dyDescent="0.25">
      <c r="A43" s="68">
        <v>42775</v>
      </c>
      <c r="B43">
        <v>9.7400479999999998</v>
      </c>
    </row>
    <row r="44" spans="1:2" x14ac:dyDescent="0.25">
      <c r="A44" s="68">
        <v>42776</v>
      </c>
      <c r="B44">
        <v>9.7102629999999994</v>
      </c>
    </row>
    <row r="45" spans="1:2" x14ac:dyDescent="0.25">
      <c r="A45" s="68">
        <v>42777</v>
      </c>
      <c r="B45">
        <v>9.6804389999999998</v>
      </c>
    </row>
    <row r="46" spans="1:2" x14ac:dyDescent="0.25">
      <c r="A46" s="68">
        <v>42778</v>
      </c>
      <c r="B46">
        <v>9.6486669999999997</v>
      </c>
    </row>
    <row r="47" spans="1:2" x14ac:dyDescent="0.25">
      <c r="A47" s="68">
        <v>42779</v>
      </c>
      <c r="B47">
        <v>9.6160890000000006</v>
      </c>
    </row>
    <row r="48" spans="1:2" x14ac:dyDescent="0.25">
      <c r="A48" s="68">
        <v>42780</v>
      </c>
      <c r="B48">
        <v>9.5849919999999997</v>
      </c>
    </row>
    <row r="49" spans="1:2" x14ac:dyDescent="0.25">
      <c r="A49" s="68">
        <v>42781</v>
      </c>
      <c r="B49">
        <v>9.5553080000000001</v>
      </c>
    </row>
    <row r="50" spans="1:2" x14ac:dyDescent="0.25">
      <c r="A50" s="68">
        <v>42782</v>
      </c>
      <c r="B50">
        <v>9.5262899999999995</v>
      </c>
    </row>
    <row r="51" spans="1:2" x14ac:dyDescent="0.25">
      <c r="A51" s="68">
        <v>42783</v>
      </c>
      <c r="B51">
        <v>9.4980569999999993</v>
      </c>
    </row>
    <row r="52" spans="1:2" x14ac:dyDescent="0.25">
      <c r="A52" s="68">
        <v>42784</v>
      </c>
      <c r="B52">
        <v>9.4711490000000005</v>
      </c>
    </row>
    <row r="53" spans="1:2" x14ac:dyDescent="0.25">
      <c r="A53" s="68">
        <v>42785</v>
      </c>
      <c r="B53">
        <v>9.4425729999999994</v>
      </c>
    </row>
    <row r="54" spans="1:2" x14ac:dyDescent="0.25">
      <c r="A54" s="68">
        <v>42786</v>
      </c>
      <c r="B54">
        <v>9.4131230000000006</v>
      </c>
    </row>
    <row r="55" spans="1:2" x14ac:dyDescent="0.25">
      <c r="A55" s="68">
        <v>42787</v>
      </c>
      <c r="B55">
        <v>9.3819280000000003</v>
      </c>
    </row>
    <row r="56" spans="1:2" x14ac:dyDescent="0.25">
      <c r="A56" s="68">
        <v>42788</v>
      </c>
      <c r="B56">
        <v>9.3511880000000005</v>
      </c>
    </row>
    <row r="57" spans="1:2" x14ac:dyDescent="0.25">
      <c r="A57" s="68">
        <v>42789</v>
      </c>
      <c r="B57">
        <v>9.3213200000000001</v>
      </c>
    </row>
    <row r="58" spans="1:2" x14ac:dyDescent="0.25">
      <c r="A58" s="68">
        <v>42790</v>
      </c>
      <c r="B58">
        <v>9.2938299999999998</v>
      </c>
    </row>
    <row r="59" spans="1:2" x14ac:dyDescent="0.25">
      <c r="A59" s="68">
        <v>42791</v>
      </c>
      <c r="B59">
        <v>9.2654049999999994</v>
      </c>
    </row>
    <row r="60" spans="1:2" x14ac:dyDescent="0.25">
      <c r="A60" s="68">
        <v>42792</v>
      </c>
      <c r="B60">
        <v>9.2377789999999997</v>
      </c>
    </row>
    <row r="61" spans="1:2" x14ac:dyDescent="0.25">
      <c r="A61" s="68">
        <v>42793</v>
      </c>
      <c r="B61">
        <v>9.2092399999999994</v>
      </c>
    </row>
    <row r="62" spans="1:2" x14ac:dyDescent="0.25">
      <c r="A62" s="68">
        <v>42794</v>
      </c>
      <c r="B62">
        <v>9.1812740000000002</v>
      </c>
    </row>
    <row r="63" spans="1:2" x14ac:dyDescent="0.25">
      <c r="A63" s="68">
        <v>42795</v>
      </c>
      <c r="B63">
        <v>9.1525289999999995</v>
      </c>
    </row>
    <row r="64" spans="1:2" x14ac:dyDescent="0.25">
      <c r="A64" s="68">
        <v>42796</v>
      </c>
      <c r="B64">
        <v>9.1283220000000007</v>
      </c>
    </row>
    <row r="65" spans="1:2" x14ac:dyDescent="0.25">
      <c r="A65" s="68">
        <v>42797</v>
      </c>
      <c r="B65">
        <v>9.1037649999999992</v>
      </c>
    </row>
    <row r="66" spans="1:2" x14ac:dyDescent="0.25">
      <c r="A66" s="68">
        <v>42798</v>
      </c>
      <c r="B66">
        <v>9.0810340000000007</v>
      </c>
    </row>
    <row r="67" spans="1:2" x14ac:dyDescent="0.25">
      <c r="A67" s="68">
        <v>42799</v>
      </c>
      <c r="B67">
        <v>9.0595829999999999</v>
      </c>
    </row>
    <row r="68" spans="1:2" x14ac:dyDescent="0.25">
      <c r="A68" s="68">
        <v>42800</v>
      </c>
      <c r="B68">
        <v>9.0374540000000003</v>
      </c>
    </row>
    <row r="69" spans="1:2" x14ac:dyDescent="0.25">
      <c r="A69" s="68">
        <v>42801</v>
      </c>
      <c r="B69">
        <v>9.0128299999999992</v>
      </c>
    </row>
    <row r="70" spans="1:2" x14ac:dyDescent="0.25">
      <c r="A70" s="68">
        <v>42802</v>
      </c>
      <c r="B70">
        <v>8.9896370000000001</v>
      </c>
    </row>
    <row r="71" spans="1:2" x14ac:dyDescent="0.25">
      <c r="A71" s="68">
        <v>42803</v>
      </c>
      <c r="B71">
        <v>8.9685989999999993</v>
      </c>
    </row>
    <row r="72" spans="1:2" x14ac:dyDescent="0.25">
      <c r="A72" s="68">
        <v>42804</v>
      </c>
      <c r="B72">
        <v>8.9501919999999995</v>
      </c>
    </row>
    <row r="73" spans="1:2" x14ac:dyDescent="0.25">
      <c r="A73" s="68">
        <v>42805</v>
      </c>
      <c r="B73">
        <v>8.9294729999999998</v>
      </c>
    </row>
    <row r="74" spans="1:2" x14ac:dyDescent="0.25">
      <c r="A74" s="68">
        <v>42806</v>
      </c>
      <c r="B74">
        <v>8.9098369999999996</v>
      </c>
    </row>
    <row r="75" spans="1:2" x14ac:dyDescent="0.25">
      <c r="A75" s="68">
        <v>42807</v>
      </c>
      <c r="B75">
        <v>8.8856929999999998</v>
      </c>
    </row>
    <row r="76" spans="1:2" x14ac:dyDescent="0.25">
      <c r="A76" s="68">
        <v>42808</v>
      </c>
      <c r="B76">
        <v>8.8639910000000004</v>
      </c>
    </row>
    <row r="77" spans="1:2" x14ac:dyDescent="0.25">
      <c r="A77" s="68">
        <v>42809</v>
      </c>
      <c r="B77">
        <v>8.8464170000000006</v>
      </c>
    </row>
    <row r="78" spans="1:2" x14ac:dyDescent="0.25">
      <c r="A78" s="68">
        <v>42810</v>
      </c>
      <c r="B78">
        <v>8.8268229999999992</v>
      </c>
    </row>
    <row r="79" spans="1:2" x14ac:dyDescent="0.25">
      <c r="A79" s="68">
        <v>42811</v>
      </c>
      <c r="B79">
        <v>8.8071260000000002</v>
      </c>
    </row>
    <row r="80" spans="1:2" x14ac:dyDescent="0.25">
      <c r="A80" s="68">
        <v>42812</v>
      </c>
      <c r="B80">
        <v>8.7897669999999994</v>
      </c>
    </row>
    <row r="81" spans="1:2" x14ac:dyDescent="0.25">
      <c r="A81" s="68">
        <v>42813</v>
      </c>
      <c r="B81">
        <v>8.7722870000000004</v>
      </c>
    </row>
    <row r="82" spans="1:2" x14ac:dyDescent="0.25">
      <c r="A82" s="68">
        <v>42814</v>
      </c>
      <c r="B82">
        <v>8.7544389999999996</v>
      </c>
    </row>
    <row r="83" spans="1:2" x14ac:dyDescent="0.25">
      <c r="A83" s="68">
        <v>42815</v>
      </c>
      <c r="B83">
        <v>8.7338140000000006</v>
      </c>
    </row>
    <row r="84" spans="1:2" x14ac:dyDescent="0.25">
      <c r="A84" s="68">
        <v>42816</v>
      </c>
      <c r="B84">
        <v>8.7157219999999995</v>
      </c>
    </row>
    <row r="85" spans="1:2" x14ac:dyDescent="0.25">
      <c r="A85" s="68">
        <v>42817</v>
      </c>
      <c r="B85">
        <v>8.6963880000000007</v>
      </c>
    </row>
    <row r="86" spans="1:2" x14ac:dyDescent="0.25">
      <c r="A86" s="68">
        <v>42818</v>
      </c>
      <c r="B86">
        <v>8.6770829999999997</v>
      </c>
    </row>
    <row r="87" spans="1:2" x14ac:dyDescent="0.25">
      <c r="A87" s="68">
        <v>42819</v>
      </c>
      <c r="B87">
        <v>8.6575220000000002</v>
      </c>
    </row>
    <row r="88" spans="1:2" x14ac:dyDescent="0.25">
      <c r="A88" s="68">
        <v>42820</v>
      </c>
      <c r="B88">
        <v>8.636965</v>
      </c>
    </row>
    <row r="89" spans="1:2" x14ac:dyDescent="0.25">
      <c r="A89" s="68">
        <v>42821</v>
      </c>
      <c r="B89">
        <v>8.6185349999999996</v>
      </c>
    </row>
    <row r="90" spans="1:2" x14ac:dyDescent="0.25">
      <c r="A90" s="68">
        <v>42822</v>
      </c>
      <c r="B90">
        <v>8.6001270000000005</v>
      </c>
    </row>
    <row r="91" spans="1:2" x14ac:dyDescent="0.25">
      <c r="A91" s="68">
        <v>42823</v>
      </c>
      <c r="B91">
        <v>8.5824210000000001</v>
      </c>
    </row>
    <row r="92" spans="1:2" x14ac:dyDescent="0.25">
      <c r="A92" s="68">
        <v>42824</v>
      </c>
      <c r="B92">
        <v>8.5680859999999992</v>
      </c>
    </row>
    <row r="93" spans="1:2" x14ac:dyDescent="0.25">
      <c r="A93" s="68">
        <v>42825</v>
      </c>
      <c r="B93">
        <v>8.5527460000000008</v>
      </c>
    </row>
    <row r="94" spans="1:2" x14ac:dyDescent="0.25">
      <c r="A94" s="68">
        <v>42826</v>
      </c>
      <c r="B94">
        <v>8.5380099999999999</v>
      </c>
    </row>
    <row r="95" spans="1:2" x14ac:dyDescent="0.25">
      <c r="A95" s="68">
        <v>42827</v>
      </c>
      <c r="B95">
        <v>8.5329289999999993</v>
      </c>
    </row>
    <row r="96" spans="1:2" x14ac:dyDescent="0.25">
      <c r="A96" s="68">
        <v>42828</v>
      </c>
      <c r="B96">
        <v>8.5590969999999995</v>
      </c>
    </row>
    <row r="97" spans="1:2" x14ac:dyDescent="0.25">
      <c r="A97" s="68">
        <v>42829</v>
      </c>
      <c r="B97">
        <v>8.5808169999999997</v>
      </c>
    </row>
    <row r="98" spans="1:2" x14ac:dyDescent="0.25">
      <c r="A98" s="68">
        <v>42830</v>
      </c>
      <c r="B98">
        <v>8.6021680000000007</v>
      </c>
    </row>
    <row r="99" spans="1:2" x14ac:dyDescent="0.25">
      <c r="A99" s="68">
        <v>42831</v>
      </c>
      <c r="B99">
        <v>8.6185620000000007</v>
      </c>
    </row>
    <row r="100" spans="1:2" x14ac:dyDescent="0.25">
      <c r="A100" s="68">
        <v>42832</v>
      </c>
      <c r="B100">
        <v>8.6322810000000008</v>
      </c>
    </row>
    <row r="101" spans="1:2" x14ac:dyDescent="0.25">
      <c r="A101" s="68">
        <v>42833</v>
      </c>
      <c r="B101">
        <v>8.6469740000000002</v>
      </c>
    </row>
    <row r="102" spans="1:2" x14ac:dyDescent="0.25">
      <c r="A102" s="68">
        <v>42834</v>
      </c>
      <c r="B102">
        <v>8.658474</v>
      </c>
    </row>
    <row r="103" spans="1:2" x14ac:dyDescent="0.25">
      <c r="A103" s="68">
        <v>42835</v>
      </c>
      <c r="B103">
        <v>8.6697959999999998</v>
      </c>
    </row>
    <row r="104" spans="1:2" x14ac:dyDescent="0.25">
      <c r="A104" s="68">
        <v>42836</v>
      </c>
      <c r="B104">
        <v>8.6788129999999999</v>
      </c>
    </row>
    <row r="105" spans="1:2" x14ac:dyDescent="0.25">
      <c r="A105" s="68">
        <v>42837</v>
      </c>
      <c r="B105">
        <v>8.6841819999999998</v>
      </c>
    </row>
    <row r="106" spans="1:2" x14ac:dyDescent="0.25">
      <c r="A106" s="68">
        <v>42838</v>
      </c>
      <c r="B106">
        <v>8.6886969999999994</v>
      </c>
    </row>
    <row r="107" spans="1:2" x14ac:dyDescent="0.25">
      <c r="A107" s="68">
        <v>42839</v>
      </c>
      <c r="B107">
        <v>8.6951300000000007</v>
      </c>
    </row>
    <row r="108" spans="1:2" x14ac:dyDescent="0.25">
      <c r="A108" s="68">
        <v>42840</v>
      </c>
      <c r="B108">
        <v>8.7023510000000002</v>
      </c>
    </row>
    <row r="109" spans="1:2" x14ac:dyDescent="0.25">
      <c r="A109" s="68">
        <v>42841</v>
      </c>
      <c r="B109">
        <v>8.7069519999999994</v>
      </c>
    </row>
    <row r="110" spans="1:2" x14ac:dyDescent="0.25">
      <c r="A110" s="68">
        <v>42842</v>
      </c>
      <c r="B110">
        <v>8.7100679999999997</v>
      </c>
    </row>
    <row r="111" spans="1:2" x14ac:dyDescent="0.25">
      <c r="A111" s="68">
        <v>42843</v>
      </c>
      <c r="B111">
        <v>8.7123849999999994</v>
      </c>
    </row>
    <row r="112" spans="1:2" x14ac:dyDescent="0.25">
      <c r="A112" s="68">
        <v>42844</v>
      </c>
      <c r="B112">
        <v>8.7154229999999995</v>
      </c>
    </row>
    <row r="113" spans="1:2" x14ac:dyDescent="0.25">
      <c r="A113" s="68">
        <v>42845</v>
      </c>
      <c r="B113">
        <v>8.7184779999999993</v>
      </c>
    </row>
    <row r="114" spans="1:2" x14ac:dyDescent="0.25">
      <c r="A114" s="68">
        <v>42846</v>
      </c>
      <c r="B114">
        <v>8.7196350000000002</v>
      </c>
    </row>
    <row r="115" spans="1:2" x14ac:dyDescent="0.25">
      <c r="A115" s="68">
        <v>42847</v>
      </c>
      <c r="B115">
        <v>8.7213790000000007</v>
      </c>
    </row>
    <row r="116" spans="1:2" x14ac:dyDescent="0.25">
      <c r="A116" s="68">
        <v>42848</v>
      </c>
      <c r="B116">
        <v>8.722315</v>
      </c>
    </row>
    <row r="117" spans="1:2" x14ac:dyDescent="0.25">
      <c r="A117" s="68">
        <v>42849</v>
      </c>
      <c r="B117">
        <v>8.7235879999999995</v>
      </c>
    </row>
    <row r="118" spans="1:2" x14ac:dyDescent="0.25">
      <c r="A118" s="68">
        <v>42850</v>
      </c>
      <c r="B118">
        <v>8.7266980000000007</v>
      </c>
    </row>
    <row r="119" spans="1:2" x14ac:dyDescent="0.25">
      <c r="A119" s="68">
        <v>42851</v>
      </c>
      <c r="B119">
        <v>8.7309529999999995</v>
      </c>
    </row>
    <row r="120" spans="1:2" x14ac:dyDescent="0.25">
      <c r="A120" s="68">
        <v>42852</v>
      </c>
      <c r="B120">
        <v>8.7332210000000003</v>
      </c>
    </row>
    <row r="121" spans="1:2" x14ac:dyDescent="0.25">
      <c r="A121" s="68">
        <v>42853</v>
      </c>
      <c r="B121">
        <v>8.7328010000000003</v>
      </c>
    </row>
    <row r="122" spans="1:2" x14ac:dyDescent="0.25">
      <c r="A122" s="68">
        <v>42854</v>
      </c>
      <c r="B122">
        <v>8.731897</v>
      </c>
    </row>
    <row r="123" spans="1:2" x14ac:dyDescent="0.25">
      <c r="A123" s="68">
        <v>42855</v>
      </c>
      <c r="B123">
        <v>8.7299799999999994</v>
      </c>
    </row>
    <row r="124" spans="1:2" x14ac:dyDescent="0.25">
      <c r="A124" s="68">
        <v>42856</v>
      </c>
      <c r="B124">
        <v>8.7282639999999994</v>
      </c>
    </row>
    <row r="125" spans="1:2" x14ac:dyDescent="0.25">
      <c r="A125" s="68">
        <v>42857</v>
      </c>
      <c r="B125">
        <v>8.6957869999999993</v>
      </c>
    </row>
    <row r="126" spans="1:2" x14ac:dyDescent="0.25">
      <c r="A126" s="68">
        <v>42858</v>
      </c>
      <c r="B126">
        <v>8.6988389999999995</v>
      </c>
    </row>
    <row r="127" spans="1:2" x14ac:dyDescent="0.25">
      <c r="A127" s="68">
        <v>42859</v>
      </c>
      <c r="B127">
        <v>8.6986469999999994</v>
      </c>
    </row>
    <row r="128" spans="1:2" x14ac:dyDescent="0.25">
      <c r="A128" s="68">
        <v>42860</v>
      </c>
      <c r="B128">
        <v>8.6953669999999992</v>
      </c>
    </row>
    <row r="129" spans="1:2" x14ac:dyDescent="0.25">
      <c r="A129" s="68">
        <v>42861</v>
      </c>
      <c r="B129">
        <v>8.6919559999999993</v>
      </c>
    </row>
    <row r="130" spans="1:2" x14ac:dyDescent="0.25">
      <c r="A130" s="68">
        <v>42862</v>
      </c>
      <c r="B130">
        <v>8.7021580000000007</v>
      </c>
    </row>
    <row r="131" spans="1:2" x14ac:dyDescent="0.25">
      <c r="A131" s="68">
        <v>42863</v>
      </c>
      <c r="B131">
        <v>8.699821</v>
      </c>
    </row>
    <row r="132" spans="1:2" x14ac:dyDescent="0.25">
      <c r="A132" s="68">
        <v>42864</v>
      </c>
      <c r="B132">
        <v>8.6968560000000004</v>
      </c>
    </row>
    <row r="133" spans="1:2" x14ac:dyDescent="0.25">
      <c r="A133" s="68">
        <v>42865</v>
      </c>
      <c r="B133">
        <v>9.0178569999999993</v>
      </c>
    </row>
    <row r="134" spans="1:2" x14ac:dyDescent="0.25">
      <c r="A134" s="68">
        <v>42866</v>
      </c>
      <c r="B134">
        <v>9.4253479999999996</v>
      </c>
    </row>
    <row r="135" spans="1:2" x14ac:dyDescent="0.25">
      <c r="A135" s="68">
        <v>42867</v>
      </c>
      <c r="B135">
        <v>9.4791629999999998</v>
      </c>
    </row>
    <row r="136" spans="1:2" x14ac:dyDescent="0.25">
      <c r="A136" s="68">
        <v>42868</v>
      </c>
      <c r="B136">
        <v>9.5169300000000003</v>
      </c>
    </row>
    <row r="137" spans="1:2" x14ac:dyDescent="0.25">
      <c r="A137" s="68">
        <v>42869</v>
      </c>
      <c r="B137">
        <v>9.5728430000000007</v>
      </c>
    </row>
    <row r="138" spans="1:2" x14ac:dyDescent="0.25">
      <c r="A138" s="68">
        <v>42870</v>
      </c>
      <c r="B138">
        <v>9.6404800000000002</v>
      </c>
    </row>
    <row r="139" spans="1:2" x14ac:dyDescent="0.25">
      <c r="A139" s="68">
        <v>42871</v>
      </c>
      <c r="B139">
        <v>9.7133070000000004</v>
      </c>
    </row>
    <row r="140" spans="1:2" x14ac:dyDescent="0.25">
      <c r="A140" s="68">
        <v>42872</v>
      </c>
      <c r="B140">
        <v>9.8497389999999996</v>
      </c>
    </row>
    <row r="141" spans="1:2" x14ac:dyDescent="0.25">
      <c r="A141" s="68">
        <v>42873</v>
      </c>
      <c r="B141">
        <v>9.9422180000000004</v>
      </c>
    </row>
    <row r="142" spans="1:2" x14ac:dyDescent="0.25">
      <c r="A142" s="68">
        <v>42874</v>
      </c>
      <c r="B142">
        <v>10.011010000000001</v>
      </c>
    </row>
    <row r="143" spans="1:2" x14ac:dyDescent="0.25">
      <c r="A143" s="68">
        <v>42875</v>
      </c>
      <c r="B143">
        <v>10.07419</v>
      </c>
    </row>
    <row r="144" spans="1:2" x14ac:dyDescent="0.25">
      <c r="A144" s="68">
        <v>42876</v>
      </c>
      <c r="B144">
        <v>10.12945</v>
      </c>
    </row>
    <row r="145" spans="1:2" x14ac:dyDescent="0.25">
      <c r="A145" s="68">
        <v>42877</v>
      </c>
      <c r="B145">
        <v>10.17637</v>
      </c>
    </row>
    <row r="146" spans="1:2" x14ac:dyDescent="0.25">
      <c r="A146" s="68">
        <v>42878</v>
      </c>
      <c r="B146">
        <v>10.21768</v>
      </c>
    </row>
    <row r="147" spans="1:2" x14ac:dyDescent="0.25">
      <c r="A147" s="68">
        <v>42879</v>
      </c>
      <c r="B147">
        <v>10.323689999999999</v>
      </c>
    </row>
    <row r="148" spans="1:2" x14ac:dyDescent="0.25">
      <c r="A148" s="68">
        <v>42880</v>
      </c>
      <c r="B148">
        <v>10.356909999999999</v>
      </c>
    </row>
    <row r="149" spans="1:2" x14ac:dyDescent="0.25">
      <c r="A149" s="68">
        <v>42881</v>
      </c>
      <c r="B149">
        <v>10.38696</v>
      </c>
    </row>
    <row r="150" spans="1:2" x14ac:dyDescent="0.25">
      <c r="A150" s="68">
        <v>42882</v>
      </c>
      <c r="B150">
        <v>10.412280000000001</v>
      </c>
    </row>
    <row r="151" spans="1:2" x14ac:dyDescent="0.25">
      <c r="A151" s="68">
        <v>42883</v>
      </c>
      <c r="B151">
        <v>10.43487</v>
      </c>
    </row>
    <row r="152" spans="1:2" x14ac:dyDescent="0.25">
      <c r="A152" s="68">
        <v>42884</v>
      </c>
      <c r="B152">
        <v>10.454029999999999</v>
      </c>
    </row>
    <row r="153" spans="1:2" x14ac:dyDescent="0.25">
      <c r="A153" s="68">
        <v>42885</v>
      </c>
      <c r="B153">
        <v>10.46963</v>
      </c>
    </row>
    <row r="154" spans="1:2" x14ac:dyDescent="0.25">
      <c r="A154" s="68">
        <v>42886</v>
      </c>
      <c r="B154">
        <v>10.48584</v>
      </c>
    </row>
    <row r="155" spans="1:2" x14ac:dyDescent="0.25">
      <c r="A155" s="68">
        <v>42887</v>
      </c>
      <c r="B155">
        <v>10.49686</v>
      </c>
    </row>
    <row r="156" spans="1:2" x14ac:dyDescent="0.25">
      <c r="A156" s="68">
        <v>42888</v>
      </c>
      <c r="B156">
        <v>10.494540000000001</v>
      </c>
    </row>
    <row r="157" spans="1:2" x14ac:dyDescent="0.25">
      <c r="A157" s="68">
        <v>42889</v>
      </c>
      <c r="B157">
        <v>10.48274</v>
      </c>
    </row>
    <row r="158" spans="1:2" x14ac:dyDescent="0.25">
      <c r="A158" s="68">
        <v>42890</v>
      </c>
      <c r="B158">
        <v>10.470739999999999</v>
      </c>
    </row>
    <row r="159" spans="1:2" x14ac:dyDescent="0.25">
      <c r="A159" s="68">
        <v>42891</v>
      </c>
      <c r="B159">
        <v>10.45937</v>
      </c>
    </row>
    <row r="160" spans="1:2" x14ac:dyDescent="0.25">
      <c r="A160" s="68">
        <v>42892</v>
      </c>
      <c r="B160">
        <v>10.44787</v>
      </c>
    </row>
    <row r="161" spans="1:2" x14ac:dyDescent="0.25">
      <c r="A161" s="68">
        <v>42893</v>
      </c>
      <c r="B161">
        <v>10.433680000000001</v>
      </c>
    </row>
    <row r="162" spans="1:2" x14ac:dyDescent="0.25">
      <c r="A162" s="68">
        <v>42894</v>
      </c>
      <c r="B162">
        <v>10.42014</v>
      </c>
    </row>
    <row r="163" spans="1:2" x14ac:dyDescent="0.25">
      <c r="A163" s="68">
        <v>42895</v>
      </c>
      <c r="B163">
        <v>10.40438</v>
      </c>
    </row>
    <row r="164" spans="1:2" x14ac:dyDescent="0.25">
      <c r="A164" s="68">
        <v>42896</v>
      </c>
      <c r="B164">
        <v>10.386670000000001</v>
      </c>
    </row>
    <row r="165" spans="1:2" x14ac:dyDescent="0.25">
      <c r="A165" s="68">
        <v>42897</v>
      </c>
      <c r="B165">
        <v>10.36622</v>
      </c>
    </row>
    <row r="166" spans="1:2" x14ac:dyDescent="0.25">
      <c r="A166" s="68">
        <v>42898</v>
      </c>
      <c r="B166">
        <v>10.346109999999999</v>
      </c>
    </row>
    <row r="167" spans="1:2" x14ac:dyDescent="0.25">
      <c r="A167" s="68">
        <v>42899</v>
      </c>
      <c r="B167">
        <v>10.326499999999999</v>
      </c>
    </row>
    <row r="168" spans="1:2" x14ac:dyDescent="0.25">
      <c r="A168" s="68">
        <v>42900</v>
      </c>
      <c r="B168">
        <v>10.30922</v>
      </c>
    </row>
    <row r="169" spans="1:2" x14ac:dyDescent="0.25">
      <c r="A169" s="68">
        <v>42901</v>
      </c>
      <c r="B169">
        <v>10.292149999999999</v>
      </c>
    </row>
    <row r="170" spans="1:2" x14ac:dyDescent="0.25">
      <c r="A170" s="68">
        <v>42902</v>
      </c>
      <c r="B170">
        <v>10.286210000000001</v>
      </c>
    </row>
    <row r="171" spans="1:2" x14ac:dyDescent="0.25">
      <c r="A171" s="68">
        <v>42903</v>
      </c>
      <c r="B171">
        <v>10.48349</v>
      </c>
    </row>
    <row r="172" spans="1:2" x14ac:dyDescent="0.25">
      <c r="A172" s="68">
        <v>42904</v>
      </c>
      <c r="B172">
        <v>10.46665</v>
      </c>
    </row>
    <row r="173" spans="1:2" x14ac:dyDescent="0.25">
      <c r="A173" s="68">
        <v>42905</v>
      </c>
      <c r="B173">
        <v>10.45158</v>
      </c>
    </row>
    <row r="174" spans="1:2" x14ac:dyDescent="0.25">
      <c r="A174" s="68">
        <v>42906</v>
      </c>
      <c r="B174">
        <v>10.43445</v>
      </c>
    </row>
    <row r="175" spans="1:2" x14ac:dyDescent="0.25">
      <c r="A175" s="68">
        <v>42907</v>
      </c>
      <c r="B175">
        <v>10.416029999999999</v>
      </c>
    </row>
    <row r="176" spans="1:2" x14ac:dyDescent="0.25">
      <c r="A176" s="68">
        <v>42908</v>
      </c>
      <c r="B176">
        <v>10.40113</v>
      </c>
    </row>
    <row r="177" spans="1:2" x14ac:dyDescent="0.25">
      <c r="A177" s="68">
        <v>42909</v>
      </c>
      <c r="B177">
        <v>10.38536</v>
      </c>
    </row>
    <row r="178" spans="1:2" x14ac:dyDescent="0.25">
      <c r="A178" s="68">
        <v>42910</v>
      </c>
      <c r="B178">
        <v>10.36927</v>
      </c>
    </row>
    <row r="179" spans="1:2" x14ac:dyDescent="0.25">
      <c r="A179" s="68">
        <v>42911</v>
      </c>
      <c r="B179">
        <v>10.35197</v>
      </c>
    </row>
    <row r="180" spans="1:2" x14ac:dyDescent="0.25">
      <c r="A180" s="68">
        <v>42912</v>
      </c>
      <c r="B180">
        <v>10.51615</v>
      </c>
    </row>
    <row r="181" spans="1:2" x14ac:dyDescent="0.25">
      <c r="A181" s="68">
        <v>42913</v>
      </c>
      <c r="B181">
        <v>10.50065</v>
      </c>
    </row>
    <row r="182" spans="1:2" x14ac:dyDescent="0.25">
      <c r="A182" s="68">
        <v>42914</v>
      </c>
      <c r="B182">
        <v>10.48495</v>
      </c>
    </row>
    <row r="183" spans="1:2" x14ac:dyDescent="0.25">
      <c r="A183" s="68">
        <v>42915</v>
      </c>
      <c r="B183">
        <v>10.46963</v>
      </c>
    </row>
    <row r="184" spans="1:2" x14ac:dyDescent="0.25">
      <c r="A184" s="68">
        <v>42916</v>
      </c>
      <c r="B184">
        <v>10.452859999999999</v>
      </c>
    </row>
    <row r="185" spans="1:2" x14ac:dyDescent="0.25">
      <c r="A185" s="68">
        <v>42917</v>
      </c>
      <c r="B185">
        <v>10.43309</v>
      </c>
    </row>
    <row r="186" spans="1:2" x14ac:dyDescent="0.25">
      <c r="A186" s="68">
        <v>42918</v>
      </c>
      <c r="B186">
        <v>10.417579999999999</v>
      </c>
    </row>
    <row r="187" spans="1:2" x14ac:dyDescent="0.25">
      <c r="A187" s="68">
        <v>42919</v>
      </c>
      <c r="B187">
        <v>10.446440000000001</v>
      </c>
    </row>
    <row r="188" spans="1:2" x14ac:dyDescent="0.25">
      <c r="A188" s="68">
        <v>42920</v>
      </c>
      <c r="B188">
        <v>10.44251</v>
      </c>
    </row>
    <row r="189" spans="1:2" x14ac:dyDescent="0.25">
      <c r="A189" s="68">
        <v>42921</v>
      </c>
      <c r="B189">
        <v>10.439019999999999</v>
      </c>
    </row>
    <row r="190" spans="1:2" x14ac:dyDescent="0.25">
      <c r="A190" s="68">
        <v>42922</v>
      </c>
      <c r="B190">
        <v>10.436019999999999</v>
      </c>
    </row>
    <row r="191" spans="1:2" x14ac:dyDescent="0.25">
      <c r="A191" s="68">
        <v>42923</v>
      </c>
      <c r="B191">
        <v>10.429740000000001</v>
      </c>
    </row>
    <row r="192" spans="1:2" x14ac:dyDescent="0.25">
      <c r="A192" s="68">
        <v>42924</v>
      </c>
      <c r="B192">
        <v>10.42258</v>
      </c>
    </row>
    <row r="193" spans="1:2" x14ac:dyDescent="0.25">
      <c r="A193" s="68">
        <v>42925</v>
      </c>
      <c r="B193">
        <v>10.41527</v>
      </c>
    </row>
    <row r="194" spans="1:2" x14ac:dyDescent="0.25">
      <c r="A194" s="68">
        <v>42926</v>
      </c>
      <c r="B194">
        <v>10.40709</v>
      </c>
    </row>
    <row r="195" spans="1:2" x14ac:dyDescent="0.25">
      <c r="A195" s="68">
        <v>42927</v>
      </c>
      <c r="B195">
        <v>10.39578</v>
      </c>
    </row>
    <row r="196" spans="1:2" x14ac:dyDescent="0.25">
      <c r="A196" s="68">
        <v>42928</v>
      </c>
      <c r="B196">
        <v>10.385</v>
      </c>
    </row>
    <row r="197" spans="1:2" x14ac:dyDescent="0.25">
      <c r="A197" s="68">
        <v>42929</v>
      </c>
      <c r="B197">
        <v>10.37674</v>
      </c>
    </row>
    <row r="198" spans="1:2" x14ac:dyDescent="0.25">
      <c r="A198" s="68">
        <v>42930</v>
      </c>
      <c r="B198">
        <v>10.410259999999999</v>
      </c>
    </row>
    <row r="199" spans="1:2" x14ac:dyDescent="0.25">
      <c r="A199" s="68">
        <v>42931</v>
      </c>
      <c r="B199">
        <v>10.40314</v>
      </c>
    </row>
    <row r="200" spans="1:2" x14ac:dyDescent="0.25">
      <c r="A200" s="68">
        <v>42932</v>
      </c>
      <c r="B200">
        <v>10.39889</v>
      </c>
    </row>
    <row r="201" spans="1:2" x14ac:dyDescent="0.25">
      <c r="A201" s="68">
        <v>42933</v>
      </c>
      <c r="B201">
        <v>10.39303</v>
      </c>
    </row>
    <row r="202" spans="1:2" x14ac:dyDescent="0.25">
      <c r="A202" s="68">
        <v>42934</v>
      </c>
      <c r="B202">
        <v>10.383760000000001</v>
      </c>
    </row>
    <row r="203" spans="1:2" x14ac:dyDescent="0.25">
      <c r="A203" s="68">
        <v>42935</v>
      </c>
      <c r="B203">
        <v>10.37739</v>
      </c>
    </row>
    <row r="204" spans="1:2" x14ac:dyDescent="0.25">
      <c r="A204" s="68">
        <v>42936</v>
      </c>
      <c r="B204">
        <v>10.368</v>
      </c>
    </row>
    <row r="205" spans="1:2" x14ac:dyDescent="0.25">
      <c r="A205" s="68">
        <v>42937</v>
      </c>
      <c r="B205">
        <v>10.3576</v>
      </c>
    </row>
    <row r="206" spans="1:2" x14ac:dyDescent="0.25">
      <c r="A206" s="68">
        <v>42938</v>
      </c>
      <c r="B206">
        <v>10.347049999999999</v>
      </c>
    </row>
    <row r="207" spans="1:2" x14ac:dyDescent="0.25">
      <c r="A207" s="68">
        <v>42939</v>
      </c>
      <c r="B207">
        <v>10.33738</v>
      </c>
    </row>
    <row r="208" spans="1:2" x14ac:dyDescent="0.25">
      <c r="A208" s="68">
        <v>42940</v>
      </c>
      <c r="B208">
        <v>10.32677</v>
      </c>
    </row>
    <row r="209" spans="1:2" x14ac:dyDescent="0.25">
      <c r="A209" s="68">
        <v>42941</v>
      </c>
      <c r="B209">
        <v>10.31611</v>
      </c>
    </row>
    <row r="210" spans="1:2" x14ac:dyDescent="0.25">
      <c r="A210" s="68">
        <v>42942</v>
      </c>
      <c r="B210">
        <v>10.303660000000001</v>
      </c>
    </row>
    <row r="211" spans="1:2" x14ac:dyDescent="0.25">
      <c r="A211" s="68">
        <v>42943</v>
      </c>
      <c r="B211">
        <v>10.28942</v>
      </c>
    </row>
    <row r="212" spans="1:2" x14ac:dyDescent="0.25">
      <c r="A212" s="68">
        <v>42944</v>
      </c>
      <c r="B212">
        <v>10.27631</v>
      </c>
    </row>
    <row r="213" spans="1:2" x14ac:dyDescent="0.25">
      <c r="A213" s="68">
        <v>42945</v>
      </c>
      <c r="B213">
        <v>10.26397</v>
      </c>
    </row>
    <row r="214" spans="1:2" x14ac:dyDescent="0.25">
      <c r="A214" s="68">
        <v>42946</v>
      </c>
      <c r="B214">
        <v>10.25193</v>
      </c>
    </row>
    <row r="215" spans="1:2" x14ac:dyDescent="0.25">
      <c r="A215" s="68">
        <v>42947</v>
      </c>
      <c r="B215">
        <v>10.23964</v>
      </c>
    </row>
    <row r="216" spans="1:2" x14ac:dyDescent="0.25">
      <c r="A216" s="68">
        <v>42948</v>
      </c>
      <c r="B216">
        <v>10.226190000000001</v>
      </c>
    </row>
    <row r="217" spans="1:2" x14ac:dyDescent="0.25">
      <c r="A217" s="68">
        <v>42949</v>
      </c>
      <c r="B217">
        <v>10.204980000000001</v>
      </c>
    </row>
    <row r="218" spans="1:2" x14ac:dyDescent="0.25">
      <c r="A218" s="68">
        <v>42950</v>
      </c>
      <c r="B218">
        <v>10.180669999999999</v>
      </c>
    </row>
    <row r="219" spans="1:2" x14ac:dyDescent="0.25">
      <c r="A219" s="68">
        <v>42951</v>
      </c>
      <c r="B219">
        <v>10.155099999999999</v>
      </c>
    </row>
    <row r="220" spans="1:2" x14ac:dyDescent="0.25">
      <c r="A220" s="68">
        <v>42952</v>
      </c>
      <c r="B220">
        <v>10.131460000000001</v>
      </c>
    </row>
    <row r="221" spans="1:2" x14ac:dyDescent="0.25">
      <c r="A221" s="68">
        <v>42953</v>
      </c>
      <c r="B221">
        <v>10.11388</v>
      </c>
    </row>
    <row r="222" spans="1:2" x14ac:dyDescent="0.25">
      <c r="A222" s="68">
        <v>42954</v>
      </c>
      <c r="B222">
        <v>10.09545</v>
      </c>
    </row>
    <row r="223" spans="1:2" x14ac:dyDescent="0.25">
      <c r="A223" s="68">
        <v>42955</v>
      </c>
      <c r="B223">
        <v>10.075799999999999</v>
      </c>
    </row>
    <row r="224" spans="1:2" x14ac:dyDescent="0.25">
      <c r="A224" s="68">
        <v>42956</v>
      </c>
      <c r="B224">
        <v>10.053369999999999</v>
      </c>
    </row>
    <row r="225" spans="1:2" x14ac:dyDescent="0.25">
      <c r="A225" s="68">
        <v>42957</v>
      </c>
      <c r="B225">
        <v>10.118449999999999</v>
      </c>
    </row>
    <row r="226" spans="1:2" x14ac:dyDescent="0.25">
      <c r="A226" s="68">
        <v>42958</v>
      </c>
      <c r="B226">
        <v>10.09891</v>
      </c>
    </row>
    <row r="227" spans="1:2" x14ac:dyDescent="0.25">
      <c r="A227" s="68">
        <v>42959</v>
      </c>
      <c r="B227">
        <v>10.08212</v>
      </c>
    </row>
    <row r="228" spans="1:2" x14ac:dyDescent="0.25">
      <c r="A228" s="68">
        <v>42960</v>
      </c>
      <c r="B228">
        <v>10.064959999999999</v>
      </c>
    </row>
    <row r="229" spans="1:2" x14ac:dyDescent="0.25">
      <c r="A229" s="68">
        <v>42961</v>
      </c>
      <c r="B229">
        <v>10.05236</v>
      </c>
    </row>
    <row r="230" spans="1:2" x14ac:dyDescent="0.25">
      <c r="A230" s="68">
        <v>42962</v>
      </c>
      <c r="B230">
        <v>10.03341</v>
      </c>
    </row>
    <row r="231" spans="1:2" x14ac:dyDescent="0.25">
      <c r="A231" s="68">
        <v>42963</v>
      </c>
      <c r="B231">
        <v>10.01247</v>
      </c>
    </row>
    <row r="232" spans="1:2" x14ac:dyDescent="0.25">
      <c r="A232" s="68">
        <v>42964</v>
      </c>
      <c r="B232">
        <v>9.9903080000000006</v>
      </c>
    </row>
    <row r="233" spans="1:2" x14ac:dyDescent="0.25">
      <c r="A233" s="68">
        <v>42965</v>
      </c>
      <c r="B233">
        <v>9.993093</v>
      </c>
    </row>
    <row r="234" spans="1:2" x14ac:dyDescent="0.25">
      <c r="A234" s="68">
        <v>42966</v>
      </c>
      <c r="B234">
        <v>9.9706189999999992</v>
      </c>
    </row>
    <row r="235" spans="1:2" x14ac:dyDescent="0.25">
      <c r="A235" s="68">
        <v>42967</v>
      </c>
      <c r="B235">
        <v>9.950272</v>
      </c>
    </row>
    <row r="236" spans="1:2" x14ac:dyDescent="0.25">
      <c r="A236" s="68">
        <v>42968</v>
      </c>
      <c r="B236">
        <v>9.9287729999999996</v>
      </c>
    </row>
    <row r="237" spans="1:2" x14ac:dyDescent="0.25">
      <c r="A237" s="68">
        <v>42969</v>
      </c>
      <c r="B237">
        <v>9.9049829999999996</v>
      </c>
    </row>
    <row r="238" spans="1:2" x14ac:dyDescent="0.25">
      <c r="A238" s="68">
        <v>42970</v>
      </c>
      <c r="B238">
        <v>9.8818199999999994</v>
      </c>
    </row>
    <row r="239" spans="1:2" x14ac:dyDescent="0.25">
      <c r="A239" s="68">
        <v>42971</v>
      </c>
      <c r="B239">
        <v>9.8602650000000001</v>
      </c>
    </row>
    <row r="240" spans="1:2" x14ac:dyDescent="0.25">
      <c r="A240" s="68">
        <v>42972</v>
      </c>
      <c r="B240">
        <v>9.8420819999999996</v>
      </c>
    </row>
    <row r="241" spans="1:2" x14ac:dyDescent="0.25">
      <c r="A241" s="68">
        <v>42973</v>
      </c>
      <c r="B241">
        <v>9.8235270000000003</v>
      </c>
    </row>
    <row r="242" spans="1:2" x14ac:dyDescent="0.25">
      <c r="A242" s="68">
        <v>42974</v>
      </c>
      <c r="B242">
        <v>9.804278</v>
      </c>
    </row>
    <row r="243" spans="1:2" x14ac:dyDescent="0.25">
      <c r="A243" s="68">
        <v>42975</v>
      </c>
      <c r="B243">
        <v>9.7865889999999993</v>
      </c>
    </row>
    <row r="244" spans="1:2" x14ac:dyDescent="0.25">
      <c r="A244" s="68">
        <v>42976</v>
      </c>
      <c r="B244">
        <v>9.7686220000000006</v>
      </c>
    </row>
    <row r="245" spans="1:2" x14ac:dyDescent="0.25">
      <c r="A245" s="68">
        <v>42977</v>
      </c>
      <c r="B245">
        <v>9.7491479999999999</v>
      </c>
    </row>
    <row r="246" spans="1:2" x14ac:dyDescent="0.25">
      <c r="A246" s="68">
        <v>42978</v>
      </c>
      <c r="B246">
        <v>9.7268070000000009</v>
      </c>
    </row>
    <row r="247" spans="1:2" x14ac:dyDescent="0.25">
      <c r="A247" s="68">
        <v>42979</v>
      </c>
      <c r="B247">
        <v>9.7041520000000006</v>
      </c>
    </row>
    <row r="248" spans="1:2" x14ac:dyDescent="0.25">
      <c r="A248" s="68">
        <v>42980</v>
      </c>
      <c r="B248">
        <v>9.6844219999999996</v>
      </c>
    </row>
    <row r="249" spans="1:2" x14ac:dyDescent="0.25">
      <c r="A249" s="68">
        <v>42981</v>
      </c>
      <c r="B249">
        <v>9.6666810000000005</v>
      </c>
    </row>
    <row r="250" spans="1:2" x14ac:dyDescent="0.25">
      <c r="A250" s="68">
        <v>42982</v>
      </c>
      <c r="B250">
        <v>9.6504770000000004</v>
      </c>
    </row>
    <row r="251" spans="1:2" x14ac:dyDescent="0.25">
      <c r="A251" s="68">
        <v>42983</v>
      </c>
      <c r="B251">
        <v>9.6299799999999998</v>
      </c>
    </row>
    <row r="252" spans="1:2" x14ac:dyDescent="0.25">
      <c r="A252" s="68">
        <v>42984</v>
      </c>
      <c r="B252">
        <v>9.6096730000000008</v>
      </c>
    </row>
    <row r="253" spans="1:2" x14ac:dyDescent="0.25">
      <c r="A253" s="68">
        <v>42985</v>
      </c>
      <c r="B253">
        <v>9.5914149999999996</v>
      </c>
    </row>
    <row r="254" spans="1:2" x14ac:dyDescent="0.25">
      <c r="A254" s="68">
        <v>42986</v>
      </c>
      <c r="B254">
        <v>9.5736849999999993</v>
      </c>
    </row>
    <row r="255" spans="1:2" x14ac:dyDescent="0.25">
      <c r="A255" s="68">
        <v>42987</v>
      </c>
      <c r="B255">
        <v>9.572419</v>
      </c>
    </row>
    <row r="256" spans="1:2" x14ac:dyDescent="0.25">
      <c r="A256" s="68">
        <v>42988</v>
      </c>
      <c r="B256">
        <v>9.5582569999999993</v>
      </c>
    </row>
    <row r="257" spans="1:2" x14ac:dyDescent="0.25">
      <c r="A257" s="68">
        <v>42989</v>
      </c>
      <c r="B257">
        <v>9.5434579999999993</v>
      </c>
    </row>
    <row r="258" spans="1:2" x14ac:dyDescent="0.25">
      <c r="A258" s="68">
        <v>42990</v>
      </c>
      <c r="B258">
        <v>9.5254510000000003</v>
      </c>
    </row>
    <row r="259" spans="1:2" x14ac:dyDescent="0.25">
      <c r="A259" s="68">
        <v>42991</v>
      </c>
      <c r="B259">
        <v>9.5096229999999995</v>
      </c>
    </row>
    <row r="260" spans="1:2" x14ac:dyDescent="0.25">
      <c r="A260" s="68">
        <v>42992</v>
      </c>
      <c r="B260">
        <v>9.4909470000000002</v>
      </c>
    </row>
    <row r="261" spans="1:2" x14ac:dyDescent="0.25">
      <c r="A261" s="68">
        <v>42993</v>
      </c>
      <c r="B261">
        <v>9.4701540000000008</v>
      </c>
    </row>
    <row r="262" spans="1:2" x14ac:dyDescent="0.25">
      <c r="A262" s="68">
        <v>42994</v>
      </c>
      <c r="B262">
        <v>9.444509</v>
      </c>
    </row>
    <row r="263" spans="1:2" x14ac:dyDescent="0.25">
      <c r="A263" s="68">
        <v>42995</v>
      </c>
      <c r="B263">
        <v>9.4200130000000009</v>
      </c>
    </row>
    <row r="264" spans="1:2" x14ac:dyDescent="0.25">
      <c r="A264" s="68">
        <v>42996</v>
      </c>
      <c r="B264">
        <v>9.3960670000000004</v>
      </c>
    </row>
    <row r="265" spans="1:2" x14ac:dyDescent="0.25">
      <c r="A265" s="68">
        <v>42997</v>
      </c>
      <c r="B265">
        <v>9.3751339999999992</v>
      </c>
    </row>
    <row r="266" spans="1:2" x14ac:dyDescent="0.25">
      <c r="A266" s="68">
        <v>42998</v>
      </c>
      <c r="B266">
        <v>9.3593139999999995</v>
      </c>
    </row>
    <row r="267" spans="1:2" x14ac:dyDescent="0.25">
      <c r="A267" s="68">
        <v>42999</v>
      </c>
      <c r="B267">
        <v>9.3445199999999993</v>
      </c>
    </row>
    <row r="268" spans="1:2" x14ac:dyDescent="0.25">
      <c r="A268" s="68">
        <v>43000</v>
      </c>
      <c r="B268">
        <v>9.3506830000000001</v>
      </c>
    </row>
    <row r="269" spans="1:2" x14ac:dyDescent="0.25">
      <c r="A269" s="68">
        <v>43001</v>
      </c>
      <c r="B269">
        <v>9.3297790000000003</v>
      </c>
    </row>
    <row r="270" spans="1:2" x14ac:dyDescent="0.25">
      <c r="A270" s="68">
        <v>43002</v>
      </c>
      <c r="B270">
        <v>9.3078059999999994</v>
      </c>
    </row>
    <row r="271" spans="1:2" x14ac:dyDescent="0.25">
      <c r="A271" s="68">
        <v>43003</v>
      </c>
      <c r="B271">
        <v>9.2882020000000001</v>
      </c>
    </row>
    <row r="272" spans="1:2" x14ac:dyDescent="0.25">
      <c r="A272" s="68">
        <v>43004</v>
      </c>
      <c r="B272">
        <v>9.2672720000000002</v>
      </c>
    </row>
    <row r="273" spans="1:2" x14ac:dyDescent="0.25">
      <c r="A273" s="68">
        <v>43005</v>
      </c>
      <c r="B273">
        <v>9.2474900000000009</v>
      </c>
    </row>
    <row r="274" spans="1:2" x14ac:dyDescent="0.25">
      <c r="A274" s="68">
        <v>43006</v>
      </c>
      <c r="B274">
        <v>9.2266290000000009</v>
      </c>
    </row>
    <row r="275" spans="1:2" x14ac:dyDescent="0.25">
      <c r="A275" s="68">
        <v>43007</v>
      </c>
      <c r="B275">
        <v>9.2074200000000008</v>
      </c>
    </row>
    <row r="276" spans="1:2" x14ac:dyDescent="0.25">
      <c r="A276" s="68">
        <v>43008</v>
      </c>
      <c r="B276">
        <v>9.2962919999999993</v>
      </c>
    </row>
    <row r="277" spans="1:2" x14ac:dyDescent="0.25">
      <c r="A277" s="68">
        <v>43009</v>
      </c>
      <c r="B277">
        <v>9.2785930000000008</v>
      </c>
    </row>
    <row r="278" spans="1:2" x14ac:dyDescent="0.25">
      <c r="A278" s="68">
        <v>43010</v>
      </c>
      <c r="B278">
        <v>9.2486200000000007</v>
      </c>
    </row>
    <row r="279" spans="1:2" x14ac:dyDescent="0.25">
      <c r="A279" s="68">
        <v>43011</v>
      </c>
      <c r="B279">
        <v>9.217746</v>
      </c>
    </row>
    <row r="280" spans="1:2" x14ac:dyDescent="0.25">
      <c r="A280" s="68">
        <v>43012</v>
      </c>
      <c r="B280">
        <v>9.1847840000000005</v>
      </c>
    </row>
    <row r="281" spans="1:2" x14ac:dyDescent="0.25">
      <c r="A281" s="68">
        <v>43013</v>
      </c>
      <c r="B281">
        <v>9.1525780000000001</v>
      </c>
    </row>
    <row r="282" spans="1:2" x14ac:dyDescent="0.25">
      <c r="A282" s="68">
        <v>43014</v>
      </c>
      <c r="B282">
        <v>9.1320399999999999</v>
      </c>
    </row>
    <row r="283" spans="1:2" x14ac:dyDescent="0.25">
      <c r="A283" s="68">
        <v>43015</v>
      </c>
      <c r="B283">
        <v>9.0964790000000004</v>
      </c>
    </row>
    <row r="284" spans="1:2" x14ac:dyDescent="0.25">
      <c r="A284" s="68">
        <v>43016</v>
      </c>
      <c r="B284">
        <v>9.0647599999999997</v>
      </c>
    </row>
    <row r="285" spans="1:2" x14ac:dyDescent="0.25">
      <c r="A285" s="68">
        <v>43017</v>
      </c>
      <c r="B285">
        <v>9.0345150000000007</v>
      </c>
    </row>
    <row r="286" spans="1:2" x14ac:dyDescent="0.25">
      <c r="A286" s="68">
        <v>43018</v>
      </c>
      <c r="B286">
        <v>9.0046780000000002</v>
      </c>
    </row>
    <row r="287" spans="1:2" x14ac:dyDescent="0.25">
      <c r="A287" s="68">
        <v>43019</v>
      </c>
      <c r="B287">
        <v>8.976623</v>
      </c>
    </row>
    <row r="288" spans="1:2" x14ac:dyDescent="0.25">
      <c r="A288" s="68">
        <v>43020</v>
      </c>
      <c r="B288">
        <v>8.9500580000000003</v>
      </c>
    </row>
    <row r="289" spans="1:2" x14ac:dyDescent="0.25">
      <c r="A289" s="68">
        <v>43021</v>
      </c>
      <c r="B289">
        <v>8.9235589999999991</v>
      </c>
    </row>
    <row r="290" spans="1:2" x14ac:dyDescent="0.25">
      <c r="A290" s="68">
        <v>43022</v>
      </c>
      <c r="B290">
        <v>8.8907539999999994</v>
      </c>
    </row>
    <row r="291" spans="1:2" x14ac:dyDescent="0.25">
      <c r="A291" s="68">
        <v>43023</v>
      </c>
      <c r="B291">
        <v>8.8521590000000003</v>
      </c>
    </row>
    <row r="292" spans="1:2" x14ac:dyDescent="0.25">
      <c r="A292" s="68">
        <v>43024</v>
      </c>
      <c r="B292">
        <v>8.8103569999999998</v>
      </c>
    </row>
    <row r="293" spans="1:2" x14ac:dyDescent="0.25">
      <c r="A293" s="68">
        <v>43025</v>
      </c>
      <c r="B293">
        <v>8.7705540000000006</v>
      </c>
    </row>
    <row r="294" spans="1:2" x14ac:dyDescent="0.25">
      <c r="A294" s="68">
        <v>43026</v>
      </c>
      <c r="B294">
        <v>8.7283919999999995</v>
      </c>
    </row>
    <row r="295" spans="1:2" x14ac:dyDescent="0.25">
      <c r="A295" s="68">
        <v>43027</v>
      </c>
      <c r="B295">
        <v>8.6902849999999994</v>
      </c>
    </row>
    <row r="296" spans="1:2" x14ac:dyDescent="0.25">
      <c r="A296" s="68">
        <v>43028</v>
      </c>
      <c r="B296">
        <v>8.6509490000000007</v>
      </c>
    </row>
    <row r="297" spans="1:2" x14ac:dyDescent="0.25">
      <c r="A297" s="68">
        <v>43029</v>
      </c>
      <c r="B297">
        <v>8.6173409999999997</v>
      </c>
    </row>
    <row r="298" spans="1:2" x14ac:dyDescent="0.25">
      <c r="A298" s="68">
        <v>43030</v>
      </c>
      <c r="B298">
        <v>8.5769660000000005</v>
      </c>
    </row>
    <row r="299" spans="1:2" x14ac:dyDescent="0.25">
      <c r="A299" s="68">
        <v>43031</v>
      </c>
      <c r="B299">
        <v>8.5353790000000007</v>
      </c>
    </row>
    <row r="300" spans="1:2" x14ac:dyDescent="0.25">
      <c r="A300" s="68">
        <v>43032</v>
      </c>
      <c r="B300">
        <v>8.4934390000000004</v>
      </c>
    </row>
    <row r="301" spans="1:2" x14ac:dyDescent="0.25">
      <c r="A301" s="68">
        <v>43033</v>
      </c>
      <c r="B301">
        <v>8.4545759999999994</v>
      </c>
    </row>
    <row r="302" spans="1:2" x14ac:dyDescent="0.25">
      <c r="A302" s="68">
        <v>43034</v>
      </c>
      <c r="B302">
        <v>8.4135259999999992</v>
      </c>
    </row>
    <row r="303" spans="1:2" x14ac:dyDescent="0.25">
      <c r="A303" s="68">
        <v>43035</v>
      </c>
      <c r="B303">
        <v>8.3756780000000006</v>
      </c>
    </row>
    <row r="304" spans="1:2" x14ac:dyDescent="0.25">
      <c r="A304" s="68">
        <v>43036</v>
      </c>
      <c r="B304">
        <v>8.3333820000000003</v>
      </c>
    </row>
    <row r="305" spans="1:2" x14ac:dyDescent="0.25">
      <c r="A305" s="68">
        <v>43037</v>
      </c>
      <c r="B305">
        <v>8.2968790000000006</v>
      </c>
    </row>
    <row r="306" spans="1:2" x14ac:dyDescent="0.25">
      <c r="A306" s="68">
        <v>43038</v>
      </c>
      <c r="B306">
        <v>8.2612079999999999</v>
      </c>
    </row>
    <row r="307" spans="1:2" x14ac:dyDescent="0.25">
      <c r="A307" s="68">
        <v>43039</v>
      </c>
      <c r="B307">
        <v>8.2242870000000003</v>
      </c>
    </row>
    <row r="308" spans="1:2" x14ac:dyDescent="0.25">
      <c r="A308" s="68">
        <v>43040</v>
      </c>
      <c r="B308">
        <v>8.1909690000000008</v>
      </c>
    </row>
    <row r="309" spans="1:2" x14ac:dyDescent="0.25">
      <c r="A309" s="68">
        <v>43041</v>
      </c>
      <c r="B309">
        <v>8.1851990000000008</v>
      </c>
    </row>
    <row r="310" spans="1:2" x14ac:dyDescent="0.25">
      <c r="A310" s="68">
        <v>43042</v>
      </c>
      <c r="B310">
        <v>8.1710709999999995</v>
      </c>
    </row>
    <row r="311" spans="1:2" x14ac:dyDescent="0.25">
      <c r="A311" s="68">
        <v>43043</v>
      </c>
      <c r="B311">
        <v>8.1565239999999992</v>
      </c>
    </row>
    <row r="312" spans="1:2" x14ac:dyDescent="0.25">
      <c r="A312" s="68">
        <v>43044</v>
      </c>
      <c r="B312">
        <v>8.1429120000000008</v>
      </c>
    </row>
    <row r="313" spans="1:2" x14ac:dyDescent="0.25">
      <c r="A313" s="68">
        <v>43045</v>
      </c>
      <c r="B313">
        <v>8.1247539999999994</v>
      </c>
    </row>
    <row r="314" spans="1:2" x14ac:dyDescent="0.25">
      <c r="A314" s="68">
        <v>43046</v>
      </c>
      <c r="B314">
        <v>8.1079659999999993</v>
      </c>
    </row>
    <row r="315" spans="1:2" x14ac:dyDescent="0.25">
      <c r="A315" s="68">
        <v>43047</v>
      </c>
      <c r="B315">
        <v>8.0950279999999992</v>
      </c>
    </row>
    <row r="316" spans="1:2" x14ac:dyDescent="0.25">
      <c r="A316" s="68">
        <v>43048</v>
      </c>
      <c r="B316">
        <v>8.0813620000000004</v>
      </c>
    </row>
    <row r="317" spans="1:2" x14ac:dyDescent="0.25">
      <c r="A317" s="68">
        <v>43049</v>
      </c>
      <c r="B317">
        <v>8.0664020000000001</v>
      </c>
    </row>
    <row r="318" spans="1:2" x14ac:dyDescent="0.25">
      <c r="A318" s="68">
        <v>43050</v>
      </c>
      <c r="B318">
        <v>8.0465049999999998</v>
      </c>
    </row>
    <row r="319" spans="1:2" x14ac:dyDescent="0.25">
      <c r="A319" s="68">
        <v>43051</v>
      </c>
      <c r="B319">
        <v>8.0264779999999991</v>
      </c>
    </row>
    <row r="320" spans="1:2" x14ac:dyDescent="0.25">
      <c r="A320" s="68">
        <v>43052</v>
      </c>
      <c r="B320">
        <v>8.0070879999999995</v>
      </c>
    </row>
    <row r="321" spans="1:2" x14ac:dyDescent="0.25">
      <c r="A321" s="68">
        <v>43053</v>
      </c>
      <c r="B321">
        <v>7.9890470000000002</v>
      </c>
    </row>
    <row r="322" spans="1:2" x14ac:dyDescent="0.25">
      <c r="A322" s="68">
        <v>43054</v>
      </c>
      <c r="B322">
        <v>7.9718540000000004</v>
      </c>
    </row>
    <row r="323" spans="1:2" x14ac:dyDescent="0.25">
      <c r="A323" s="68">
        <v>43055</v>
      </c>
      <c r="B323">
        <v>7.9596369999999999</v>
      </c>
    </row>
    <row r="324" spans="1:2" x14ac:dyDescent="0.25">
      <c r="A324" s="68">
        <v>43056</v>
      </c>
      <c r="B324">
        <v>7.9460459999999999</v>
      </c>
    </row>
    <row r="325" spans="1:2" x14ac:dyDescent="0.25">
      <c r="A325" s="68">
        <v>43057</v>
      </c>
      <c r="B325">
        <v>7.9365680000000003</v>
      </c>
    </row>
    <row r="326" spans="1:2" x14ac:dyDescent="0.25">
      <c r="A326" s="68">
        <v>43058</v>
      </c>
      <c r="B326">
        <v>7.9272590000000003</v>
      </c>
    </row>
    <row r="327" spans="1:2" x14ac:dyDescent="0.25">
      <c r="A327" s="68">
        <v>43059</v>
      </c>
      <c r="B327">
        <v>7.9140139999999999</v>
      </c>
    </row>
    <row r="328" spans="1:2" x14ac:dyDescent="0.25">
      <c r="A328" s="68">
        <v>43060</v>
      </c>
      <c r="B328">
        <v>7.904344</v>
      </c>
    </row>
    <row r="329" spans="1:2" x14ac:dyDescent="0.25">
      <c r="A329" s="68">
        <v>43061</v>
      </c>
      <c r="B329">
        <v>7.8929489999999998</v>
      </c>
    </row>
    <row r="330" spans="1:2" x14ac:dyDescent="0.25">
      <c r="A330" s="68">
        <v>43062</v>
      </c>
      <c r="B330">
        <v>7.8775950000000003</v>
      </c>
    </row>
    <row r="331" spans="1:2" x14ac:dyDescent="0.25">
      <c r="A331" s="68">
        <v>43063</v>
      </c>
      <c r="B331">
        <v>7.8627149999999997</v>
      </c>
    </row>
    <row r="332" spans="1:2" x14ac:dyDescent="0.25">
      <c r="A332" s="68">
        <v>43064</v>
      </c>
      <c r="B332">
        <v>7.8552939999999998</v>
      </c>
    </row>
    <row r="333" spans="1:2" x14ac:dyDescent="0.25">
      <c r="A333" s="68">
        <v>43065</v>
      </c>
      <c r="B333">
        <v>7.841456</v>
      </c>
    </row>
    <row r="334" spans="1:2" x14ac:dyDescent="0.25">
      <c r="A334" s="68">
        <v>43066</v>
      </c>
      <c r="B334">
        <v>7.827877</v>
      </c>
    </row>
    <row r="335" spans="1:2" x14ac:dyDescent="0.25">
      <c r="A335" s="68">
        <v>43067</v>
      </c>
      <c r="B335">
        <v>7.8138620000000003</v>
      </c>
    </row>
    <row r="336" spans="1:2" x14ac:dyDescent="0.25">
      <c r="A336" s="68">
        <v>43068</v>
      </c>
      <c r="B336">
        <v>7.8021560000000001</v>
      </c>
    </row>
    <row r="337" spans="1:2" x14ac:dyDescent="0.25">
      <c r="A337" s="68">
        <v>43069</v>
      </c>
      <c r="B337">
        <v>7.791093</v>
      </c>
    </row>
    <row r="338" spans="1:2" x14ac:dyDescent="0.25">
      <c r="A338" s="68">
        <v>43070</v>
      </c>
      <c r="B338">
        <v>7.778054</v>
      </c>
    </row>
    <row r="339" spans="1:2" x14ac:dyDescent="0.25">
      <c r="A339" s="68">
        <v>43071</v>
      </c>
      <c r="B339">
        <v>7.7682849999999997</v>
      </c>
    </row>
    <row r="340" spans="1:2" x14ac:dyDescent="0.25">
      <c r="A340" s="68">
        <v>43072</v>
      </c>
      <c r="B340">
        <v>7.7788630000000003</v>
      </c>
    </row>
    <row r="341" spans="1:2" x14ac:dyDescent="0.25">
      <c r="A341" s="68">
        <v>43073</v>
      </c>
      <c r="B341">
        <v>7.7868659999999998</v>
      </c>
    </row>
    <row r="342" spans="1:2" x14ac:dyDescent="0.25">
      <c r="A342" s="68">
        <v>43074</v>
      </c>
      <c r="B342">
        <v>7.7899589999999996</v>
      </c>
    </row>
    <row r="343" spans="1:2" x14ac:dyDescent="0.25">
      <c r="A343" s="68">
        <v>43075</v>
      </c>
      <c r="B343">
        <v>7.7917300000000003</v>
      </c>
    </row>
    <row r="344" spans="1:2" x14ac:dyDescent="0.25">
      <c r="A344" s="68">
        <v>43076</v>
      </c>
      <c r="B344">
        <v>7.7913800000000002</v>
      </c>
    </row>
    <row r="345" spans="1:2" x14ac:dyDescent="0.25">
      <c r="A345" s="68">
        <v>43077</v>
      </c>
      <c r="B345">
        <v>7.7878769999999999</v>
      </c>
    </row>
    <row r="346" spans="1:2" x14ac:dyDescent="0.25">
      <c r="A346" s="68">
        <v>43078</v>
      </c>
      <c r="B346">
        <v>7.7847419999999996</v>
      </c>
    </row>
    <row r="347" spans="1:2" x14ac:dyDescent="0.25">
      <c r="A347" s="68">
        <v>43079</v>
      </c>
      <c r="B347">
        <v>7.7779420000000004</v>
      </c>
    </row>
    <row r="348" spans="1:2" x14ac:dyDescent="0.25">
      <c r="A348" s="68">
        <v>43080</v>
      </c>
      <c r="B348">
        <v>7.7682729999999998</v>
      </c>
    </row>
    <row r="349" spans="1:2" x14ac:dyDescent="0.25">
      <c r="A349" s="68">
        <v>43081</v>
      </c>
      <c r="B349">
        <v>7.7618689999999999</v>
      </c>
    </row>
    <row r="350" spans="1:2" x14ac:dyDescent="0.25">
      <c r="A350" s="68">
        <v>43082</v>
      </c>
      <c r="B350">
        <v>7.7601839999999997</v>
      </c>
    </row>
    <row r="351" spans="1:2" x14ac:dyDescent="0.25">
      <c r="A351" s="68">
        <v>43083</v>
      </c>
      <c r="B351">
        <v>7.7565419999999996</v>
      </c>
    </row>
    <row r="352" spans="1:2" x14ac:dyDescent="0.25">
      <c r="A352" s="68">
        <v>43084</v>
      </c>
      <c r="B352">
        <v>7.7456399999999999</v>
      </c>
    </row>
    <row r="353" spans="1:2" x14ac:dyDescent="0.25">
      <c r="A353" s="68">
        <v>43085</v>
      </c>
      <c r="B353">
        <v>7.7335789999999998</v>
      </c>
    </row>
    <row r="354" spans="1:2" x14ac:dyDescent="0.25">
      <c r="A354" s="68">
        <v>43086</v>
      </c>
      <c r="B354">
        <v>7.7246880000000004</v>
      </c>
    </row>
    <row r="355" spans="1:2" x14ac:dyDescent="0.25">
      <c r="A355" s="68">
        <v>43087</v>
      </c>
      <c r="B355">
        <v>7.712186</v>
      </c>
    </row>
    <row r="356" spans="1:2" x14ac:dyDescent="0.25">
      <c r="A356" s="68">
        <v>43088</v>
      </c>
      <c r="B356">
        <v>7.6989609999999997</v>
      </c>
    </row>
    <row r="357" spans="1:2" x14ac:dyDescent="0.25">
      <c r="A357" s="68">
        <v>43089</v>
      </c>
      <c r="B357">
        <v>7.6851739999999999</v>
      </c>
    </row>
    <row r="358" spans="1:2" x14ac:dyDescent="0.25">
      <c r="A358" s="68">
        <v>43090</v>
      </c>
      <c r="B358">
        <v>7.6728209999999999</v>
      </c>
    </row>
    <row r="359" spans="1:2" x14ac:dyDescent="0.25">
      <c r="A359" s="68">
        <v>43091</v>
      </c>
      <c r="B359">
        <v>7.6609559999999997</v>
      </c>
    </row>
    <row r="360" spans="1:2" x14ac:dyDescent="0.25">
      <c r="A360" s="68">
        <v>43092</v>
      </c>
      <c r="B360">
        <v>7.6505020000000004</v>
      </c>
    </row>
    <row r="361" spans="1:2" x14ac:dyDescent="0.25">
      <c r="A361" s="68">
        <v>43093</v>
      </c>
      <c r="B361">
        <v>7.6414080000000002</v>
      </c>
    </row>
    <row r="362" spans="1:2" x14ac:dyDescent="0.25">
      <c r="A362" s="68">
        <v>43094</v>
      </c>
      <c r="B362">
        <v>7.6306269999999996</v>
      </c>
    </row>
    <row r="363" spans="1:2" x14ac:dyDescent="0.25">
      <c r="A363" s="68">
        <v>43095</v>
      </c>
      <c r="B363">
        <v>7.6184430000000001</v>
      </c>
    </row>
    <row r="364" spans="1:2" x14ac:dyDescent="0.25">
      <c r="A364" s="68">
        <v>43096</v>
      </c>
      <c r="B364">
        <v>7.6081479999999999</v>
      </c>
    </row>
    <row r="365" spans="1:2" x14ac:dyDescent="0.25">
      <c r="A365" s="68">
        <v>43097</v>
      </c>
      <c r="B365">
        <v>7.6006489999999998</v>
      </c>
    </row>
    <row r="366" spans="1:2" x14ac:dyDescent="0.25">
      <c r="A366" s="68">
        <v>43098</v>
      </c>
      <c r="B366">
        <v>7.5910479999999998</v>
      </c>
    </row>
    <row r="367" spans="1:2" x14ac:dyDescent="0.25">
      <c r="A367" s="68">
        <v>43099</v>
      </c>
      <c r="B367">
        <v>7.5813139999999999</v>
      </c>
    </row>
    <row r="368" spans="1:2" x14ac:dyDescent="0.25">
      <c r="A368" s="68">
        <v>43100</v>
      </c>
      <c r="B368">
        <v>7.571453</v>
      </c>
    </row>
    <row r="369" spans="1:2" x14ac:dyDescent="0.25">
      <c r="A369" s="68">
        <v>43101</v>
      </c>
      <c r="B369">
        <v>7.5614720000000002</v>
      </c>
    </row>
    <row r="370" spans="1:2" x14ac:dyDescent="0.25">
      <c r="A370" s="68">
        <v>43102</v>
      </c>
      <c r="B370">
        <v>7.5707680000000002</v>
      </c>
    </row>
    <row r="371" spans="1:2" x14ac:dyDescent="0.25">
      <c r="A371" s="68">
        <v>43103</v>
      </c>
      <c r="B371">
        <v>7.5664689999999997</v>
      </c>
    </row>
    <row r="372" spans="1:2" x14ac:dyDescent="0.25">
      <c r="A372" s="68">
        <v>43104</v>
      </c>
      <c r="B372">
        <v>7.5590669999999998</v>
      </c>
    </row>
    <row r="373" spans="1:2" x14ac:dyDescent="0.25">
      <c r="A373" s="68">
        <v>43105</v>
      </c>
      <c r="B373">
        <v>7.5520719999999999</v>
      </c>
    </row>
    <row r="374" spans="1:2" x14ac:dyDescent="0.25">
      <c r="A374" s="68">
        <v>43106</v>
      </c>
      <c r="B374">
        <v>7.5460010000000004</v>
      </c>
    </row>
    <row r="375" spans="1:2" x14ac:dyDescent="0.25">
      <c r="A375" s="68">
        <v>43107</v>
      </c>
      <c r="B375">
        <v>7.5376899999999996</v>
      </c>
    </row>
    <row r="376" spans="1:2" x14ac:dyDescent="0.25">
      <c r="A376" s="68">
        <v>43108</v>
      </c>
      <c r="B376">
        <v>7.5327799999999998</v>
      </c>
    </row>
    <row r="377" spans="1:2" x14ac:dyDescent="0.25">
      <c r="A377" s="68">
        <v>43109</v>
      </c>
      <c r="B377">
        <v>7.5290150000000002</v>
      </c>
    </row>
    <row r="378" spans="1:2" x14ac:dyDescent="0.25">
      <c r="A378" s="68">
        <v>43110</v>
      </c>
      <c r="B378">
        <v>7.5237959999999999</v>
      </c>
    </row>
    <row r="379" spans="1:2" x14ac:dyDescent="0.25">
      <c r="A379" s="68">
        <v>43111</v>
      </c>
      <c r="B379">
        <v>7.5186409999999997</v>
      </c>
    </row>
    <row r="380" spans="1:2" x14ac:dyDescent="0.25">
      <c r="A380" s="68">
        <v>43112</v>
      </c>
      <c r="B380">
        <v>7.5138230000000004</v>
      </c>
    </row>
    <row r="381" spans="1:2" x14ac:dyDescent="0.25">
      <c r="A381" s="68">
        <v>43113</v>
      </c>
      <c r="B381">
        <v>7.509709</v>
      </c>
    </row>
    <row r="382" spans="1:2" x14ac:dyDescent="0.25">
      <c r="A382" s="68">
        <v>43114</v>
      </c>
      <c r="B382">
        <v>7.5072109999999999</v>
      </c>
    </row>
    <row r="383" spans="1:2" x14ac:dyDescent="0.25">
      <c r="A383" s="68">
        <v>43115</v>
      </c>
      <c r="B383">
        <v>7.5035540000000003</v>
      </c>
    </row>
    <row r="384" spans="1:2" x14ac:dyDescent="0.25">
      <c r="A384" s="68">
        <v>43116</v>
      </c>
      <c r="B384">
        <v>7.5012509999999999</v>
      </c>
    </row>
    <row r="385" spans="1:2" x14ac:dyDescent="0.25">
      <c r="A385" s="68">
        <v>43117</v>
      </c>
      <c r="B385">
        <v>7.498049</v>
      </c>
    </row>
    <row r="386" spans="1:2" x14ac:dyDescent="0.25">
      <c r="A386" s="68">
        <v>43118</v>
      </c>
      <c r="B386">
        <v>7.4924780000000002</v>
      </c>
    </row>
    <row r="387" spans="1:2" x14ac:dyDescent="0.25">
      <c r="A387" s="68">
        <v>43119</v>
      </c>
      <c r="B387">
        <v>7.4863850000000003</v>
      </c>
    </row>
    <row r="388" spans="1:2" x14ac:dyDescent="0.25">
      <c r="A388" s="68">
        <v>43120</v>
      </c>
      <c r="B388">
        <v>7.481179</v>
      </c>
    </row>
    <row r="389" spans="1:2" x14ac:dyDescent="0.25">
      <c r="A389" s="68">
        <v>43121</v>
      </c>
      <c r="B389">
        <v>7.4764350000000004</v>
      </c>
    </row>
    <row r="390" spans="1:2" x14ac:dyDescent="0.25">
      <c r="A390" s="68">
        <v>43122</v>
      </c>
      <c r="B390">
        <v>7.4733479999999997</v>
      </c>
    </row>
    <row r="391" spans="1:2" x14ac:dyDescent="0.25">
      <c r="A391" s="68">
        <v>43123</v>
      </c>
      <c r="B391">
        <v>7.4685220000000001</v>
      </c>
    </row>
    <row r="392" spans="1:2" x14ac:dyDescent="0.25">
      <c r="A392" s="68">
        <v>43124</v>
      </c>
      <c r="B392">
        <v>7.4638999999999998</v>
      </c>
    </row>
    <row r="393" spans="1:2" x14ac:dyDescent="0.25">
      <c r="A393" s="68">
        <v>43125</v>
      </c>
      <c r="B393">
        <v>7.457579</v>
      </c>
    </row>
    <row r="394" spans="1:2" x14ac:dyDescent="0.25">
      <c r="A394" s="68">
        <v>43126</v>
      </c>
      <c r="B394">
        <v>7.4530019999999997</v>
      </c>
    </row>
    <row r="395" spans="1:2" x14ac:dyDescent="0.25">
      <c r="A395" s="68">
        <v>43127</v>
      </c>
      <c r="B395">
        <v>7.448823</v>
      </c>
    </row>
    <row r="396" spans="1:2" x14ac:dyDescent="0.25">
      <c r="A396" s="68">
        <v>43128</v>
      </c>
      <c r="B396">
        <v>7.4429990000000004</v>
      </c>
    </row>
    <row r="397" spans="1:2" x14ac:dyDescent="0.25">
      <c r="A397" s="68">
        <v>43129</v>
      </c>
      <c r="B397">
        <v>7.4351520000000004</v>
      </c>
    </row>
    <row r="398" spans="1:2" x14ac:dyDescent="0.25">
      <c r="A398" s="68">
        <v>43130</v>
      </c>
      <c r="B398">
        <v>7.4302650000000003</v>
      </c>
    </row>
    <row r="399" spans="1:2" x14ac:dyDescent="0.25">
      <c r="A399" s="68">
        <v>43131</v>
      </c>
      <c r="B399">
        <v>7.4275909999999996</v>
      </c>
    </row>
    <row r="400" spans="1:2" x14ac:dyDescent="0.25">
      <c r="A400" s="68">
        <v>43132</v>
      </c>
      <c r="B400">
        <v>7.4230219999999996</v>
      </c>
    </row>
    <row r="401" spans="1:2" x14ac:dyDescent="0.25">
      <c r="A401" s="68">
        <v>43133</v>
      </c>
      <c r="B401">
        <v>7.4247110000000003</v>
      </c>
    </row>
    <row r="402" spans="1:2" x14ac:dyDescent="0.25">
      <c r="A402" s="68">
        <v>43134</v>
      </c>
      <c r="B402">
        <v>7.4002340000000002</v>
      </c>
    </row>
    <row r="403" spans="1:2" x14ac:dyDescent="0.25">
      <c r="A403" s="68">
        <v>43135</v>
      </c>
      <c r="B403">
        <v>7.3771440000000004</v>
      </c>
    </row>
    <row r="404" spans="1:2" x14ac:dyDescent="0.25">
      <c r="A404" s="68">
        <v>43136</v>
      </c>
      <c r="B404">
        <v>7.355791</v>
      </c>
    </row>
    <row r="405" spans="1:2" x14ac:dyDescent="0.25">
      <c r="A405" s="68">
        <v>43137</v>
      </c>
      <c r="B405">
        <v>7.3360519999999996</v>
      </c>
    </row>
    <row r="406" spans="1:2" x14ac:dyDescent="0.25">
      <c r="A406" s="68">
        <v>43138</v>
      </c>
      <c r="B406">
        <v>7.3172790000000001</v>
      </c>
    </row>
    <row r="407" spans="1:2" x14ac:dyDescent="0.25">
      <c r="A407" s="68">
        <v>43139</v>
      </c>
      <c r="B407">
        <v>7.3008090000000001</v>
      </c>
    </row>
    <row r="408" spans="1:2" x14ac:dyDescent="0.25">
      <c r="A408" s="68">
        <v>43140</v>
      </c>
      <c r="B408">
        <v>7.2850799999999998</v>
      </c>
    </row>
    <row r="409" spans="1:2" x14ac:dyDescent="0.25">
      <c r="A409" s="68">
        <v>43141</v>
      </c>
      <c r="B409">
        <v>7.2695759999999998</v>
      </c>
    </row>
    <row r="410" spans="1:2" x14ac:dyDescent="0.25">
      <c r="A410" s="68">
        <v>43142</v>
      </c>
      <c r="B410">
        <v>7.2527429999999997</v>
      </c>
    </row>
    <row r="411" spans="1:2" x14ac:dyDescent="0.25">
      <c r="A411" s="68">
        <v>43143</v>
      </c>
      <c r="B411">
        <v>7.2363869999999997</v>
      </c>
    </row>
    <row r="412" spans="1:2" x14ac:dyDescent="0.25">
      <c r="A412" s="68">
        <v>43144</v>
      </c>
      <c r="B412">
        <v>7.2182079999999997</v>
      </c>
    </row>
    <row r="413" spans="1:2" x14ac:dyDescent="0.25">
      <c r="A413" s="68">
        <v>43145</v>
      </c>
      <c r="B413">
        <v>7.2024699999999999</v>
      </c>
    </row>
    <row r="414" spans="1:2" x14ac:dyDescent="0.25">
      <c r="A414" s="68">
        <v>43146</v>
      </c>
      <c r="B414">
        <v>7.188631</v>
      </c>
    </row>
    <row r="415" spans="1:2" x14ac:dyDescent="0.25">
      <c r="A415" s="68">
        <v>43147</v>
      </c>
      <c r="B415">
        <v>7.1745219999999996</v>
      </c>
    </row>
    <row r="416" spans="1:2" x14ac:dyDescent="0.25">
      <c r="A416" s="68">
        <v>43148</v>
      </c>
      <c r="B416">
        <v>7.1603110000000001</v>
      </c>
    </row>
    <row r="417" spans="1:2" x14ac:dyDescent="0.25">
      <c r="A417" s="68">
        <v>43149</v>
      </c>
      <c r="B417">
        <v>7.1481120000000002</v>
      </c>
    </row>
    <row r="418" spans="1:2" x14ac:dyDescent="0.25">
      <c r="A418" s="68">
        <v>43150</v>
      </c>
      <c r="B418">
        <v>7.137632</v>
      </c>
    </row>
    <row r="419" spans="1:2" x14ac:dyDescent="0.25">
      <c r="A419" s="68">
        <v>43151</v>
      </c>
      <c r="B419">
        <v>7.1270990000000003</v>
      </c>
    </row>
    <row r="420" spans="1:2" x14ac:dyDescent="0.25">
      <c r="A420" s="68">
        <v>43152</v>
      </c>
      <c r="B420">
        <v>7.1168290000000001</v>
      </c>
    </row>
    <row r="421" spans="1:2" x14ac:dyDescent="0.25">
      <c r="A421" s="68">
        <v>43153</v>
      </c>
      <c r="B421">
        <v>7.1044119999999999</v>
      </c>
    </row>
    <row r="422" spans="1:2" x14ac:dyDescent="0.25">
      <c r="A422" s="68">
        <v>43154</v>
      </c>
      <c r="B422">
        <v>7.0935069999999998</v>
      </c>
    </row>
    <row r="423" spans="1:2" x14ac:dyDescent="0.25">
      <c r="A423" s="68">
        <v>43155</v>
      </c>
      <c r="B423">
        <v>7.0839540000000003</v>
      </c>
    </row>
    <row r="424" spans="1:2" x14ac:dyDescent="0.25">
      <c r="A424" s="68">
        <v>43156</v>
      </c>
      <c r="B424">
        <v>7.0740179999999997</v>
      </c>
    </row>
    <row r="425" spans="1:2" x14ac:dyDescent="0.25">
      <c r="A425" s="68">
        <v>43157</v>
      </c>
      <c r="B425">
        <v>7.064152</v>
      </c>
    </row>
    <row r="426" spans="1:2" x14ac:dyDescent="0.25">
      <c r="A426" s="68">
        <v>43158</v>
      </c>
      <c r="B426">
        <v>7.0543639999999996</v>
      </c>
    </row>
    <row r="427" spans="1:2" x14ac:dyDescent="0.25">
      <c r="A427" s="68">
        <v>43159</v>
      </c>
      <c r="B427">
        <v>7.047587</v>
      </c>
    </row>
    <row r="428" spans="1:2" x14ac:dyDescent="0.25">
      <c r="A428" s="68">
        <v>43160</v>
      </c>
      <c r="B428">
        <v>7.039714</v>
      </c>
    </row>
    <row r="429" spans="1:2" x14ac:dyDescent="0.25">
      <c r="A429" s="68">
        <v>43161</v>
      </c>
      <c r="B429">
        <v>7.0146730000000002</v>
      </c>
    </row>
    <row r="430" spans="1:2" x14ac:dyDescent="0.25">
      <c r="A430" s="68">
        <v>43162</v>
      </c>
      <c r="B430">
        <v>7.0237670000000003</v>
      </c>
    </row>
    <row r="431" spans="1:2" x14ac:dyDescent="0.25">
      <c r="A431" s="68">
        <v>43163</v>
      </c>
      <c r="B431">
        <v>7.0334479999999999</v>
      </c>
    </row>
    <row r="432" spans="1:2" x14ac:dyDescent="0.25">
      <c r="A432" s="68">
        <v>43164</v>
      </c>
      <c r="B432">
        <v>7.0403700000000002</v>
      </c>
    </row>
    <row r="433" spans="1:2" x14ac:dyDescent="0.25">
      <c r="A433" s="68">
        <v>43165</v>
      </c>
      <c r="B433">
        <v>7.0453450000000002</v>
      </c>
    </row>
    <row r="434" spans="1:2" x14ac:dyDescent="0.25">
      <c r="A434" s="68">
        <v>43166</v>
      </c>
      <c r="B434">
        <v>7.0502750000000001</v>
      </c>
    </row>
    <row r="435" spans="1:2" x14ac:dyDescent="0.25">
      <c r="A435" s="68">
        <v>43167</v>
      </c>
      <c r="B435">
        <v>7.0553140000000001</v>
      </c>
    </row>
    <row r="436" spans="1:2" x14ac:dyDescent="0.25">
      <c r="A436" s="68">
        <v>43168</v>
      </c>
      <c r="B436">
        <v>7.0587759999999999</v>
      </c>
    </row>
    <row r="437" spans="1:2" x14ac:dyDescent="0.25">
      <c r="A437" s="68">
        <v>43169</v>
      </c>
      <c r="B437">
        <v>7.061515</v>
      </c>
    </row>
    <row r="438" spans="1:2" x14ac:dyDescent="0.25">
      <c r="A438" s="68">
        <v>43170</v>
      </c>
      <c r="B438">
        <v>7.0649870000000004</v>
      </c>
    </row>
    <row r="439" spans="1:2" x14ac:dyDescent="0.25">
      <c r="A439" s="68">
        <v>43171</v>
      </c>
      <c r="B439">
        <v>7.0644809999999998</v>
      </c>
    </row>
    <row r="440" spans="1:2" x14ac:dyDescent="0.25">
      <c r="A440" s="68">
        <v>43172</v>
      </c>
      <c r="B440">
        <v>7.0649629999999997</v>
      </c>
    </row>
    <row r="441" spans="1:2" x14ac:dyDescent="0.25">
      <c r="A441" s="68">
        <v>43173</v>
      </c>
      <c r="B441">
        <v>7.0659169999999998</v>
      </c>
    </row>
    <row r="442" spans="1:2" x14ac:dyDescent="0.25">
      <c r="A442" s="68">
        <v>43174</v>
      </c>
      <c r="B442">
        <v>7.0685989999999999</v>
      </c>
    </row>
    <row r="443" spans="1:2" x14ac:dyDescent="0.25">
      <c r="A443" s="68">
        <v>43175</v>
      </c>
      <c r="B443">
        <v>7.068892</v>
      </c>
    </row>
    <row r="444" spans="1:2" x14ac:dyDescent="0.25">
      <c r="A444" s="68">
        <v>43176</v>
      </c>
      <c r="B444">
        <v>7.0704399999999996</v>
      </c>
    </row>
    <row r="445" spans="1:2" x14ac:dyDescent="0.25">
      <c r="A445" s="68">
        <v>43177</v>
      </c>
      <c r="B445">
        <v>7.0737730000000001</v>
      </c>
    </row>
    <row r="446" spans="1:2" x14ac:dyDescent="0.25">
      <c r="A446" s="68">
        <v>43178</v>
      </c>
      <c r="B446">
        <v>7.0767699999999998</v>
      </c>
    </row>
    <row r="447" spans="1:2" x14ac:dyDescent="0.25">
      <c r="A447" s="68">
        <v>43179</v>
      </c>
      <c r="B447">
        <v>7.0789660000000003</v>
      </c>
    </row>
    <row r="448" spans="1:2" x14ac:dyDescent="0.25">
      <c r="A448" s="68">
        <v>43180</v>
      </c>
      <c r="B448">
        <v>7.0788770000000003</v>
      </c>
    </row>
    <row r="449" spans="1:2" x14ac:dyDescent="0.25">
      <c r="A449" s="68">
        <v>43181</v>
      </c>
      <c r="B449">
        <v>7.0793200000000001</v>
      </c>
    </row>
    <row r="450" spans="1:2" x14ac:dyDescent="0.25">
      <c r="A450" s="68">
        <v>43182</v>
      </c>
      <c r="B450">
        <v>7.0807450000000003</v>
      </c>
    </row>
    <row r="451" spans="1:2" x14ac:dyDescent="0.25">
      <c r="A451" s="68">
        <v>43183</v>
      </c>
      <c r="B451">
        <v>7.0821370000000003</v>
      </c>
    </row>
    <row r="452" spans="1:2" x14ac:dyDescent="0.25">
      <c r="A452" s="68">
        <v>43184</v>
      </c>
      <c r="B452">
        <v>7.0825699999999996</v>
      </c>
    </row>
    <row r="453" spans="1:2" x14ac:dyDescent="0.25">
      <c r="A453" s="68">
        <v>43185</v>
      </c>
      <c r="B453">
        <v>7.0806300000000002</v>
      </c>
    </row>
    <row r="454" spans="1:2" x14ac:dyDescent="0.25">
      <c r="A454" s="68">
        <v>43186</v>
      </c>
      <c r="B454">
        <v>7.0808619999999998</v>
      </c>
    </row>
    <row r="455" spans="1:2" x14ac:dyDescent="0.25">
      <c r="A455" s="68">
        <v>43187</v>
      </c>
      <c r="B455">
        <v>7.080133</v>
      </c>
    </row>
    <row r="456" spans="1:2" x14ac:dyDescent="0.25">
      <c r="A456" s="68">
        <v>43188</v>
      </c>
      <c r="B456">
        <v>7.0816080000000001</v>
      </c>
    </row>
    <row r="457" spans="1:2" x14ac:dyDescent="0.25">
      <c r="A457" s="68">
        <v>43189</v>
      </c>
      <c r="B457">
        <v>7.0809360000000003</v>
      </c>
    </row>
    <row r="458" spans="1:2" x14ac:dyDescent="0.25">
      <c r="A458" s="68">
        <v>43190</v>
      </c>
      <c r="B458">
        <v>7.0801699999999999</v>
      </c>
    </row>
    <row r="459" spans="1:2" x14ac:dyDescent="0.25">
      <c r="A459" s="68">
        <v>43191</v>
      </c>
      <c r="B459">
        <v>7.0820939999999997</v>
      </c>
    </row>
    <row r="460" spans="1:2" x14ac:dyDescent="0.25">
      <c r="A460" s="68">
        <v>43192</v>
      </c>
      <c r="B460">
        <v>7.0900109999999996</v>
      </c>
    </row>
    <row r="461" spans="1:2" x14ac:dyDescent="0.25">
      <c r="A461" s="68">
        <v>43193</v>
      </c>
      <c r="B461">
        <v>7.0759679999999996</v>
      </c>
    </row>
    <row r="462" spans="1:2" x14ac:dyDescent="0.25">
      <c r="A462" s="68">
        <v>43194</v>
      </c>
      <c r="B462">
        <v>7.0634069999999998</v>
      </c>
    </row>
    <row r="463" spans="1:2" x14ac:dyDescent="0.25">
      <c r="A463" s="68">
        <v>43195</v>
      </c>
      <c r="B463">
        <v>7.0530109999999997</v>
      </c>
    </row>
    <row r="464" spans="1:2" x14ac:dyDescent="0.25">
      <c r="A464" s="68">
        <v>43196</v>
      </c>
      <c r="B464">
        <v>7.0444849999999999</v>
      </c>
    </row>
    <row r="465" spans="1:2" x14ac:dyDescent="0.25">
      <c r="A465" s="68">
        <v>43197</v>
      </c>
      <c r="B465">
        <v>7.039517</v>
      </c>
    </row>
    <row r="466" spans="1:2" x14ac:dyDescent="0.25">
      <c r="A466" s="68">
        <v>43198</v>
      </c>
      <c r="B466">
        <v>7.0345959999999996</v>
      </c>
    </row>
    <row r="467" spans="1:2" x14ac:dyDescent="0.25">
      <c r="A467" s="68">
        <v>43199</v>
      </c>
      <c r="B467">
        <v>7.0299319999999996</v>
      </c>
    </row>
    <row r="468" spans="1:2" x14ac:dyDescent="0.25">
      <c r="A468" s="68">
        <v>43200</v>
      </c>
      <c r="B468">
        <v>7.0284219999999999</v>
      </c>
    </row>
    <row r="469" spans="1:2" x14ac:dyDescent="0.25">
      <c r="A469" s="68">
        <v>43201</v>
      </c>
      <c r="B469">
        <v>7.0288459999999997</v>
      </c>
    </row>
    <row r="470" spans="1:2" x14ac:dyDescent="0.25">
      <c r="A470" s="68">
        <v>43202</v>
      </c>
      <c r="B470">
        <v>7.0290850000000002</v>
      </c>
    </row>
    <row r="471" spans="1:2" x14ac:dyDescent="0.25">
      <c r="A471" s="68">
        <v>43203</v>
      </c>
      <c r="B471">
        <v>7.0271439999999998</v>
      </c>
    </row>
    <row r="472" spans="1:2" x14ac:dyDescent="0.25">
      <c r="A472" s="68">
        <v>43204</v>
      </c>
      <c r="B472">
        <v>7.0258060000000002</v>
      </c>
    </row>
    <row r="473" spans="1:2" x14ac:dyDescent="0.25">
      <c r="A473" s="68">
        <v>43205</v>
      </c>
      <c r="B473">
        <v>7.0235079999999996</v>
      </c>
    </row>
    <row r="474" spans="1:2" x14ac:dyDescent="0.25">
      <c r="A474" s="68">
        <v>43206</v>
      </c>
      <c r="B474">
        <v>7.0221369999999999</v>
      </c>
    </row>
    <row r="475" spans="1:2" x14ac:dyDescent="0.25">
      <c r="A475" s="68">
        <v>43207</v>
      </c>
      <c r="B475">
        <v>7.0239669999999998</v>
      </c>
    </row>
    <row r="476" spans="1:2" x14ac:dyDescent="0.25">
      <c r="A476" s="68">
        <v>43208</v>
      </c>
      <c r="B476">
        <v>7.0242769999999997</v>
      </c>
    </row>
    <row r="477" spans="1:2" x14ac:dyDescent="0.25">
      <c r="A477" s="68">
        <v>43209</v>
      </c>
      <c r="B477">
        <v>7.0262640000000003</v>
      </c>
    </row>
    <row r="478" spans="1:2" x14ac:dyDescent="0.25">
      <c r="A478" s="68">
        <v>43210</v>
      </c>
      <c r="B478">
        <v>7.0269510000000004</v>
      </c>
    </row>
    <row r="479" spans="1:2" x14ac:dyDescent="0.25">
      <c r="A479" s="68">
        <v>43211</v>
      </c>
      <c r="B479">
        <v>7.0277609999999999</v>
      </c>
    </row>
    <row r="480" spans="1:2" x14ac:dyDescent="0.25">
      <c r="A480" s="68">
        <v>43212</v>
      </c>
      <c r="B480">
        <v>7.028975</v>
      </c>
    </row>
    <row r="481" spans="1:2" x14ac:dyDescent="0.25">
      <c r="A481" s="68">
        <v>43213</v>
      </c>
      <c r="B481">
        <v>7.030913</v>
      </c>
    </row>
    <row r="482" spans="1:2" x14ac:dyDescent="0.25">
      <c r="A482" s="68">
        <v>43214</v>
      </c>
      <c r="B482">
        <v>7.033779</v>
      </c>
    </row>
    <row r="483" spans="1:2" x14ac:dyDescent="0.25">
      <c r="A483" s="68">
        <v>43215</v>
      </c>
      <c r="B483">
        <v>7.0372269999999997</v>
      </c>
    </row>
    <row r="484" spans="1:2" x14ac:dyDescent="0.25">
      <c r="A484" s="68">
        <v>43216</v>
      </c>
      <c r="B484">
        <v>7.0387120000000003</v>
      </c>
    </row>
    <row r="485" spans="1:2" x14ac:dyDescent="0.25">
      <c r="A485" s="68">
        <v>43217</v>
      </c>
      <c r="B485">
        <v>7.0413329999999998</v>
      </c>
    </row>
    <row r="486" spans="1:2" x14ac:dyDescent="0.25">
      <c r="A486" s="68">
        <v>43218</v>
      </c>
      <c r="B486">
        <v>7.043431</v>
      </c>
    </row>
    <row r="487" spans="1:2" x14ac:dyDescent="0.25">
      <c r="A487" s="68">
        <v>43219</v>
      </c>
      <c r="B487">
        <v>7.0461619999999998</v>
      </c>
    </row>
    <row r="488" spans="1:2" x14ac:dyDescent="0.25">
      <c r="A488" s="68">
        <v>43220</v>
      </c>
      <c r="B488">
        <v>7.0511020000000002</v>
      </c>
    </row>
    <row r="489" spans="1:2" x14ac:dyDescent="0.25">
      <c r="A489" s="68">
        <v>43221</v>
      </c>
      <c r="B489">
        <v>7.0551279999999998</v>
      </c>
    </row>
    <row r="490" spans="1:2" x14ac:dyDescent="0.25">
      <c r="A490" s="68">
        <v>43222</v>
      </c>
      <c r="B490">
        <v>7.0419179999999999</v>
      </c>
    </row>
    <row r="491" spans="1:2" x14ac:dyDescent="0.25">
      <c r="A491" s="68">
        <v>43223</v>
      </c>
      <c r="B491">
        <v>7.0400369999999999</v>
      </c>
    </row>
    <row r="492" spans="1:2" x14ac:dyDescent="0.25">
      <c r="A492" s="68">
        <v>43224</v>
      </c>
      <c r="B492">
        <v>7.0382910000000001</v>
      </c>
    </row>
    <row r="493" spans="1:2" x14ac:dyDescent="0.25">
      <c r="A493" s="68">
        <v>43225</v>
      </c>
      <c r="B493">
        <v>7.0373919999999996</v>
      </c>
    </row>
    <row r="494" spans="1:2" x14ac:dyDescent="0.25">
      <c r="A494" s="68">
        <v>43226</v>
      </c>
      <c r="B494">
        <v>7.0378400000000001</v>
      </c>
    </row>
    <row r="495" spans="1:2" x14ac:dyDescent="0.25">
      <c r="A495" s="68">
        <v>43227</v>
      </c>
      <c r="B495">
        <v>7.0398240000000003</v>
      </c>
    </row>
    <row r="496" spans="1:2" x14ac:dyDescent="0.25">
      <c r="A496" s="68">
        <v>43228</v>
      </c>
      <c r="B496">
        <v>7.0435420000000004</v>
      </c>
    </row>
    <row r="497" spans="1:2" x14ac:dyDescent="0.25">
      <c r="A497" s="68">
        <v>43229</v>
      </c>
      <c r="B497">
        <v>7.047612</v>
      </c>
    </row>
    <row r="498" spans="1:2" x14ac:dyDescent="0.25">
      <c r="A498" s="68">
        <v>43230</v>
      </c>
      <c r="B498">
        <v>7.0527449999999998</v>
      </c>
    </row>
    <row r="499" spans="1:2" x14ac:dyDescent="0.25">
      <c r="A499" s="68">
        <v>43231</v>
      </c>
      <c r="B499">
        <v>7.0580290000000003</v>
      </c>
    </row>
    <row r="500" spans="1:2" x14ac:dyDescent="0.25">
      <c r="A500" s="68">
        <v>43232</v>
      </c>
      <c r="B500">
        <v>7.0597899999999996</v>
      </c>
    </row>
    <row r="501" spans="1:2" x14ac:dyDescent="0.25">
      <c r="A501" s="68">
        <v>43233</v>
      </c>
      <c r="B501">
        <v>7.0615790000000001</v>
      </c>
    </row>
    <row r="502" spans="1:2" x14ac:dyDescent="0.25">
      <c r="A502" s="68">
        <v>43234</v>
      </c>
      <c r="B502">
        <v>7.0684940000000003</v>
      </c>
    </row>
    <row r="503" spans="1:2" x14ac:dyDescent="0.25">
      <c r="A503" s="68">
        <v>43235</v>
      </c>
      <c r="B503">
        <v>7.0745579999999997</v>
      </c>
    </row>
    <row r="504" spans="1:2" x14ac:dyDescent="0.25">
      <c r="A504" s="68">
        <v>43236</v>
      </c>
      <c r="B504">
        <v>7.0798750000000004</v>
      </c>
    </row>
    <row r="505" spans="1:2" x14ac:dyDescent="0.25">
      <c r="A505" s="68">
        <v>43237</v>
      </c>
      <c r="B505">
        <v>7.0834279999999996</v>
      </c>
    </row>
    <row r="506" spans="1:2" x14ac:dyDescent="0.25">
      <c r="A506" s="68">
        <v>43238</v>
      </c>
      <c r="B506">
        <v>7.0896739999999996</v>
      </c>
    </row>
    <row r="507" spans="1:2" x14ac:dyDescent="0.25">
      <c r="A507" s="68">
        <v>43239</v>
      </c>
      <c r="B507">
        <v>7.0945970000000003</v>
      </c>
    </row>
    <row r="508" spans="1:2" x14ac:dyDescent="0.25">
      <c r="A508" s="68">
        <v>43240</v>
      </c>
      <c r="B508">
        <v>7.0981719999999999</v>
      </c>
    </row>
    <row r="509" spans="1:2" x14ac:dyDescent="0.25">
      <c r="A509" s="68">
        <v>43241</v>
      </c>
      <c r="B509">
        <v>7.1021299999999998</v>
      </c>
    </row>
    <row r="510" spans="1:2" x14ac:dyDescent="0.25">
      <c r="A510" s="68">
        <v>43242</v>
      </c>
      <c r="B510">
        <v>7.1072740000000003</v>
      </c>
    </row>
    <row r="511" spans="1:2" x14ac:dyDescent="0.25">
      <c r="A511" s="68">
        <v>43243</v>
      </c>
      <c r="B511">
        <v>7.11172</v>
      </c>
    </row>
    <row r="512" spans="1:2" x14ac:dyDescent="0.25">
      <c r="A512" s="68">
        <v>43244</v>
      </c>
      <c r="B512">
        <v>7.1160319999999997</v>
      </c>
    </row>
    <row r="513" spans="1:2" x14ac:dyDescent="0.25">
      <c r="A513" s="68">
        <v>43245</v>
      </c>
      <c r="B513">
        <v>7.1205600000000002</v>
      </c>
    </row>
    <row r="514" spans="1:2" x14ac:dyDescent="0.25">
      <c r="A514" s="68">
        <v>43246</v>
      </c>
      <c r="B514">
        <v>7.125057</v>
      </c>
    </row>
    <row r="515" spans="1:2" x14ac:dyDescent="0.25">
      <c r="A515" s="68">
        <v>43247</v>
      </c>
      <c r="B515">
        <v>7.1315629999999999</v>
      </c>
    </row>
    <row r="516" spans="1:2" x14ac:dyDescent="0.25">
      <c r="A516" s="68">
        <v>43248</v>
      </c>
      <c r="B516">
        <v>7.137702</v>
      </c>
    </row>
    <row r="517" spans="1:2" x14ac:dyDescent="0.25">
      <c r="A517" s="68">
        <v>43249</v>
      </c>
      <c r="B517">
        <v>7.1455869999999999</v>
      </c>
    </row>
    <row r="518" spans="1:2" x14ac:dyDescent="0.25">
      <c r="A518" s="68">
        <v>43250</v>
      </c>
      <c r="B518">
        <v>7.1545230000000002</v>
      </c>
    </row>
    <row r="519" spans="1:2" x14ac:dyDescent="0.25">
      <c r="A519" s="68">
        <v>43251</v>
      </c>
      <c r="B519">
        <v>7.2130700000000001</v>
      </c>
    </row>
    <row r="520" spans="1:2" x14ac:dyDescent="0.25">
      <c r="A520" s="68">
        <v>43252</v>
      </c>
      <c r="B520">
        <v>7.2223940000000004</v>
      </c>
    </row>
    <row r="521" spans="1:2" x14ac:dyDescent="0.25">
      <c r="A521" s="68">
        <v>43253</v>
      </c>
      <c r="B521">
        <v>7.2282900000000003</v>
      </c>
    </row>
    <row r="522" spans="1:2" x14ac:dyDescent="0.25">
      <c r="A522" s="68">
        <v>43254</v>
      </c>
      <c r="B522">
        <v>7.2485270000000002</v>
      </c>
    </row>
    <row r="523" spans="1:2" x14ac:dyDescent="0.25">
      <c r="A523" s="68">
        <v>43255</v>
      </c>
      <c r="B523">
        <v>7.2691549999999996</v>
      </c>
    </row>
    <row r="524" spans="1:2" x14ac:dyDescent="0.25">
      <c r="A524" s="68">
        <v>43256</v>
      </c>
      <c r="B524">
        <v>7.2869450000000002</v>
      </c>
    </row>
    <row r="525" spans="1:2" x14ac:dyDescent="0.25">
      <c r="A525" s="68">
        <v>43257</v>
      </c>
      <c r="B525">
        <v>7.3026169999999997</v>
      </c>
    </row>
    <row r="526" spans="1:2" x14ac:dyDescent="0.25">
      <c r="A526" s="68">
        <v>43258</v>
      </c>
      <c r="B526">
        <v>7.3163999999999998</v>
      </c>
    </row>
    <row r="527" spans="1:2" x14ac:dyDescent="0.25">
      <c r="A527" s="68">
        <v>43259</v>
      </c>
      <c r="B527">
        <v>7.3280659999999997</v>
      </c>
    </row>
    <row r="528" spans="1:2" x14ac:dyDescent="0.25">
      <c r="A528" s="68">
        <v>43260</v>
      </c>
      <c r="B528">
        <v>7.3391489999999999</v>
      </c>
    </row>
    <row r="529" spans="1:2" x14ac:dyDescent="0.25">
      <c r="A529" s="68">
        <v>43261</v>
      </c>
      <c r="B529">
        <v>7.4806169999999996</v>
      </c>
    </row>
    <row r="530" spans="1:2" x14ac:dyDescent="0.25">
      <c r="A530" s="68">
        <v>43262</v>
      </c>
      <c r="B530">
        <v>7.5906169999999999</v>
      </c>
    </row>
    <row r="531" spans="1:2" x14ac:dyDescent="0.25">
      <c r="A531" s="68">
        <v>43263</v>
      </c>
      <c r="B531">
        <v>7.6260810000000001</v>
      </c>
    </row>
    <row r="532" spans="1:2" x14ac:dyDescent="0.25">
      <c r="A532" s="68">
        <v>43264</v>
      </c>
      <c r="B532">
        <v>7.6452439999999999</v>
      </c>
    </row>
    <row r="533" spans="1:2" x14ac:dyDescent="0.25">
      <c r="A533" s="68">
        <v>43265</v>
      </c>
      <c r="B533">
        <v>7.6644579999999998</v>
      </c>
    </row>
    <row r="534" spans="1:2" x14ac:dyDescent="0.25">
      <c r="A534" s="68">
        <v>43266</v>
      </c>
      <c r="B534">
        <v>7.6835000000000004</v>
      </c>
    </row>
    <row r="535" spans="1:2" x14ac:dyDescent="0.25">
      <c r="A535" s="68">
        <v>43267</v>
      </c>
      <c r="B535">
        <v>7.701079</v>
      </c>
    </row>
    <row r="536" spans="1:2" x14ac:dyDescent="0.25">
      <c r="A536" s="68">
        <v>43268</v>
      </c>
      <c r="B536">
        <v>7.7172549999999998</v>
      </c>
    </row>
    <row r="537" spans="1:2" x14ac:dyDescent="0.25">
      <c r="A537" s="68">
        <v>43269</v>
      </c>
      <c r="B537">
        <v>7.7316909999999996</v>
      </c>
    </row>
    <row r="538" spans="1:2" x14ac:dyDescent="0.25">
      <c r="A538" s="68">
        <v>43270</v>
      </c>
      <c r="B538">
        <v>7.744548</v>
      </c>
    </row>
    <row r="539" spans="1:2" x14ac:dyDescent="0.25">
      <c r="A539" s="68">
        <v>43271</v>
      </c>
      <c r="B539">
        <v>7.7571339999999998</v>
      </c>
    </row>
    <row r="540" spans="1:2" x14ac:dyDescent="0.25">
      <c r="A540" s="68">
        <v>43272</v>
      </c>
      <c r="B540">
        <v>7.769749</v>
      </c>
    </row>
    <row r="541" spans="1:2" x14ac:dyDescent="0.25">
      <c r="A541" s="68">
        <v>43273</v>
      </c>
      <c r="B541">
        <v>7.781536</v>
      </c>
    </row>
    <row r="542" spans="1:2" x14ac:dyDescent="0.25">
      <c r="A542" s="68">
        <v>43274</v>
      </c>
      <c r="B542">
        <v>7.7933680000000001</v>
      </c>
    </row>
    <row r="543" spans="1:2" x14ac:dyDescent="0.25">
      <c r="A543" s="68">
        <v>43275</v>
      </c>
      <c r="B543">
        <v>7.8072679999999997</v>
      </c>
    </row>
    <row r="544" spans="1:2" x14ac:dyDescent="0.25">
      <c r="A544" s="68">
        <v>43276</v>
      </c>
      <c r="B544">
        <v>7.8301730000000003</v>
      </c>
    </row>
    <row r="545" spans="1:2" x14ac:dyDescent="0.25">
      <c r="A545" s="68">
        <v>43277</v>
      </c>
      <c r="B545">
        <v>7.8407799999999996</v>
      </c>
    </row>
    <row r="546" spans="1:2" x14ac:dyDescent="0.25">
      <c r="A546" s="68">
        <v>43278</v>
      </c>
      <c r="B546">
        <v>7.8498849999999996</v>
      </c>
    </row>
    <row r="547" spans="1:2" x14ac:dyDescent="0.25">
      <c r="A547" s="68">
        <v>43279</v>
      </c>
      <c r="B547">
        <v>7.8566929999999999</v>
      </c>
    </row>
    <row r="548" spans="1:2" x14ac:dyDescent="0.25">
      <c r="A548" s="68">
        <v>43280</v>
      </c>
      <c r="B548">
        <v>7.867229</v>
      </c>
    </row>
    <row r="549" spans="1:2" x14ac:dyDescent="0.25">
      <c r="A549" s="68">
        <v>43281</v>
      </c>
      <c r="B549">
        <v>7.875591</v>
      </c>
    </row>
    <row r="550" spans="1:2" x14ac:dyDescent="0.25">
      <c r="A550" s="68">
        <v>43282</v>
      </c>
      <c r="B550">
        <v>7.8847930000000002</v>
      </c>
    </row>
    <row r="551" spans="1:2" x14ac:dyDescent="0.25">
      <c r="A551" s="68">
        <v>43283</v>
      </c>
      <c r="B551">
        <v>7.9338430000000004</v>
      </c>
    </row>
    <row r="552" spans="1:2" x14ac:dyDescent="0.25">
      <c r="A552" s="68">
        <v>43284</v>
      </c>
      <c r="B552">
        <v>7.9305209999999997</v>
      </c>
    </row>
    <row r="553" spans="1:2" x14ac:dyDescent="0.25">
      <c r="A553" s="68">
        <v>43285</v>
      </c>
      <c r="B553">
        <v>7.928979</v>
      </c>
    </row>
    <row r="554" spans="1:2" x14ac:dyDescent="0.25">
      <c r="A554" s="68">
        <v>43286</v>
      </c>
      <c r="B554">
        <v>8.1424579999999995</v>
      </c>
    </row>
    <row r="555" spans="1:2" x14ac:dyDescent="0.25">
      <c r="A555" s="68">
        <v>43287</v>
      </c>
      <c r="B555">
        <v>8.1432749999999992</v>
      </c>
    </row>
    <row r="556" spans="1:2" x14ac:dyDescent="0.25">
      <c r="A556" s="68">
        <v>43288</v>
      </c>
      <c r="B556">
        <v>8.2002880000000005</v>
      </c>
    </row>
    <row r="557" spans="1:2" x14ac:dyDescent="0.25">
      <c r="A557" s="68">
        <v>43289</v>
      </c>
      <c r="B557">
        <v>8.2023069999999993</v>
      </c>
    </row>
    <row r="558" spans="1:2" x14ac:dyDescent="0.25">
      <c r="A558" s="68">
        <v>43290</v>
      </c>
      <c r="B558">
        <v>8.2048520000000007</v>
      </c>
    </row>
    <row r="559" spans="1:2" x14ac:dyDescent="0.25">
      <c r="A559" s="68">
        <v>43291</v>
      </c>
      <c r="B559">
        <v>8.2062500000000007</v>
      </c>
    </row>
    <row r="560" spans="1:2" x14ac:dyDescent="0.25">
      <c r="A560" s="68">
        <v>43292</v>
      </c>
      <c r="B560">
        <v>8.2110439999999993</v>
      </c>
    </row>
    <row r="561" spans="1:2" x14ac:dyDescent="0.25">
      <c r="A561" s="68">
        <v>43293</v>
      </c>
      <c r="B561">
        <v>8.2166149999999991</v>
      </c>
    </row>
    <row r="562" spans="1:2" x14ac:dyDescent="0.25">
      <c r="A562" s="68">
        <v>43294</v>
      </c>
      <c r="B562">
        <v>8.2201629999999994</v>
      </c>
    </row>
    <row r="563" spans="1:2" x14ac:dyDescent="0.25">
      <c r="A563" s="68">
        <v>43295</v>
      </c>
      <c r="B563">
        <v>8.2220820000000003</v>
      </c>
    </row>
    <row r="564" spans="1:2" x14ac:dyDescent="0.25">
      <c r="A564" s="68">
        <v>43296</v>
      </c>
      <c r="B564">
        <v>8.2264110000000006</v>
      </c>
    </row>
    <row r="565" spans="1:2" x14ac:dyDescent="0.25">
      <c r="A565" s="68">
        <v>43297</v>
      </c>
      <c r="B565">
        <v>8.2314500000000006</v>
      </c>
    </row>
    <row r="566" spans="1:2" x14ac:dyDescent="0.25">
      <c r="A566" s="68">
        <v>43298</v>
      </c>
      <c r="B566">
        <v>8.2357479999999992</v>
      </c>
    </row>
    <row r="567" spans="1:2" x14ac:dyDescent="0.25">
      <c r="A567" s="68">
        <v>43299</v>
      </c>
      <c r="B567">
        <v>8.2442200000000003</v>
      </c>
    </row>
    <row r="568" spans="1:2" x14ac:dyDescent="0.25">
      <c r="A568" s="68">
        <v>43300</v>
      </c>
      <c r="B568">
        <v>8.258343</v>
      </c>
    </row>
    <row r="569" spans="1:2" x14ac:dyDescent="0.25">
      <c r="A569" s="68">
        <v>43301</v>
      </c>
      <c r="B569">
        <v>8.2682199999999995</v>
      </c>
    </row>
    <row r="570" spans="1:2" x14ac:dyDescent="0.25">
      <c r="A570" s="68">
        <v>43302</v>
      </c>
      <c r="B570">
        <v>8.2743660000000006</v>
      </c>
    </row>
    <row r="571" spans="1:2" x14ac:dyDescent="0.25">
      <c r="A571" s="68">
        <v>43303</v>
      </c>
      <c r="B571">
        <v>8.278594</v>
      </c>
    </row>
    <row r="572" spans="1:2" x14ac:dyDescent="0.25">
      <c r="A572" s="68">
        <v>43304</v>
      </c>
      <c r="B572">
        <v>8.2846910000000005</v>
      </c>
    </row>
    <row r="573" spans="1:2" x14ac:dyDescent="0.25">
      <c r="A573" s="68">
        <v>43305</v>
      </c>
      <c r="B573">
        <v>8.2882350000000002</v>
      </c>
    </row>
    <row r="574" spans="1:2" x14ac:dyDescent="0.25">
      <c r="A574" s="68">
        <v>43306</v>
      </c>
      <c r="B574">
        <v>8.2920750000000005</v>
      </c>
    </row>
    <row r="575" spans="1:2" x14ac:dyDescent="0.25">
      <c r="A575" s="68">
        <v>43307</v>
      </c>
      <c r="B575">
        <v>8.2934560000000008</v>
      </c>
    </row>
    <row r="576" spans="1:2" x14ac:dyDescent="0.25">
      <c r="A576" s="68">
        <v>43308</v>
      </c>
      <c r="B576">
        <v>8.2958090000000002</v>
      </c>
    </row>
    <row r="577" spans="1:2" x14ac:dyDescent="0.25">
      <c r="A577" s="68">
        <v>43309</v>
      </c>
      <c r="B577">
        <v>8.3215020000000006</v>
      </c>
    </row>
    <row r="578" spans="1:2" x14ac:dyDescent="0.25">
      <c r="A578" s="68">
        <v>43310</v>
      </c>
      <c r="B578">
        <v>8.3262649999999994</v>
      </c>
    </row>
    <row r="579" spans="1:2" x14ac:dyDescent="0.25">
      <c r="A579" s="68">
        <v>43311</v>
      </c>
      <c r="B579">
        <v>8.3304170000000006</v>
      </c>
    </row>
    <row r="580" spans="1:2" x14ac:dyDescent="0.25">
      <c r="A580" s="68">
        <v>43312</v>
      </c>
      <c r="B580">
        <v>8.3337909999999997</v>
      </c>
    </row>
    <row r="581" spans="1:2" x14ac:dyDescent="0.25">
      <c r="A581" s="68">
        <v>43313</v>
      </c>
      <c r="B581">
        <v>8.3364410000000007</v>
      </c>
    </row>
    <row r="582" spans="1:2" x14ac:dyDescent="0.25">
      <c r="A582" s="68">
        <v>43314</v>
      </c>
      <c r="B582">
        <v>8.3264750000000003</v>
      </c>
    </row>
    <row r="583" spans="1:2" x14ac:dyDescent="0.25">
      <c r="A583" s="68">
        <v>43315</v>
      </c>
      <c r="B583">
        <v>8.3335150000000002</v>
      </c>
    </row>
    <row r="584" spans="1:2" x14ac:dyDescent="0.25">
      <c r="A584" s="68">
        <v>43316</v>
      </c>
      <c r="B584">
        <v>8.3385130000000007</v>
      </c>
    </row>
    <row r="585" spans="1:2" x14ac:dyDescent="0.25">
      <c r="A585" s="68">
        <v>43317</v>
      </c>
      <c r="B585">
        <v>8.3398249999999994</v>
      </c>
    </row>
    <row r="586" spans="1:2" x14ac:dyDescent="0.25">
      <c r="A586" s="68">
        <v>43318</v>
      </c>
      <c r="B586">
        <v>8.3418969999999995</v>
      </c>
    </row>
    <row r="587" spans="1:2" x14ac:dyDescent="0.25">
      <c r="A587" s="68">
        <v>43319</v>
      </c>
      <c r="B587">
        <v>8.3439890000000005</v>
      </c>
    </row>
    <row r="588" spans="1:2" x14ac:dyDescent="0.25">
      <c r="A588" s="68">
        <v>43320</v>
      </c>
      <c r="B588">
        <v>8.3811769999999992</v>
      </c>
    </row>
    <row r="589" spans="1:2" x14ac:dyDescent="0.25">
      <c r="A589" s="68">
        <v>43321</v>
      </c>
      <c r="B589">
        <v>8.3803610000000006</v>
      </c>
    </row>
    <row r="590" spans="1:2" x14ac:dyDescent="0.25">
      <c r="A590" s="68">
        <v>43322</v>
      </c>
      <c r="B590">
        <v>8.3775709999999997</v>
      </c>
    </row>
    <row r="591" spans="1:2" x14ac:dyDescent="0.25">
      <c r="A591" s="68">
        <v>43323</v>
      </c>
      <c r="B591">
        <v>8.3748269999999998</v>
      </c>
    </row>
    <row r="592" spans="1:2" x14ac:dyDescent="0.25">
      <c r="A592" s="68">
        <v>43324</v>
      </c>
      <c r="B592">
        <v>8.374295</v>
      </c>
    </row>
    <row r="593" spans="1:2" x14ac:dyDescent="0.25">
      <c r="A593" s="68">
        <v>43325</v>
      </c>
      <c r="B593">
        <v>8.3753379999999993</v>
      </c>
    </row>
    <row r="594" spans="1:2" x14ac:dyDescent="0.25">
      <c r="A594" s="68">
        <v>43326</v>
      </c>
      <c r="B594">
        <v>8.3773710000000001</v>
      </c>
    </row>
    <row r="595" spans="1:2" x14ac:dyDescent="0.25">
      <c r="A595" s="68">
        <v>43327</v>
      </c>
      <c r="B595">
        <v>8.3748690000000003</v>
      </c>
    </row>
    <row r="596" spans="1:2" x14ac:dyDescent="0.25">
      <c r="A596" s="68">
        <v>43328</v>
      </c>
      <c r="B596">
        <v>8.3708360000000006</v>
      </c>
    </row>
    <row r="597" spans="1:2" x14ac:dyDescent="0.25">
      <c r="A597" s="68">
        <v>43329</v>
      </c>
      <c r="B597">
        <v>8.3680780000000006</v>
      </c>
    </row>
    <row r="598" spans="1:2" x14ac:dyDescent="0.25">
      <c r="A598" s="68">
        <v>43330</v>
      </c>
      <c r="B598">
        <v>8.3664280000000009</v>
      </c>
    </row>
    <row r="599" spans="1:2" x14ac:dyDescent="0.25">
      <c r="A599" s="68">
        <v>43331</v>
      </c>
      <c r="B599">
        <v>8.3685829999999992</v>
      </c>
    </row>
    <row r="600" spans="1:2" x14ac:dyDescent="0.25">
      <c r="A600" s="68">
        <v>43332</v>
      </c>
      <c r="B600">
        <v>8.3686559999999997</v>
      </c>
    </row>
    <row r="601" spans="1:2" x14ac:dyDescent="0.25">
      <c r="A601" s="68">
        <v>43333</v>
      </c>
      <c r="B601">
        <v>8.3681710000000002</v>
      </c>
    </row>
    <row r="602" spans="1:2" x14ac:dyDescent="0.25">
      <c r="A602" s="68">
        <v>43334</v>
      </c>
      <c r="B602">
        <v>8.3653119999999994</v>
      </c>
    </row>
    <row r="603" spans="1:2" x14ac:dyDescent="0.25">
      <c r="A603" s="68">
        <v>43335</v>
      </c>
      <c r="B603">
        <v>8.3649979999999999</v>
      </c>
    </row>
    <row r="604" spans="1:2" x14ac:dyDescent="0.25">
      <c r="A604" s="68">
        <v>43336</v>
      </c>
      <c r="B604">
        <v>8.3684309999999993</v>
      </c>
    </row>
    <row r="605" spans="1:2" x14ac:dyDescent="0.25">
      <c r="A605" s="68">
        <v>43337</v>
      </c>
      <c r="B605">
        <v>8.3695229999999992</v>
      </c>
    </row>
    <row r="606" spans="1:2" x14ac:dyDescent="0.25">
      <c r="A606" s="68">
        <v>43338</v>
      </c>
      <c r="B606">
        <v>8.3659350000000003</v>
      </c>
    </row>
    <row r="607" spans="1:2" x14ac:dyDescent="0.25">
      <c r="A607" s="68">
        <v>43339</v>
      </c>
      <c r="B607">
        <v>8.3592220000000008</v>
      </c>
    </row>
    <row r="608" spans="1:2" x14ac:dyDescent="0.25">
      <c r="A608" s="68">
        <v>43340</v>
      </c>
      <c r="B608">
        <v>8.3572419999999994</v>
      </c>
    </row>
    <row r="609" spans="1:2" x14ac:dyDescent="0.25">
      <c r="A609" s="68">
        <v>43341</v>
      </c>
      <c r="B609">
        <v>8.3534400000000009</v>
      </c>
    </row>
    <row r="610" spans="1:2" x14ac:dyDescent="0.25">
      <c r="A610" s="68">
        <v>43342</v>
      </c>
      <c r="B610">
        <v>8.3509340000000005</v>
      </c>
    </row>
    <row r="611" spans="1:2" x14ac:dyDescent="0.25">
      <c r="A611" s="68">
        <v>43343</v>
      </c>
      <c r="B611">
        <v>8.3533259999999991</v>
      </c>
    </row>
    <row r="612" spans="1:2" x14ac:dyDescent="0.25">
      <c r="A612" s="68">
        <v>43344</v>
      </c>
      <c r="B612">
        <v>8.3569549999999992</v>
      </c>
    </row>
    <row r="613" spans="1:2" x14ac:dyDescent="0.25">
      <c r="A613" s="68">
        <v>43345</v>
      </c>
      <c r="B613">
        <v>8.3644680000000005</v>
      </c>
    </row>
    <row r="614" spans="1:2" x14ac:dyDescent="0.25">
      <c r="A614" s="68">
        <v>43346</v>
      </c>
      <c r="B614">
        <v>8.3579260000000009</v>
      </c>
    </row>
    <row r="615" spans="1:2" x14ac:dyDescent="0.25">
      <c r="A615" s="68">
        <v>43347</v>
      </c>
      <c r="B615">
        <v>8.3478480000000008</v>
      </c>
    </row>
    <row r="616" spans="1:2" x14ac:dyDescent="0.25">
      <c r="A616" s="68">
        <v>43348</v>
      </c>
      <c r="B616">
        <v>8.3383640000000003</v>
      </c>
    </row>
    <row r="617" spans="1:2" x14ac:dyDescent="0.25">
      <c r="A617" s="68">
        <v>43349</v>
      </c>
      <c r="B617">
        <v>8.3429040000000008</v>
      </c>
    </row>
    <row r="618" spans="1:2" x14ac:dyDescent="0.25">
      <c r="A618" s="68">
        <v>43350</v>
      </c>
      <c r="B618">
        <v>8.3420109999999994</v>
      </c>
    </row>
    <row r="619" spans="1:2" x14ac:dyDescent="0.25">
      <c r="A619" s="68">
        <v>43351</v>
      </c>
      <c r="B619">
        <v>8.3441449999999993</v>
      </c>
    </row>
    <row r="620" spans="1:2" x14ac:dyDescent="0.25">
      <c r="A620" s="68">
        <v>43352</v>
      </c>
      <c r="B620">
        <v>8.3452789999999997</v>
      </c>
    </row>
    <row r="621" spans="1:2" x14ac:dyDescent="0.25">
      <c r="A621" s="68">
        <v>43353</v>
      </c>
      <c r="B621">
        <v>8.3429570000000002</v>
      </c>
    </row>
    <row r="622" spans="1:2" x14ac:dyDescent="0.25">
      <c r="A622" s="68">
        <v>43354</v>
      </c>
      <c r="B622">
        <v>8.3366249999999997</v>
      </c>
    </row>
    <row r="623" spans="1:2" x14ac:dyDescent="0.25">
      <c r="A623" s="68">
        <v>43355</v>
      </c>
      <c r="B623">
        <v>8.3376459999999994</v>
      </c>
    </row>
    <row r="624" spans="1:2" x14ac:dyDescent="0.25">
      <c r="A624" s="68">
        <v>43356</v>
      </c>
      <c r="B624">
        <v>8.3463569999999994</v>
      </c>
    </row>
    <row r="625" spans="1:2" x14ac:dyDescent="0.25">
      <c r="A625" s="68">
        <v>43357</v>
      </c>
      <c r="B625">
        <v>8.3521570000000001</v>
      </c>
    </row>
    <row r="626" spans="1:2" x14ac:dyDescent="0.25">
      <c r="A626" s="68">
        <v>43358</v>
      </c>
      <c r="B626">
        <v>8.3594749999999998</v>
      </c>
    </row>
    <row r="627" spans="1:2" x14ac:dyDescent="0.25">
      <c r="A627" s="68">
        <v>43359</v>
      </c>
      <c r="B627">
        <v>8.3686910000000001</v>
      </c>
    </row>
    <row r="628" spans="1:2" x14ac:dyDescent="0.25">
      <c r="A628" s="68">
        <v>43360</v>
      </c>
      <c r="B628">
        <v>8.3729859999999992</v>
      </c>
    </row>
    <row r="629" spans="1:2" x14ac:dyDescent="0.25">
      <c r="A629" s="68">
        <v>43361</v>
      </c>
      <c r="B629">
        <v>8.3732740000000003</v>
      </c>
    </row>
    <row r="630" spans="1:2" x14ac:dyDescent="0.25">
      <c r="A630" s="68">
        <v>43362</v>
      </c>
      <c r="B630">
        <v>8.4251070000000006</v>
      </c>
    </row>
    <row r="631" spans="1:2" x14ac:dyDescent="0.25">
      <c r="A631" s="68">
        <v>43363</v>
      </c>
      <c r="B631">
        <v>8.4285530000000008</v>
      </c>
    </row>
    <row r="632" spans="1:2" x14ac:dyDescent="0.25">
      <c r="A632" s="68">
        <v>43364</v>
      </c>
      <c r="B632">
        <v>8.4220579999999998</v>
      </c>
    </row>
    <row r="633" spans="1:2" x14ac:dyDescent="0.25">
      <c r="A633" s="68">
        <v>43365</v>
      </c>
      <c r="B633">
        <v>8.4070040000000006</v>
      </c>
    </row>
    <row r="634" spans="1:2" x14ac:dyDescent="0.25">
      <c r="A634" s="68">
        <v>43366</v>
      </c>
      <c r="B634">
        <v>8.4055959999999992</v>
      </c>
    </row>
    <row r="635" spans="1:2" x14ac:dyDescent="0.25">
      <c r="A635" s="68">
        <v>43367</v>
      </c>
      <c r="B635">
        <v>8.4076459999999997</v>
      </c>
    </row>
    <row r="636" spans="1:2" x14ac:dyDescent="0.25">
      <c r="A636" s="68">
        <v>43368</v>
      </c>
      <c r="B636">
        <v>8.4089320000000001</v>
      </c>
    </row>
    <row r="637" spans="1:2" x14ac:dyDescent="0.25">
      <c r="A637" s="68">
        <v>43369</v>
      </c>
      <c r="B637">
        <v>8.4112869999999997</v>
      </c>
    </row>
    <row r="638" spans="1:2" x14ac:dyDescent="0.25">
      <c r="A638" s="68">
        <v>43370</v>
      </c>
      <c r="B638">
        <v>8.4192590000000003</v>
      </c>
    </row>
    <row r="639" spans="1:2" x14ac:dyDescent="0.25">
      <c r="A639" s="68">
        <v>43371</v>
      </c>
      <c r="B639">
        <v>8.4255999999999993</v>
      </c>
    </row>
    <row r="640" spans="1:2" x14ac:dyDescent="0.25">
      <c r="A640" s="68">
        <v>43372</v>
      </c>
      <c r="B640">
        <v>8.4280290000000004</v>
      </c>
    </row>
    <row r="641" spans="1:2" x14ac:dyDescent="0.25">
      <c r="A641" s="68">
        <v>43373</v>
      </c>
      <c r="B641">
        <v>8.4449290000000001</v>
      </c>
    </row>
    <row r="642" spans="1:2" x14ac:dyDescent="0.25">
      <c r="A642" s="68">
        <v>43374</v>
      </c>
      <c r="B642">
        <v>8.4569949999999992</v>
      </c>
    </row>
    <row r="643" spans="1:2" x14ac:dyDescent="0.25">
      <c r="A643" s="68">
        <v>43375</v>
      </c>
      <c r="B643">
        <v>8.4858820000000001</v>
      </c>
    </row>
    <row r="644" spans="1:2" x14ac:dyDescent="0.25">
      <c r="A644" s="68">
        <v>43376</v>
      </c>
      <c r="B644">
        <v>8.4654150000000001</v>
      </c>
    </row>
    <row r="645" spans="1:2" x14ac:dyDescent="0.25">
      <c r="A645" s="68">
        <v>43377</v>
      </c>
      <c r="B645">
        <v>8.4427260000000004</v>
      </c>
    </row>
    <row r="646" spans="1:2" x14ac:dyDescent="0.25">
      <c r="A646" s="68">
        <v>43378</v>
      </c>
      <c r="B646">
        <v>8.4300379999999997</v>
      </c>
    </row>
    <row r="647" spans="1:2" x14ac:dyDescent="0.25">
      <c r="A647" s="68">
        <v>43379</v>
      </c>
      <c r="B647">
        <v>8.4137710000000006</v>
      </c>
    </row>
    <row r="648" spans="1:2" x14ac:dyDescent="0.25">
      <c r="A648" s="68">
        <v>43380</v>
      </c>
      <c r="B648">
        <v>8.3936270000000004</v>
      </c>
    </row>
    <row r="649" spans="1:2" x14ac:dyDescent="0.25">
      <c r="A649" s="68">
        <v>43381</v>
      </c>
      <c r="B649">
        <v>8.3792600000000004</v>
      </c>
    </row>
    <row r="650" spans="1:2" x14ac:dyDescent="0.25">
      <c r="A650" s="68">
        <v>43382</v>
      </c>
      <c r="B650">
        <v>8.3719920000000005</v>
      </c>
    </row>
    <row r="651" spans="1:2" x14ac:dyDescent="0.25">
      <c r="A651" s="68">
        <v>43383</v>
      </c>
      <c r="B651">
        <v>8.3745609999999999</v>
      </c>
    </row>
    <row r="652" spans="1:2" x14ac:dyDescent="0.25">
      <c r="A652" s="68">
        <v>43384</v>
      </c>
      <c r="B652">
        <v>8.3785810000000005</v>
      </c>
    </row>
    <row r="653" spans="1:2" x14ac:dyDescent="0.25">
      <c r="A653" s="68">
        <v>43385</v>
      </c>
      <c r="B653">
        <v>8.3766119999999997</v>
      </c>
    </row>
    <row r="654" spans="1:2" x14ac:dyDescent="0.25">
      <c r="A654" s="68">
        <v>43386</v>
      </c>
      <c r="B654">
        <v>8.3731829999999992</v>
      </c>
    </row>
    <row r="655" spans="1:2" x14ac:dyDescent="0.25">
      <c r="A655" s="68">
        <v>43387</v>
      </c>
      <c r="B655">
        <v>8.3720370000000006</v>
      </c>
    </row>
    <row r="656" spans="1:2" x14ac:dyDescent="0.25">
      <c r="A656" s="68">
        <v>43388</v>
      </c>
      <c r="B656">
        <v>8.3710889999999996</v>
      </c>
    </row>
    <row r="657" spans="1:2" x14ac:dyDescent="0.25">
      <c r="A657" s="68">
        <v>43389</v>
      </c>
      <c r="B657">
        <v>8.3663830000000008</v>
      </c>
    </row>
    <row r="658" spans="1:2" x14ac:dyDescent="0.25">
      <c r="A658" s="68">
        <v>43390</v>
      </c>
      <c r="B658">
        <v>8.3679600000000001</v>
      </c>
    </row>
    <row r="659" spans="1:2" x14ac:dyDescent="0.25">
      <c r="A659" s="68">
        <v>43391</v>
      </c>
      <c r="B659">
        <v>8.3653790000000008</v>
      </c>
    </row>
    <row r="660" spans="1:2" x14ac:dyDescent="0.25">
      <c r="A660" s="68">
        <v>43392</v>
      </c>
      <c r="B660">
        <v>8.3609559999999998</v>
      </c>
    </row>
    <row r="661" spans="1:2" x14ac:dyDescent="0.25">
      <c r="A661" s="68">
        <v>43393</v>
      </c>
      <c r="B661">
        <v>8.3533170000000005</v>
      </c>
    </row>
    <row r="662" spans="1:2" x14ac:dyDescent="0.25">
      <c r="A662" s="68">
        <v>43394</v>
      </c>
      <c r="B662">
        <v>8.3485779999999998</v>
      </c>
    </row>
    <row r="663" spans="1:2" x14ac:dyDescent="0.25">
      <c r="A663" s="68">
        <v>43395</v>
      </c>
      <c r="B663">
        <v>8.3430230000000005</v>
      </c>
    </row>
    <row r="664" spans="1:2" x14ac:dyDescent="0.25">
      <c r="A664" s="68">
        <v>43396</v>
      </c>
      <c r="B664">
        <v>8.3329249999999995</v>
      </c>
    </row>
    <row r="665" spans="1:2" x14ac:dyDescent="0.25">
      <c r="A665" s="68">
        <v>43397</v>
      </c>
      <c r="B665">
        <v>8.3315870000000007</v>
      </c>
    </row>
    <row r="666" spans="1:2" x14ac:dyDescent="0.25">
      <c r="A666" s="68">
        <v>43398</v>
      </c>
      <c r="B666">
        <v>8.3300730000000005</v>
      </c>
    </row>
    <row r="667" spans="1:2" x14ac:dyDescent="0.25">
      <c r="A667" s="68">
        <v>43399</v>
      </c>
      <c r="B667">
        <v>8.3301490000000005</v>
      </c>
    </row>
    <row r="668" spans="1:2" x14ac:dyDescent="0.25">
      <c r="A668" s="68">
        <v>43400</v>
      </c>
      <c r="B668">
        <v>8.3240020000000001</v>
      </c>
    </row>
    <row r="669" spans="1:2" x14ac:dyDescent="0.25">
      <c r="A669" s="68">
        <v>43401</v>
      </c>
      <c r="B669">
        <v>8.3176860000000001</v>
      </c>
    </row>
    <row r="670" spans="1:2" x14ac:dyDescent="0.25">
      <c r="A670" s="68">
        <v>43402</v>
      </c>
      <c r="B670">
        <v>8.3155979999999996</v>
      </c>
    </row>
    <row r="671" spans="1:2" x14ac:dyDescent="0.25">
      <c r="A671" s="68">
        <v>43403</v>
      </c>
      <c r="B671">
        <v>8.3214939999999995</v>
      </c>
    </row>
    <row r="672" spans="1:2" x14ac:dyDescent="0.25">
      <c r="A672" s="68">
        <v>43404</v>
      </c>
      <c r="B672">
        <v>8.3190930000000005</v>
      </c>
    </row>
    <row r="673" spans="1:2" x14ac:dyDescent="0.25">
      <c r="A673" s="68">
        <v>43405</v>
      </c>
      <c r="B673">
        <v>8.3332750000000004</v>
      </c>
    </row>
    <row r="674" spans="1:2" x14ac:dyDescent="0.25">
      <c r="A674" s="68">
        <v>43406</v>
      </c>
      <c r="B674">
        <v>8.3290590000000009</v>
      </c>
    </row>
    <row r="675" spans="1:2" x14ac:dyDescent="0.25">
      <c r="A675" s="68">
        <v>43407</v>
      </c>
      <c r="B675">
        <v>8.3151600000000006</v>
      </c>
    </row>
    <row r="676" spans="1:2" x14ac:dyDescent="0.25">
      <c r="A676" s="68">
        <v>43408</v>
      </c>
      <c r="B676">
        <v>8.3010940000000009</v>
      </c>
    </row>
    <row r="677" spans="1:2" x14ac:dyDescent="0.25">
      <c r="A677" s="68">
        <v>43409</v>
      </c>
      <c r="B677">
        <v>8.2893629999999998</v>
      </c>
    </row>
    <row r="678" spans="1:2" x14ac:dyDescent="0.25">
      <c r="A678" s="68">
        <v>43410</v>
      </c>
      <c r="B678">
        <v>8.2708790000000008</v>
      </c>
    </row>
    <row r="679" spans="1:2" x14ac:dyDescent="0.25">
      <c r="A679" s="68">
        <v>43411</v>
      </c>
      <c r="B679">
        <v>8.2522059999999993</v>
      </c>
    </row>
    <row r="680" spans="1:2" x14ac:dyDescent="0.25">
      <c r="A680" s="68">
        <v>43412</v>
      </c>
      <c r="B680">
        <v>8.2341899999999999</v>
      </c>
    </row>
    <row r="681" spans="1:2" x14ac:dyDescent="0.25">
      <c r="A681" s="68">
        <v>43413</v>
      </c>
      <c r="B681">
        <v>8.2176849999999995</v>
      </c>
    </row>
    <row r="682" spans="1:2" x14ac:dyDescent="0.25">
      <c r="A682" s="68">
        <v>43414</v>
      </c>
      <c r="B682">
        <v>8.2006110000000003</v>
      </c>
    </row>
    <row r="683" spans="1:2" x14ac:dyDescent="0.25">
      <c r="A683" s="68">
        <v>43415</v>
      </c>
      <c r="B683">
        <v>8.1829730000000005</v>
      </c>
    </row>
    <row r="684" spans="1:2" x14ac:dyDescent="0.25">
      <c r="A684" s="68">
        <v>43416</v>
      </c>
      <c r="B684">
        <v>8.1774850000000008</v>
      </c>
    </row>
    <row r="685" spans="1:2" x14ac:dyDescent="0.25">
      <c r="A685" s="68">
        <v>43417</v>
      </c>
      <c r="B685">
        <v>8.1765889999999999</v>
      </c>
    </row>
    <row r="686" spans="1:2" x14ac:dyDescent="0.25">
      <c r="A686" s="68">
        <v>43418</v>
      </c>
      <c r="B686">
        <v>8.1697279999999992</v>
      </c>
    </row>
    <row r="687" spans="1:2" x14ac:dyDescent="0.25">
      <c r="A687" s="68">
        <v>43419</v>
      </c>
      <c r="B687">
        <v>8.1505930000000006</v>
      </c>
    </row>
    <row r="688" spans="1:2" x14ac:dyDescent="0.25">
      <c r="A688" s="68">
        <v>43420</v>
      </c>
      <c r="B688">
        <v>8.1323290000000004</v>
      </c>
    </row>
    <row r="689" spans="1:2" x14ac:dyDescent="0.25">
      <c r="A689" s="68">
        <v>43421</v>
      </c>
      <c r="B689">
        <v>8.1145119999999995</v>
      </c>
    </row>
    <row r="690" spans="1:2" x14ac:dyDescent="0.25">
      <c r="A690" s="68">
        <v>43422</v>
      </c>
      <c r="B690">
        <v>8.1025679999999998</v>
      </c>
    </row>
    <row r="691" spans="1:2" x14ac:dyDescent="0.25">
      <c r="A691" s="68">
        <v>43423</v>
      </c>
      <c r="B691">
        <v>8.0822079999999996</v>
      </c>
    </row>
    <row r="692" spans="1:2" x14ac:dyDescent="0.25">
      <c r="A692" s="68">
        <v>43424</v>
      </c>
      <c r="B692">
        <v>8.0630980000000001</v>
      </c>
    </row>
    <row r="693" spans="1:2" x14ac:dyDescent="0.25">
      <c r="A693" s="68">
        <v>43425</v>
      </c>
      <c r="B693">
        <v>8.0473359999999996</v>
      </c>
    </row>
    <row r="694" spans="1:2" x14ac:dyDescent="0.25">
      <c r="A694" s="68">
        <v>43426</v>
      </c>
      <c r="B694">
        <v>8.0332399999999993</v>
      </c>
    </row>
    <row r="695" spans="1:2" x14ac:dyDescent="0.25">
      <c r="A695" s="68">
        <v>43427</v>
      </c>
      <c r="B695">
        <v>8.0195519999999991</v>
      </c>
    </row>
    <row r="696" spans="1:2" x14ac:dyDescent="0.25">
      <c r="A696" s="68">
        <v>43428</v>
      </c>
      <c r="B696">
        <v>8.0029260000000004</v>
      </c>
    </row>
    <row r="697" spans="1:2" x14ac:dyDescent="0.25">
      <c r="A697" s="68">
        <v>43429</v>
      </c>
      <c r="B697">
        <v>7.9819509999999996</v>
      </c>
    </row>
    <row r="698" spans="1:2" x14ac:dyDescent="0.25">
      <c r="A698" s="68">
        <v>43430</v>
      </c>
      <c r="B698">
        <v>7.9616600000000002</v>
      </c>
    </row>
    <row r="699" spans="1:2" x14ac:dyDescent="0.25">
      <c r="A699" s="68">
        <v>43431</v>
      </c>
      <c r="B699">
        <v>7.9441930000000003</v>
      </c>
    </row>
    <row r="700" spans="1:2" x14ac:dyDescent="0.25">
      <c r="A700" s="68">
        <v>43432</v>
      </c>
      <c r="B700">
        <v>7.9265879999999997</v>
      </c>
    </row>
    <row r="701" spans="1:2" x14ac:dyDescent="0.25">
      <c r="A701" s="68">
        <v>43433</v>
      </c>
      <c r="B701">
        <v>7.9153029999999998</v>
      </c>
    </row>
    <row r="702" spans="1:2" x14ac:dyDescent="0.25">
      <c r="A702" s="68">
        <v>43434</v>
      </c>
      <c r="B702">
        <v>7.9026199999999998</v>
      </c>
    </row>
    <row r="703" spans="1:2" x14ac:dyDescent="0.25">
      <c r="A703" s="68">
        <v>43435</v>
      </c>
      <c r="B703">
        <v>7.8872200000000001</v>
      </c>
    </row>
    <row r="704" spans="1:2" x14ac:dyDescent="0.25">
      <c r="A704" s="68">
        <v>43436</v>
      </c>
      <c r="B704">
        <v>7.8413880000000002</v>
      </c>
    </row>
    <row r="705" spans="1:2" x14ac:dyDescent="0.25">
      <c r="A705" s="68">
        <v>43437</v>
      </c>
      <c r="B705">
        <v>7.8275139999999999</v>
      </c>
    </row>
    <row r="706" spans="1:2" x14ac:dyDescent="0.25">
      <c r="A706" s="68">
        <v>43438</v>
      </c>
      <c r="B706">
        <v>7.8162969999999996</v>
      </c>
    </row>
    <row r="707" spans="1:2" x14ac:dyDescent="0.25">
      <c r="A707" s="68">
        <v>43439</v>
      </c>
      <c r="B707">
        <v>7.8113409999999996</v>
      </c>
    </row>
    <row r="708" spans="1:2" x14ac:dyDescent="0.25">
      <c r="A708" s="68">
        <v>43440</v>
      </c>
      <c r="B708">
        <v>7.7976590000000003</v>
      </c>
    </row>
    <row r="709" spans="1:2" x14ac:dyDescent="0.25">
      <c r="A709" s="68">
        <v>43441</v>
      </c>
      <c r="B709">
        <v>7.7792380000000003</v>
      </c>
    </row>
    <row r="710" spans="1:2" x14ac:dyDescent="0.25">
      <c r="A710" s="68">
        <v>43442</v>
      </c>
      <c r="B710">
        <v>7.7618819999999999</v>
      </c>
    </row>
    <row r="711" spans="1:2" x14ac:dyDescent="0.25">
      <c r="A711" s="68">
        <v>43443</v>
      </c>
      <c r="B711">
        <v>7.7461650000000004</v>
      </c>
    </row>
    <row r="712" spans="1:2" x14ac:dyDescent="0.25">
      <c r="A712" s="68">
        <v>43444</v>
      </c>
      <c r="B712">
        <v>7.7272160000000003</v>
      </c>
    </row>
    <row r="713" spans="1:2" x14ac:dyDescent="0.25">
      <c r="A713" s="68">
        <v>43445</v>
      </c>
      <c r="B713">
        <v>7.7059530000000001</v>
      </c>
    </row>
    <row r="714" spans="1:2" x14ac:dyDescent="0.25">
      <c r="A714" s="68">
        <v>43446</v>
      </c>
      <c r="B714">
        <v>7.6850560000000003</v>
      </c>
    </row>
    <row r="715" spans="1:2" x14ac:dyDescent="0.25">
      <c r="A715" s="68">
        <v>43447</v>
      </c>
      <c r="B715">
        <v>7.6711600000000004</v>
      </c>
    </row>
    <row r="716" spans="1:2" x14ac:dyDescent="0.25">
      <c r="A716" s="68">
        <v>43448</v>
      </c>
      <c r="B716">
        <v>7.6651309999999997</v>
      </c>
    </row>
    <row r="717" spans="1:2" x14ac:dyDescent="0.25">
      <c r="A717" s="68">
        <v>43449</v>
      </c>
      <c r="B717">
        <v>7.648034</v>
      </c>
    </row>
    <row r="718" spans="1:2" x14ac:dyDescent="0.25">
      <c r="A718" s="68">
        <v>43450</v>
      </c>
      <c r="B718">
        <v>7.6264469999999998</v>
      </c>
    </row>
    <row r="719" spans="1:2" x14ac:dyDescent="0.25">
      <c r="A719" s="68">
        <v>43451</v>
      </c>
      <c r="B719">
        <v>7.6025739999999997</v>
      </c>
    </row>
    <row r="720" spans="1:2" x14ac:dyDescent="0.25">
      <c r="A720" s="68">
        <v>43452</v>
      </c>
      <c r="B720">
        <v>7.5808270000000002</v>
      </c>
    </row>
    <row r="721" spans="1:2" x14ac:dyDescent="0.25">
      <c r="A721" s="68">
        <v>43453</v>
      </c>
      <c r="B721">
        <v>7.5612139999999997</v>
      </c>
    </row>
    <row r="722" spans="1:2" x14ac:dyDescent="0.25">
      <c r="A722" s="68">
        <v>43454</v>
      </c>
      <c r="B722">
        <v>7.5384450000000003</v>
      </c>
    </row>
    <row r="723" spans="1:2" x14ac:dyDescent="0.25">
      <c r="A723" s="68">
        <v>43455</v>
      </c>
      <c r="B723">
        <v>7.526656</v>
      </c>
    </row>
    <row r="724" spans="1:2" x14ac:dyDescent="0.25">
      <c r="A724" s="68">
        <v>43456</v>
      </c>
      <c r="B724">
        <v>7.500229</v>
      </c>
    </row>
    <row r="725" spans="1:2" x14ac:dyDescent="0.25">
      <c r="A725" s="68">
        <v>43457</v>
      </c>
      <c r="B725">
        <v>7.4870109999999999</v>
      </c>
    </row>
    <row r="726" spans="1:2" x14ac:dyDescent="0.25">
      <c r="A726" s="68">
        <v>43458</v>
      </c>
      <c r="B726">
        <v>7.4653349999999996</v>
      </c>
    </row>
    <row r="727" spans="1:2" x14ac:dyDescent="0.25">
      <c r="A727" s="68">
        <v>43459</v>
      </c>
      <c r="B727">
        <v>7.4400649999999997</v>
      </c>
    </row>
    <row r="728" spans="1:2" x14ac:dyDescent="0.25">
      <c r="A728" s="68">
        <v>43460</v>
      </c>
      <c r="B728">
        <v>7.4165130000000001</v>
      </c>
    </row>
    <row r="729" spans="1:2" x14ac:dyDescent="0.25">
      <c r="A729" s="68">
        <v>43461</v>
      </c>
      <c r="B729">
        <v>7.397348</v>
      </c>
    </row>
    <row r="730" spans="1:2" x14ac:dyDescent="0.25">
      <c r="A730" s="68">
        <v>43462</v>
      </c>
      <c r="B730">
        <v>7.3816879999999996</v>
      </c>
    </row>
    <row r="731" spans="1:2" x14ac:dyDescent="0.25">
      <c r="A731" s="68">
        <v>43463</v>
      </c>
      <c r="B731">
        <v>7.3602100000000004</v>
      </c>
    </row>
    <row r="732" spans="1:2" x14ac:dyDescent="0.25">
      <c r="A732" s="68">
        <v>43464</v>
      </c>
      <c r="B732">
        <v>7.34002</v>
      </c>
    </row>
    <row r="733" spans="1:2" x14ac:dyDescent="0.25">
      <c r="A733" s="68">
        <v>43465</v>
      </c>
      <c r="B733">
        <v>7.3131120000000003</v>
      </c>
    </row>
    <row r="734" spans="1:2" x14ac:dyDescent="0.25">
      <c r="A734" s="68">
        <v>43466</v>
      </c>
      <c r="B734">
        <v>7.2879490000000002</v>
      </c>
    </row>
    <row r="735" spans="1:2" x14ac:dyDescent="0.25">
      <c r="A735" s="68">
        <v>43467</v>
      </c>
      <c r="B735">
        <v>7.2872589999999997</v>
      </c>
    </row>
    <row r="736" spans="1:2" x14ac:dyDescent="0.25">
      <c r="A736" s="68">
        <v>43468</v>
      </c>
      <c r="B736">
        <v>7.2615730000000003</v>
      </c>
    </row>
    <row r="737" spans="1:2" x14ac:dyDescent="0.25">
      <c r="A737" s="68">
        <v>43469</v>
      </c>
      <c r="B737">
        <v>7.2351609999999997</v>
      </c>
    </row>
    <row r="738" spans="1:2" x14ac:dyDescent="0.25">
      <c r="A738" s="68">
        <v>43470</v>
      </c>
      <c r="B738">
        <v>7.2093439999999998</v>
      </c>
    </row>
    <row r="739" spans="1:2" x14ac:dyDescent="0.25">
      <c r="A739" s="68">
        <v>43471</v>
      </c>
      <c r="B739">
        <v>7.1898299999999997</v>
      </c>
    </row>
    <row r="740" spans="1:2" x14ac:dyDescent="0.25">
      <c r="A740" s="68">
        <v>43472</v>
      </c>
      <c r="B740">
        <v>7.1835899999999997</v>
      </c>
    </row>
    <row r="741" spans="1:2" x14ac:dyDescent="0.25">
      <c r="A741" s="68">
        <v>43473</v>
      </c>
      <c r="B741">
        <v>7.1707869999999998</v>
      </c>
    </row>
    <row r="742" spans="1:2" x14ac:dyDescent="0.25">
      <c r="A742" s="68">
        <v>43474</v>
      </c>
      <c r="B742">
        <v>7.1571119999999997</v>
      </c>
    </row>
    <row r="743" spans="1:2" x14ac:dyDescent="0.25">
      <c r="A743" s="68">
        <v>43475</v>
      </c>
      <c r="B743">
        <v>7.1438800000000002</v>
      </c>
    </row>
    <row r="744" spans="1:2" x14ac:dyDescent="0.25">
      <c r="A744" s="68">
        <v>43476</v>
      </c>
      <c r="B744">
        <v>7.1266639999999999</v>
      </c>
    </row>
    <row r="745" spans="1:2" x14ac:dyDescent="0.25">
      <c r="A745" s="68">
        <v>43477</v>
      </c>
      <c r="B745">
        <v>7.1041100000000004</v>
      </c>
    </row>
    <row r="746" spans="1:2" x14ac:dyDescent="0.25">
      <c r="A746" s="68">
        <v>43478</v>
      </c>
      <c r="B746">
        <v>7.0877530000000002</v>
      </c>
    </row>
    <row r="747" spans="1:2" x14ac:dyDescent="0.25">
      <c r="A747" s="68">
        <v>43479</v>
      </c>
      <c r="B747">
        <v>7.0719200000000004</v>
      </c>
    </row>
    <row r="748" spans="1:2" x14ac:dyDescent="0.25">
      <c r="A748" s="68">
        <v>43480</v>
      </c>
      <c r="B748">
        <v>7.0499739999999997</v>
      </c>
    </row>
    <row r="749" spans="1:2" x14ac:dyDescent="0.25">
      <c r="A749" s="68">
        <v>43481</v>
      </c>
      <c r="B749">
        <v>7.0272399999999999</v>
      </c>
    </row>
    <row r="750" spans="1:2" x14ac:dyDescent="0.25">
      <c r="A750" s="68">
        <v>43482</v>
      </c>
      <c r="B750">
        <v>7.0050429999999997</v>
      </c>
    </row>
    <row r="751" spans="1:2" x14ac:dyDescent="0.25">
      <c r="A751" s="68">
        <v>43483</v>
      </c>
      <c r="B751">
        <v>6.985131</v>
      </c>
    </row>
    <row r="752" spans="1:2" x14ac:dyDescent="0.25">
      <c r="A752" s="68">
        <v>43484</v>
      </c>
      <c r="B752">
        <v>6.9578040000000003</v>
      </c>
    </row>
    <row r="753" spans="1:2" x14ac:dyDescent="0.25">
      <c r="A753" s="68">
        <v>43485</v>
      </c>
      <c r="B753">
        <v>6.9353340000000001</v>
      </c>
    </row>
    <row r="754" spans="1:2" x14ac:dyDescent="0.25">
      <c r="A754" s="68">
        <v>43486</v>
      </c>
      <c r="B754">
        <v>6.91465</v>
      </c>
    </row>
    <row r="755" spans="1:2" x14ac:dyDescent="0.25">
      <c r="A755" s="68">
        <v>43487</v>
      </c>
      <c r="B755">
        <v>6.884811</v>
      </c>
    </row>
    <row r="756" spans="1:2" x14ac:dyDescent="0.25">
      <c r="A756" s="68">
        <v>43488</v>
      </c>
      <c r="B756">
        <v>6.8650669999999998</v>
      </c>
    </row>
    <row r="757" spans="1:2" x14ac:dyDescent="0.25">
      <c r="A757" s="68">
        <v>43489</v>
      </c>
      <c r="B757">
        <v>6.8466649999999998</v>
      </c>
    </row>
    <row r="758" spans="1:2" x14ac:dyDescent="0.25">
      <c r="A758" s="68">
        <v>43490</v>
      </c>
      <c r="B758">
        <v>6.8266540000000004</v>
      </c>
    </row>
    <row r="759" spans="1:2" x14ac:dyDescent="0.25">
      <c r="A759" s="68">
        <v>43491</v>
      </c>
      <c r="B759">
        <v>6.804621</v>
      </c>
    </row>
    <row r="760" spans="1:2" x14ac:dyDescent="0.25">
      <c r="A760" s="68">
        <v>43492</v>
      </c>
      <c r="B760">
        <v>6.7792969999999997</v>
      </c>
    </row>
    <row r="761" spans="1:2" x14ac:dyDescent="0.25">
      <c r="A761" s="68">
        <v>43493</v>
      </c>
      <c r="B761">
        <v>6.762702</v>
      </c>
    </row>
    <row r="762" spans="1:2" x14ac:dyDescent="0.25">
      <c r="A762" s="68">
        <v>43494</v>
      </c>
      <c r="B762">
        <v>6.7402740000000003</v>
      </c>
    </row>
    <row r="763" spans="1:2" x14ac:dyDescent="0.25">
      <c r="A763" s="68">
        <v>43495</v>
      </c>
      <c r="B763">
        <v>6.7243519999999997</v>
      </c>
    </row>
    <row r="764" spans="1:2" x14ac:dyDescent="0.25">
      <c r="A764" s="68">
        <v>43496</v>
      </c>
      <c r="B764">
        <v>6.7085549999999996</v>
      </c>
    </row>
    <row r="765" spans="1:2" x14ac:dyDescent="0.25">
      <c r="A765" s="68">
        <v>43497</v>
      </c>
      <c r="B765">
        <v>6.686966</v>
      </c>
    </row>
    <row r="766" spans="1:2" x14ac:dyDescent="0.25">
      <c r="A766" s="68">
        <v>43498</v>
      </c>
      <c r="B766">
        <v>6.6538050000000002</v>
      </c>
    </row>
    <row r="767" spans="1:2" x14ac:dyDescent="0.25">
      <c r="A767" s="68">
        <v>43499</v>
      </c>
      <c r="B767">
        <v>6.6272390000000003</v>
      </c>
    </row>
    <row r="768" spans="1:2" x14ac:dyDescent="0.25">
      <c r="A768" s="68">
        <v>43500</v>
      </c>
      <c r="B768">
        <v>6.6022210000000001</v>
      </c>
    </row>
    <row r="769" spans="1:2" x14ac:dyDescent="0.25">
      <c r="A769" s="68">
        <v>43501</v>
      </c>
      <c r="B769">
        <v>6.5754380000000001</v>
      </c>
    </row>
    <row r="770" spans="1:2" x14ac:dyDescent="0.25">
      <c r="A770" s="68">
        <v>43502</v>
      </c>
      <c r="B770">
        <v>6.5558540000000001</v>
      </c>
    </row>
    <row r="771" spans="1:2" x14ac:dyDescent="0.25">
      <c r="A771" s="68">
        <v>43503</v>
      </c>
      <c r="B771">
        <v>6.5315820000000002</v>
      </c>
    </row>
    <row r="772" spans="1:2" x14ac:dyDescent="0.25">
      <c r="A772" s="68">
        <v>43504</v>
      </c>
      <c r="B772">
        <v>6.506481</v>
      </c>
    </row>
    <row r="773" spans="1:2" x14ac:dyDescent="0.25">
      <c r="A773" s="68">
        <v>43505</v>
      </c>
      <c r="B773">
        <v>6.4823040000000001</v>
      </c>
    </row>
    <row r="774" spans="1:2" x14ac:dyDescent="0.25">
      <c r="A774" s="68">
        <v>43506</v>
      </c>
      <c r="B774">
        <v>6.4543280000000003</v>
      </c>
    </row>
    <row r="775" spans="1:2" x14ac:dyDescent="0.25">
      <c r="A775" s="68">
        <v>43507</v>
      </c>
      <c r="B775">
        <v>6.4282029999999999</v>
      </c>
    </row>
    <row r="776" spans="1:2" x14ac:dyDescent="0.25">
      <c r="A776" s="68">
        <v>43508</v>
      </c>
      <c r="B776">
        <v>6.4035339999999996</v>
      </c>
    </row>
    <row r="777" spans="1:2" x14ac:dyDescent="0.25">
      <c r="A777" s="68">
        <v>43509</v>
      </c>
      <c r="B777">
        <v>6.3790370000000003</v>
      </c>
    </row>
    <row r="778" spans="1:2" x14ac:dyDescent="0.25">
      <c r="A778" s="68">
        <v>43510</v>
      </c>
      <c r="B778">
        <v>6.3587059999999997</v>
      </c>
    </row>
    <row r="779" spans="1:2" x14ac:dyDescent="0.25">
      <c r="A779" s="68">
        <v>43511</v>
      </c>
      <c r="B779">
        <v>6.3297309999999998</v>
      </c>
    </row>
    <row r="780" spans="1:2" x14ac:dyDescent="0.25">
      <c r="A780" s="68">
        <v>43512</v>
      </c>
      <c r="B780">
        <v>6.3045239999999998</v>
      </c>
    </row>
    <row r="781" spans="1:2" x14ac:dyDescent="0.25">
      <c r="A781" s="68">
        <v>43513</v>
      </c>
      <c r="B781">
        <v>6.2885049999999998</v>
      </c>
    </row>
    <row r="782" spans="1:2" x14ac:dyDescent="0.25">
      <c r="A782" s="68">
        <v>43514</v>
      </c>
      <c r="B782">
        <v>6.268275</v>
      </c>
    </row>
    <row r="783" spans="1:2" x14ac:dyDescent="0.25">
      <c r="A783" s="68">
        <v>43515</v>
      </c>
      <c r="B783">
        <v>6.2460639999999996</v>
      </c>
    </row>
    <row r="784" spans="1:2" x14ac:dyDescent="0.25">
      <c r="A784" s="68">
        <v>43516</v>
      </c>
      <c r="B784">
        <v>6.222315</v>
      </c>
    </row>
    <row r="785" spans="1:2" x14ac:dyDescent="0.25">
      <c r="A785" s="68">
        <v>43517</v>
      </c>
      <c r="B785">
        <v>6.202026</v>
      </c>
    </row>
    <row r="786" spans="1:2" x14ac:dyDescent="0.25">
      <c r="A786" s="68">
        <v>43518</v>
      </c>
      <c r="B786">
        <v>6.1806520000000003</v>
      </c>
    </row>
    <row r="787" spans="1:2" x14ac:dyDescent="0.25">
      <c r="A787" s="68">
        <v>43519</v>
      </c>
      <c r="B787">
        <v>6.1577279999999996</v>
      </c>
    </row>
    <row r="788" spans="1:2" x14ac:dyDescent="0.25">
      <c r="A788" s="68">
        <v>43520</v>
      </c>
      <c r="B788">
        <v>6.1337060000000001</v>
      </c>
    </row>
    <row r="789" spans="1:2" x14ac:dyDescent="0.25">
      <c r="A789" s="68">
        <v>43521</v>
      </c>
      <c r="B789">
        <v>6.1099779999999999</v>
      </c>
    </row>
    <row r="790" spans="1:2" x14ac:dyDescent="0.25">
      <c r="A790" s="68">
        <v>43522</v>
      </c>
      <c r="B790">
        <v>6.0832740000000003</v>
      </c>
    </row>
    <row r="791" spans="1:2" x14ac:dyDescent="0.25">
      <c r="A791" s="68">
        <v>43523</v>
      </c>
      <c r="B791">
        <v>6.0596870000000003</v>
      </c>
    </row>
    <row r="792" spans="1:2" x14ac:dyDescent="0.25">
      <c r="A792" s="68">
        <v>43524</v>
      </c>
      <c r="B792">
        <v>6.029776</v>
      </c>
    </row>
    <row r="793" spans="1:2" x14ac:dyDescent="0.25">
      <c r="A793" s="68">
        <v>43525</v>
      </c>
      <c r="B793">
        <v>5.9987089999999998</v>
      </c>
    </row>
    <row r="794" spans="1:2" x14ac:dyDescent="0.25">
      <c r="A794" s="68">
        <v>43526</v>
      </c>
      <c r="B794">
        <v>5.9690440000000002</v>
      </c>
    </row>
    <row r="795" spans="1:2" x14ac:dyDescent="0.25">
      <c r="A795" s="68">
        <v>43527</v>
      </c>
      <c r="B795">
        <v>5.9448259999999999</v>
      </c>
    </row>
    <row r="796" spans="1:2" x14ac:dyDescent="0.25">
      <c r="A796" s="68">
        <v>43528</v>
      </c>
      <c r="B796">
        <v>5.9266129999999997</v>
      </c>
    </row>
    <row r="797" spans="1:2" x14ac:dyDescent="0.25">
      <c r="A797" s="68">
        <v>43529</v>
      </c>
      <c r="B797">
        <v>5.9078220000000004</v>
      </c>
    </row>
    <row r="798" spans="1:2" x14ac:dyDescent="0.25">
      <c r="A798" s="68">
        <v>43530</v>
      </c>
      <c r="B798">
        <v>5.8823530000000002</v>
      </c>
    </row>
    <row r="799" spans="1:2" x14ac:dyDescent="0.25">
      <c r="A799" s="68">
        <v>43531</v>
      </c>
      <c r="B799">
        <v>5.8537220000000003</v>
      </c>
    </row>
    <row r="800" spans="1:2" x14ac:dyDescent="0.25">
      <c r="A800" s="68">
        <v>43532</v>
      </c>
      <c r="B800">
        <v>5.8302820000000004</v>
      </c>
    </row>
    <row r="801" spans="1:2" x14ac:dyDescent="0.25">
      <c r="A801" s="68">
        <v>43533</v>
      </c>
      <c r="B801">
        <v>5.8120789999999998</v>
      </c>
    </row>
    <row r="802" spans="1:2" x14ac:dyDescent="0.25">
      <c r="A802" s="68">
        <v>43534</v>
      </c>
      <c r="B802">
        <v>5.7948789999999999</v>
      </c>
    </row>
    <row r="803" spans="1:2" x14ac:dyDescent="0.25">
      <c r="A803" s="68">
        <v>43535</v>
      </c>
      <c r="B803">
        <v>5.776383</v>
      </c>
    </row>
    <row r="804" spans="1:2" x14ac:dyDescent="0.25">
      <c r="A804" s="68">
        <v>43536</v>
      </c>
      <c r="B804">
        <v>5.759951</v>
      </c>
    </row>
    <row r="805" spans="1:2" x14ac:dyDescent="0.25">
      <c r="A805" s="68">
        <v>43537</v>
      </c>
      <c r="B805">
        <v>5.7316089999999997</v>
      </c>
    </row>
    <row r="806" spans="1:2" x14ac:dyDescent="0.25">
      <c r="A806" s="68">
        <v>43538</v>
      </c>
      <c r="B806">
        <v>5.7105449999999998</v>
      </c>
    </row>
    <row r="807" spans="1:2" x14ac:dyDescent="0.25">
      <c r="A807" s="68">
        <v>43539</v>
      </c>
      <c r="B807">
        <v>5.6911839999999998</v>
      </c>
    </row>
    <row r="808" spans="1:2" x14ac:dyDescent="0.25">
      <c r="A808" s="68">
        <v>43540</v>
      </c>
      <c r="B808">
        <v>5.6721620000000001</v>
      </c>
    </row>
    <row r="809" spans="1:2" x14ac:dyDescent="0.25">
      <c r="A809" s="68">
        <v>43541</v>
      </c>
      <c r="B809">
        <v>5.649826</v>
      </c>
    </row>
    <row r="810" spans="1:2" x14ac:dyDescent="0.25">
      <c r="A810" s="68">
        <v>43542</v>
      </c>
      <c r="B810">
        <v>5.6288080000000003</v>
      </c>
    </row>
    <row r="811" spans="1:2" x14ac:dyDescent="0.25">
      <c r="A811" s="68">
        <v>43543</v>
      </c>
      <c r="B811">
        <v>5.6018169999999996</v>
      </c>
    </row>
    <row r="812" spans="1:2" x14ac:dyDescent="0.25">
      <c r="A812" s="68">
        <v>43544</v>
      </c>
      <c r="B812">
        <v>5.5807370000000001</v>
      </c>
    </row>
    <row r="813" spans="1:2" x14ac:dyDescent="0.25">
      <c r="A813" s="68">
        <v>43545</v>
      </c>
      <c r="B813">
        <v>5.5564809999999998</v>
      </c>
    </row>
    <row r="814" spans="1:2" x14ac:dyDescent="0.25">
      <c r="A814" s="68">
        <v>43546</v>
      </c>
      <c r="B814">
        <v>5.5322550000000001</v>
      </c>
    </row>
    <row r="815" spans="1:2" x14ac:dyDescent="0.25">
      <c r="A815" s="68">
        <v>43547</v>
      </c>
      <c r="B815">
        <v>5.5080720000000003</v>
      </c>
    </row>
    <row r="816" spans="1:2" x14ac:dyDescent="0.25">
      <c r="A816" s="68">
        <v>43548</v>
      </c>
      <c r="B816">
        <v>5.4852819999999998</v>
      </c>
    </row>
    <row r="817" spans="1:2" x14ac:dyDescent="0.25">
      <c r="A817" s="68">
        <v>43549</v>
      </c>
      <c r="B817">
        <v>5.4647709999999998</v>
      </c>
    </row>
    <row r="818" spans="1:2" x14ac:dyDescent="0.25">
      <c r="A818" s="68">
        <v>43550</v>
      </c>
      <c r="B818">
        <v>5.4465269999999997</v>
      </c>
    </row>
    <row r="819" spans="1:2" x14ac:dyDescent="0.25">
      <c r="A819" s="68">
        <v>43551</v>
      </c>
      <c r="B819">
        <v>5.4287739999999998</v>
      </c>
    </row>
    <row r="820" spans="1:2" x14ac:dyDescent="0.25">
      <c r="A820" s="68">
        <v>43552</v>
      </c>
      <c r="B820">
        <v>5.4093200000000001</v>
      </c>
    </row>
    <row r="821" spans="1:2" x14ac:dyDescent="0.25">
      <c r="A821" s="68">
        <v>43553</v>
      </c>
      <c r="B821">
        <v>5.3907879999999997</v>
      </c>
    </row>
    <row r="822" spans="1:2" x14ac:dyDescent="0.25">
      <c r="A822" s="68">
        <v>43554</v>
      </c>
      <c r="B822">
        <v>5.370997</v>
      </c>
    </row>
    <row r="823" spans="1:2" x14ac:dyDescent="0.25">
      <c r="A823" s="68">
        <v>43555</v>
      </c>
      <c r="B823">
        <v>5.3582140000000003</v>
      </c>
    </row>
    <row r="824" spans="1:2" x14ac:dyDescent="0.25">
      <c r="A824" s="68">
        <v>43556</v>
      </c>
      <c r="B824">
        <v>5.3476350000000004</v>
      </c>
    </row>
    <row r="825" spans="1:2" x14ac:dyDescent="0.25">
      <c r="A825" s="68">
        <v>43557</v>
      </c>
      <c r="B825">
        <v>5.3336699999999997</v>
      </c>
    </row>
    <row r="826" spans="1:2" x14ac:dyDescent="0.25">
      <c r="A826" s="68">
        <v>43558</v>
      </c>
      <c r="B826">
        <v>5.3290930000000003</v>
      </c>
    </row>
    <row r="827" spans="1:2" x14ac:dyDescent="0.25">
      <c r="A827" s="68">
        <v>43559</v>
      </c>
      <c r="B827">
        <v>5.3228080000000002</v>
      </c>
    </row>
    <row r="828" spans="1:2" x14ac:dyDescent="0.25">
      <c r="A828" s="68">
        <v>43560</v>
      </c>
      <c r="B828">
        <v>5.3175359999999996</v>
      </c>
    </row>
    <row r="829" spans="1:2" x14ac:dyDescent="0.25">
      <c r="A829" s="68">
        <v>43561</v>
      </c>
      <c r="B829">
        <v>5.3024909999999998</v>
      </c>
    </row>
    <row r="830" spans="1:2" x14ac:dyDescent="0.25">
      <c r="A830" s="68">
        <v>43562</v>
      </c>
      <c r="B830">
        <v>5.2855860000000003</v>
      </c>
    </row>
    <row r="831" spans="1:2" x14ac:dyDescent="0.25">
      <c r="A831" s="68">
        <v>43563</v>
      </c>
      <c r="B831">
        <v>5.2515960000000002</v>
      </c>
    </row>
    <row r="832" spans="1:2" x14ac:dyDescent="0.25">
      <c r="A832" s="68">
        <v>43564</v>
      </c>
      <c r="B832">
        <v>5.2394850000000002</v>
      </c>
    </row>
    <row r="833" spans="1:2" x14ac:dyDescent="0.25">
      <c r="A833" s="68">
        <v>43565</v>
      </c>
      <c r="B833">
        <v>5.2305279999999996</v>
      </c>
    </row>
    <row r="834" spans="1:2" x14ac:dyDescent="0.25">
      <c r="A834" s="68">
        <v>43566</v>
      </c>
      <c r="B834">
        <v>5.2186349999999999</v>
      </c>
    </row>
    <row r="835" spans="1:2" x14ac:dyDescent="0.25">
      <c r="A835" s="68">
        <v>43567</v>
      </c>
      <c r="B835">
        <v>5.2077780000000002</v>
      </c>
    </row>
    <row r="836" spans="1:2" x14ac:dyDescent="0.25">
      <c r="A836" s="68">
        <v>43568</v>
      </c>
      <c r="B836">
        <v>5.1988859999999999</v>
      </c>
    </row>
    <row r="837" spans="1:2" x14ac:dyDescent="0.25">
      <c r="A837" s="68">
        <v>43569</v>
      </c>
      <c r="B837">
        <v>5.1871219999999996</v>
      </c>
    </row>
    <row r="838" spans="1:2" x14ac:dyDescent="0.25">
      <c r="A838" s="68">
        <v>43570</v>
      </c>
      <c r="B838">
        <v>5.1756089999999997</v>
      </c>
    </row>
    <row r="839" spans="1:2" x14ac:dyDescent="0.25">
      <c r="A839" s="68">
        <v>43571</v>
      </c>
      <c r="B839">
        <v>5.1576639999999996</v>
      </c>
    </row>
    <row r="840" spans="1:2" x14ac:dyDescent="0.25">
      <c r="A840" s="68">
        <v>43572</v>
      </c>
      <c r="B840">
        <v>5.1395439999999999</v>
      </c>
    </row>
    <row r="841" spans="1:2" x14ac:dyDescent="0.25">
      <c r="A841" s="68">
        <v>43573</v>
      </c>
      <c r="B841">
        <v>5.122166</v>
      </c>
    </row>
    <row r="842" spans="1:2" x14ac:dyDescent="0.25">
      <c r="A842" s="68">
        <v>43574</v>
      </c>
      <c r="B842">
        <v>5.1132499999999999</v>
      </c>
    </row>
    <row r="843" spans="1:2" x14ac:dyDescent="0.25">
      <c r="A843" s="68">
        <v>43575</v>
      </c>
      <c r="B843">
        <v>5.108314</v>
      </c>
    </row>
    <row r="844" spans="1:2" x14ac:dyDescent="0.25">
      <c r="A844" s="68">
        <v>43576</v>
      </c>
      <c r="B844">
        <v>5.095599</v>
      </c>
    </row>
    <row r="845" spans="1:2" x14ac:dyDescent="0.25">
      <c r="A845" s="68">
        <v>43577</v>
      </c>
      <c r="B845">
        <v>5.0887089999999997</v>
      </c>
    </row>
    <row r="846" spans="1:2" x14ac:dyDescent="0.25">
      <c r="A846" s="68">
        <v>43578</v>
      </c>
      <c r="B846">
        <v>5.082668</v>
      </c>
    </row>
    <row r="847" spans="1:2" x14ac:dyDescent="0.25">
      <c r="A847" s="68">
        <v>43579</v>
      </c>
      <c r="B847">
        <v>5.087154</v>
      </c>
    </row>
    <row r="848" spans="1:2" x14ac:dyDescent="0.25">
      <c r="A848" s="68">
        <v>43580</v>
      </c>
      <c r="B848">
        <v>5.0883120000000002</v>
      </c>
    </row>
    <row r="849" spans="1:2" x14ac:dyDescent="0.25">
      <c r="A849" s="68">
        <v>43581</v>
      </c>
      <c r="B849">
        <v>5.0816759999999999</v>
      </c>
    </row>
    <row r="850" spans="1:2" x14ac:dyDescent="0.25">
      <c r="A850" s="68">
        <v>43582</v>
      </c>
      <c r="B850">
        <v>5.0754590000000004</v>
      </c>
    </row>
    <row r="851" spans="1:2" x14ac:dyDescent="0.25">
      <c r="A851" s="68">
        <v>43583</v>
      </c>
      <c r="B851">
        <v>5.0632520000000003</v>
      </c>
    </row>
    <row r="852" spans="1:2" x14ac:dyDescent="0.25">
      <c r="A852" s="68">
        <v>43584</v>
      </c>
      <c r="B852">
        <v>5.049169</v>
      </c>
    </row>
    <row r="853" spans="1:2" x14ac:dyDescent="0.25">
      <c r="A853" s="68">
        <v>43585</v>
      </c>
      <c r="B853">
        <v>5.0405600000000002</v>
      </c>
    </row>
    <row r="854" spans="1:2" x14ac:dyDescent="0.25">
      <c r="A854" s="68">
        <v>43586</v>
      </c>
      <c r="B854">
        <v>5.0323799999999999</v>
      </c>
    </row>
    <row r="855" spans="1:2" x14ac:dyDescent="0.25">
      <c r="A855" s="68">
        <v>43587</v>
      </c>
      <c r="B855">
        <v>4.9998589999999998</v>
      </c>
    </row>
    <row r="856" spans="1:2" x14ac:dyDescent="0.25">
      <c r="A856" s="68">
        <v>43588</v>
      </c>
      <c r="B856">
        <v>4.9853649999999998</v>
      </c>
    </row>
    <row r="857" spans="1:2" x14ac:dyDescent="0.25">
      <c r="A857" s="68">
        <v>43589</v>
      </c>
      <c r="B857">
        <v>4.9733090000000004</v>
      </c>
    </row>
    <row r="858" spans="1:2" x14ac:dyDescent="0.25">
      <c r="A858" s="68">
        <v>43590</v>
      </c>
      <c r="B858">
        <v>4.9632889999999996</v>
      </c>
    </row>
    <row r="859" spans="1:2" x14ac:dyDescent="0.25">
      <c r="A859" s="68">
        <v>43591</v>
      </c>
      <c r="B859">
        <v>4.9542510000000002</v>
      </c>
    </row>
    <row r="860" spans="1:2" x14ac:dyDescent="0.25">
      <c r="A860" s="68">
        <v>43592</v>
      </c>
      <c r="B860">
        <v>4.9451859999999996</v>
      </c>
    </row>
    <row r="861" spans="1:2" x14ac:dyDescent="0.25">
      <c r="A861" s="68">
        <v>43593</v>
      </c>
      <c r="B861">
        <v>4.9364939999999997</v>
      </c>
    </row>
    <row r="862" spans="1:2" x14ac:dyDescent="0.25">
      <c r="A862" s="68">
        <v>43594</v>
      </c>
      <c r="B862">
        <v>4.9310749999999999</v>
      </c>
    </row>
    <row r="863" spans="1:2" x14ac:dyDescent="0.25">
      <c r="A863" s="68">
        <v>43595</v>
      </c>
      <c r="B863">
        <v>4.9286779999999997</v>
      </c>
    </row>
    <row r="864" spans="1:2" x14ac:dyDescent="0.25">
      <c r="A864" s="68">
        <v>43596</v>
      </c>
      <c r="B864">
        <v>4.9257780000000002</v>
      </c>
    </row>
    <row r="865" spans="1:2" x14ac:dyDescent="0.25">
      <c r="A865" s="68">
        <v>43597</v>
      </c>
      <c r="B865">
        <v>4.9234710000000002</v>
      </c>
    </row>
    <row r="866" spans="1:2" x14ac:dyDescent="0.25">
      <c r="A866" s="68">
        <v>43598</v>
      </c>
      <c r="B866">
        <v>4.9193860000000003</v>
      </c>
    </row>
    <row r="867" spans="1:2" x14ac:dyDescent="0.25">
      <c r="A867" s="68">
        <v>43599</v>
      </c>
      <c r="B867">
        <v>4.9134760000000002</v>
      </c>
    </row>
    <row r="868" spans="1:2" x14ac:dyDescent="0.25">
      <c r="A868" s="68">
        <v>43600</v>
      </c>
      <c r="B868">
        <v>4.9071999999999996</v>
      </c>
    </row>
    <row r="869" spans="1:2" x14ac:dyDescent="0.25">
      <c r="A869" s="68">
        <v>43601</v>
      </c>
      <c r="B869">
        <v>4.9015769999999996</v>
      </c>
    </row>
    <row r="870" spans="1:2" x14ac:dyDescent="0.25">
      <c r="A870" s="68">
        <v>43602</v>
      </c>
      <c r="B870">
        <v>4.8973509999999996</v>
      </c>
    </row>
    <row r="871" spans="1:2" x14ac:dyDescent="0.25">
      <c r="A871" s="68">
        <v>43603</v>
      </c>
      <c r="B871">
        <v>4.8969069999999997</v>
      </c>
    </row>
    <row r="872" spans="1:2" x14ac:dyDescent="0.25">
      <c r="A872" s="68">
        <v>43604</v>
      </c>
      <c r="B872">
        <v>4.8963929999999998</v>
      </c>
    </row>
    <row r="873" spans="1:2" x14ac:dyDescent="0.25">
      <c r="A873" s="68">
        <v>43605</v>
      </c>
      <c r="B873">
        <v>4.8955770000000003</v>
      </c>
    </row>
    <row r="874" spans="1:2" x14ac:dyDescent="0.25">
      <c r="A874" s="68">
        <v>43606</v>
      </c>
      <c r="B874">
        <v>4.8977250000000003</v>
      </c>
    </row>
    <row r="875" spans="1:2" x14ac:dyDescent="0.25">
      <c r="A875" s="68">
        <v>43607</v>
      </c>
      <c r="B875">
        <v>4.9007610000000001</v>
      </c>
    </row>
    <row r="876" spans="1:2" x14ac:dyDescent="0.25">
      <c r="A876" s="68">
        <v>43608</v>
      </c>
      <c r="B876">
        <v>4.9017059999999999</v>
      </c>
    </row>
    <row r="877" spans="1:2" x14ac:dyDescent="0.25">
      <c r="A877" s="68">
        <v>43609</v>
      </c>
      <c r="B877">
        <v>4.9008320000000003</v>
      </c>
    </row>
    <row r="878" spans="1:2" x14ac:dyDescent="0.25">
      <c r="A878" s="68">
        <v>43610</v>
      </c>
      <c r="B878">
        <v>4.8987569999999998</v>
      </c>
    </row>
    <row r="879" spans="1:2" x14ac:dyDescent="0.25">
      <c r="A879" s="68">
        <v>43611</v>
      </c>
      <c r="B879">
        <v>4.90008</v>
      </c>
    </row>
    <row r="880" spans="1:2" x14ac:dyDescent="0.25">
      <c r="A880" s="68">
        <v>43612</v>
      </c>
      <c r="B880">
        <v>4.902234</v>
      </c>
    </row>
    <row r="881" spans="1:2" x14ac:dyDescent="0.25">
      <c r="A881" s="68">
        <v>43613</v>
      </c>
      <c r="B881">
        <v>4.9046500000000002</v>
      </c>
    </row>
    <row r="882" spans="1:2" x14ac:dyDescent="0.25">
      <c r="A882" s="68">
        <v>43614</v>
      </c>
      <c r="B882">
        <v>4.9201189999999997</v>
      </c>
    </row>
    <row r="883" spans="1:2" x14ac:dyDescent="0.25">
      <c r="A883" s="68">
        <v>43615</v>
      </c>
      <c r="B883">
        <v>4.9218500000000001</v>
      </c>
    </row>
    <row r="884" spans="1:2" x14ac:dyDescent="0.25">
      <c r="A884" s="68">
        <v>43616</v>
      </c>
      <c r="B884">
        <v>4.9234920000000004</v>
      </c>
    </row>
    <row r="885" spans="1:2" x14ac:dyDescent="0.25">
      <c r="A885" s="68">
        <v>43617</v>
      </c>
      <c r="B885">
        <v>4.926075</v>
      </c>
    </row>
    <row r="886" spans="1:2" x14ac:dyDescent="0.25">
      <c r="A886" s="68">
        <v>43618</v>
      </c>
      <c r="B886">
        <v>4.9431839999999996</v>
      </c>
    </row>
    <row r="887" spans="1:2" x14ac:dyDescent="0.25">
      <c r="A887" s="68">
        <v>43619</v>
      </c>
      <c r="B887">
        <v>4.942024</v>
      </c>
    </row>
    <row r="888" spans="1:2" x14ac:dyDescent="0.25">
      <c r="A888" s="68">
        <v>43620</v>
      </c>
      <c r="B888">
        <v>4.9412159999999998</v>
      </c>
    </row>
    <row r="889" spans="1:2" x14ac:dyDescent="0.25">
      <c r="A889" s="68">
        <v>43621</v>
      </c>
      <c r="B889">
        <v>4.9409700000000001</v>
      </c>
    </row>
    <row r="890" spans="1:2" x14ac:dyDescent="0.25">
      <c r="A890" s="68">
        <v>43622</v>
      </c>
      <c r="B890">
        <v>4.9414660000000001</v>
      </c>
    </row>
    <row r="891" spans="1:2" x14ac:dyDescent="0.25">
      <c r="A891" s="68">
        <v>43623</v>
      </c>
      <c r="B891">
        <v>4.9496799999999999</v>
      </c>
    </row>
    <row r="892" spans="1:2" x14ac:dyDescent="0.25">
      <c r="A892" s="68">
        <v>43624</v>
      </c>
      <c r="B892">
        <v>4.9475550000000004</v>
      </c>
    </row>
    <row r="893" spans="1:2" x14ac:dyDescent="0.25">
      <c r="A893" s="68">
        <v>43625</v>
      </c>
      <c r="B893">
        <v>4.9452129999999999</v>
      </c>
    </row>
    <row r="894" spans="1:2" x14ac:dyDescent="0.25">
      <c r="A894" s="68">
        <v>43626</v>
      </c>
      <c r="B894">
        <v>4.9441110000000004</v>
      </c>
    </row>
    <row r="895" spans="1:2" x14ac:dyDescent="0.25">
      <c r="A895" s="68">
        <v>43627</v>
      </c>
      <c r="B895">
        <v>4.9411630000000004</v>
      </c>
    </row>
    <row r="896" spans="1:2" x14ac:dyDescent="0.25">
      <c r="A896" s="68">
        <v>43628</v>
      </c>
      <c r="B896">
        <v>4.9378019999999996</v>
      </c>
    </row>
    <row r="897" spans="1:2" x14ac:dyDescent="0.25">
      <c r="A897" s="68">
        <v>43629</v>
      </c>
      <c r="B897">
        <v>4.9495149999999999</v>
      </c>
    </row>
    <row r="898" spans="1:2" x14ac:dyDescent="0.25">
      <c r="A898" s="68">
        <v>43630</v>
      </c>
      <c r="B898">
        <v>4.9677579999999999</v>
      </c>
    </row>
    <row r="899" spans="1:2" x14ac:dyDescent="0.25">
      <c r="A899" s="68">
        <v>43631</v>
      </c>
      <c r="B899">
        <v>4.9711489999999996</v>
      </c>
    </row>
    <row r="900" spans="1:2" x14ac:dyDescent="0.25">
      <c r="A900" s="68">
        <v>43632</v>
      </c>
      <c r="B900">
        <v>4.9765600000000001</v>
      </c>
    </row>
    <row r="901" spans="1:2" x14ac:dyDescent="0.25">
      <c r="A901" s="68">
        <v>43633</v>
      </c>
      <c r="B901">
        <v>5.0143719999999998</v>
      </c>
    </row>
    <row r="902" spans="1:2" x14ac:dyDescent="0.25">
      <c r="A902" s="68">
        <v>43634</v>
      </c>
      <c r="B902">
        <v>5.0194109999999998</v>
      </c>
    </row>
    <row r="903" spans="1:2" x14ac:dyDescent="0.25">
      <c r="A903" s="68">
        <v>43635</v>
      </c>
      <c r="B903">
        <v>5.0239079999999996</v>
      </c>
    </row>
    <row r="904" spans="1:2" x14ac:dyDescent="0.25">
      <c r="A904" s="68">
        <v>43636</v>
      </c>
      <c r="B904">
        <v>5.0128349999999999</v>
      </c>
    </row>
    <row r="905" spans="1:2" x14ac:dyDescent="0.25">
      <c r="A905" s="68">
        <v>43637</v>
      </c>
      <c r="B905">
        <v>5.0012660000000002</v>
      </c>
    </row>
    <row r="906" spans="1:2" x14ac:dyDescent="0.25">
      <c r="A906" s="68">
        <v>43638</v>
      </c>
      <c r="B906">
        <v>5.0041869999999999</v>
      </c>
    </row>
    <row r="907" spans="1:2" x14ac:dyDescent="0.25">
      <c r="A907" s="68">
        <v>43639</v>
      </c>
      <c r="B907">
        <v>4.9929670000000002</v>
      </c>
    </row>
    <row r="908" spans="1:2" x14ac:dyDescent="0.25">
      <c r="A908" s="68">
        <v>43640</v>
      </c>
      <c r="B908">
        <v>4.9861019999999998</v>
      </c>
    </row>
    <row r="909" spans="1:2" x14ac:dyDescent="0.25">
      <c r="A909" s="68">
        <v>43641</v>
      </c>
      <c r="B909">
        <v>4.9897210000000003</v>
      </c>
    </row>
    <row r="910" spans="1:2" x14ac:dyDescent="0.25">
      <c r="A910" s="68">
        <v>43642</v>
      </c>
      <c r="B910">
        <v>4.9937300000000002</v>
      </c>
    </row>
    <row r="911" spans="1:2" x14ac:dyDescent="0.25">
      <c r="A911" s="68">
        <v>43643</v>
      </c>
      <c r="B911">
        <v>4.9915830000000003</v>
      </c>
    </row>
    <row r="912" spans="1:2" x14ac:dyDescent="0.25">
      <c r="A912" s="68">
        <v>43644</v>
      </c>
      <c r="B912">
        <v>4.9933360000000002</v>
      </c>
    </row>
    <row r="913" spans="1:2" x14ac:dyDescent="0.25">
      <c r="A913" s="68">
        <v>43645</v>
      </c>
      <c r="B913">
        <v>5.0777099999999997</v>
      </c>
    </row>
    <row r="914" spans="1:2" x14ac:dyDescent="0.25">
      <c r="A914" s="68">
        <v>43646</v>
      </c>
      <c r="B914">
        <v>5.0820230000000004</v>
      </c>
    </row>
    <row r="915" spans="1:2" x14ac:dyDescent="0.25">
      <c r="A915" s="68">
        <v>43647</v>
      </c>
      <c r="B915">
        <v>5.084854</v>
      </c>
    </row>
    <row r="916" spans="1:2" x14ac:dyDescent="0.25">
      <c r="A916" s="68">
        <v>43648</v>
      </c>
      <c r="B916">
        <v>5.0590479999999998</v>
      </c>
    </row>
    <row r="917" spans="1:2" x14ac:dyDescent="0.25">
      <c r="A917" s="68">
        <v>43649</v>
      </c>
      <c r="B917">
        <v>5.0557730000000003</v>
      </c>
    </row>
    <row r="918" spans="1:2" x14ac:dyDescent="0.25">
      <c r="A918" s="68">
        <v>43650</v>
      </c>
      <c r="B918">
        <v>5.0525359999999999</v>
      </c>
    </row>
    <row r="919" spans="1:2" x14ac:dyDescent="0.25">
      <c r="A919" s="68">
        <v>43651</v>
      </c>
      <c r="B919">
        <v>5.0561319999999998</v>
      </c>
    </row>
    <row r="920" spans="1:2" x14ac:dyDescent="0.25">
      <c r="A920" s="68">
        <v>43652</v>
      </c>
      <c r="B920">
        <v>5.0503580000000001</v>
      </c>
    </row>
    <row r="921" spans="1:2" x14ac:dyDescent="0.25">
      <c r="A921" s="68">
        <v>43653</v>
      </c>
      <c r="B921">
        <v>5.0546540000000002</v>
      </c>
    </row>
    <row r="922" spans="1:2" x14ac:dyDescent="0.25">
      <c r="A922" s="68">
        <v>43654</v>
      </c>
      <c r="B922">
        <v>5.0619810000000003</v>
      </c>
    </row>
    <row r="923" spans="1:2" x14ac:dyDescent="0.25">
      <c r="A923" s="68">
        <v>43655</v>
      </c>
      <c r="B923">
        <v>5.0692269999999997</v>
      </c>
    </row>
    <row r="924" spans="1:2" x14ac:dyDescent="0.25">
      <c r="A924" s="68">
        <v>43656</v>
      </c>
      <c r="B924">
        <v>5.0802420000000001</v>
      </c>
    </row>
    <row r="925" spans="1:2" x14ac:dyDescent="0.25">
      <c r="A925" s="68">
        <v>43657</v>
      </c>
      <c r="B925">
        <v>5.0854229999999996</v>
      </c>
    </row>
    <row r="926" spans="1:2" x14ac:dyDescent="0.25">
      <c r="A926" s="68">
        <v>43658</v>
      </c>
      <c r="B926">
        <v>5.0895060000000001</v>
      </c>
    </row>
    <row r="927" spans="1:2" x14ac:dyDescent="0.25">
      <c r="A927" s="68">
        <v>43659</v>
      </c>
      <c r="B927">
        <v>5.099418</v>
      </c>
    </row>
    <row r="928" spans="1:2" x14ac:dyDescent="0.25">
      <c r="A928" s="68">
        <v>43660</v>
      </c>
      <c r="B928">
        <v>5.1033739999999996</v>
      </c>
    </row>
    <row r="929" spans="1:2" x14ac:dyDescent="0.25">
      <c r="A929" s="68">
        <v>43661</v>
      </c>
      <c r="B929">
        <v>5.1087579999999999</v>
      </c>
    </row>
    <row r="930" spans="1:2" x14ac:dyDescent="0.25">
      <c r="A930" s="68">
        <v>43662</v>
      </c>
      <c r="B930">
        <v>5.110741</v>
      </c>
    </row>
    <row r="931" spans="1:2" x14ac:dyDescent="0.25">
      <c r="A931" s="68">
        <v>43663</v>
      </c>
      <c r="B931">
        <v>5.114115</v>
      </c>
    </row>
    <row r="932" spans="1:2" x14ac:dyDescent="0.25">
      <c r="A932" s="68">
        <v>43664</v>
      </c>
      <c r="B932">
        <v>5.1193090000000003</v>
      </c>
    </row>
    <row r="933" spans="1:2" x14ac:dyDescent="0.25">
      <c r="A933" s="68">
        <v>43665</v>
      </c>
      <c r="B933">
        <v>5.122363</v>
      </c>
    </row>
    <row r="934" spans="1:2" x14ac:dyDescent="0.25">
      <c r="A934" s="68">
        <v>43666</v>
      </c>
      <c r="B934">
        <v>5.1245799999999999</v>
      </c>
    </row>
    <row r="935" spans="1:2" x14ac:dyDescent="0.25">
      <c r="A935" s="68">
        <v>43667</v>
      </c>
      <c r="B935">
        <v>5.1603510000000004</v>
      </c>
    </row>
    <row r="936" spans="1:2" x14ac:dyDescent="0.25">
      <c r="A936" s="68">
        <v>43668</v>
      </c>
      <c r="B936">
        <v>5.1727590000000001</v>
      </c>
    </row>
    <row r="937" spans="1:2" x14ac:dyDescent="0.25">
      <c r="A937" s="68">
        <v>43669</v>
      </c>
      <c r="B937">
        <v>5.1852359999999997</v>
      </c>
    </row>
    <row r="938" spans="1:2" x14ac:dyDescent="0.25">
      <c r="A938" s="68">
        <v>43670</v>
      </c>
      <c r="B938">
        <v>5.193791</v>
      </c>
    </row>
    <row r="939" spans="1:2" x14ac:dyDescent="0.25">
      <c r="A939" s="68">
        <v>43671</v>
      </c>
      <c r="B939">
        <v>5.2001650000000001</v>
      </c>
    </row>
    <row r="940" spans="1:2" x14ac:dyDescent="0.25">
      <c r="A940" s="68">
        <v>43672</v>
      </c>
      <c r="B940">
        <v>5.2065539999999997</v>
      </c>
    </row>
    <row r="941" spans="1:2" x14ac:dyDescent="0.25">
      <c r="A941" s="68">
        <v>43673</v>
      </c>
      <c r="B941">
        <v>5.2173759999999998</v>
      </c>
    </row>
    <row r="942" spans="1:2" x14ac:dyDescent="0.25">
      <c r="A942" s="68">
        <v>43674</v>
      </c>
      <c r="B942">
        <v>5.2149099999999997</v>
      </c>
    </row>
    <row r="943" spans="1:2" x14ac:dyDescent="0.25">
      <c r="A943" s="68">
        <v>43675</v>
      </c>
      <c r="B943">
        <v>5.2239610000000001</v>
      </c>
    </row>
    <row r="944" spans="1:2" x14ac:dyDescent="0.25">
      <c r="A944" s="68">
        <v>43676</v>
      </c>
      <c r="B944">
        <v>5.2241299999999997</v>
      </c>
    </row>
    <row r="945" spans="1:2" x14ac:dyDescent="0.25">
      <c r="A945" s="68">
        <v>43677</v>
      </c>
      <c r="B945">
        <v>5.2247269999999997</v>
      </c>
    </row>
    <row r="946" spans="1:2" x14ac:dyDescent="0.25">
      <c r="A946" s="68">
        <v>43678</v>
      </c>
      <c r="B946">
        <v>5.2301979999999997</v>
      </c>
    </row>
    <row r="947" spans="1:2" x14ac:dyDescent="0.25">
      <c r="A947" s="68">
        <v>43679</v>
      </c>
      <c r="B947">
        <v>5.2508330000000001</v>
      </c>
    </row>
    <row r="948" spans="1:2" x14ac:dyDescent="0.25">
      <c r="A948" s="68">
        <v>43680</v>
      </c>
      <c r="B948">
        <v>5.2595200000000002</v>
      </c>
    </row>
    <row r="949" spans="1:2" x14ac:dyDescent="0.25">
      <c r="A949" s="68">
        <v>43681</v>
      </c>
      <c r="B949">
        <v>5.2638860000000003</v>
      </c>
    </row>
    <row r="950" spans="1:2" x14ac:dyDescent="0.25">
      <c r="A950" s="68">
        <v>43682</v>
      </c>
      <c r="B950">
        <v>5.264602</v>
      </c>
    </row>
    <row r="951" spans="1:2" x14ac:dyDescent="0.25">
      <c r="A951" s="68">
        <v>43683</v>
      </c>
      <c r="B951">
        <v>5.2728580000000003</v>
      </c>
    </row>
    <row r="952" spans="1:2" x14ac:dyDescent="0.25">
      <c r="A952" s="68">
        <v>43684</v>
      </c>
      <c r="B952">
        <v>5.2833290000000002</v>
      </c>
    </row>
    <row r="953" spans="1:2" x14ac:dyDescent="0.25">
      <c r="A953" s="68">
        <v>43685</v>
      </c>
      <c r="B953">
        <v>5.2901759999999998</v>
      </c>
    </row>
    <row r="954" spans="1:2" x14ac:dyDescent="0.25">
      <c r="A954" s="68">
        <v>43686</v>
      </c>
      <c r="B954">
        <v>5.301361</v>
      </c>
    </row>
    <row r="955" spans="1:2" x14ac:dyDescent="0.25">
      <c r="A955" s="68">
        <v>43687</v>
      </c>
      <c r="B955">
        <v>5.3072790000000003</v>
      </c>
    </row>
    <row r="956" spans="1:2" x14ac:dyDescent="0.25">
      <c r="A956" s="68">
        <v>43688</v>
      </c>
      <c r="B956">
        <v>5.3093839999999997</v>
      </c>
    </row>
    <row r="957" spans="1:2" x14ac:dyDescent="0.25">
      <c r="A957" s="68">
        <v>43689</v>
      </c>
      <c r="B957">
        <v>5.3114629999999998</v>
      </c>
    </row>
    <row r="958" spans="1:2" x14ac:dyDescent="0.25">
      <c r="A958" s="68">
        <v>43690</v>
      </c>
      <c r="B958">
        <v>5.3107740000000003</v>
      </c>
    </row>
    <row r="959" spans="1:2" x14ac:dyDescent="0.25">
      <c r="A959" s="68">
        <v>43691</v>
      </c>
      <c r="B959">
        <v>5.3031560000000004</v>
      </c>
    </row>
    <row r="960" spans="1:2" x14ac:dyDescent="0.25">
      <c r="A960" s="68">
        <v>43692</v>
      </c>
      <c r="B960">
        <v>5.2938010000000002</v>
      </c>
    </row>
    <row r="961" spans="1:2" x14ac:dyDescent="0.25">
      <c r="A961" s="68">
        <v>43693</v>
      </c>
      <c r="B961">
        <v>5.2953669999999997</v>
      </c>
    </row>
    <row r="962" spans="1:2" x14ac:dyDescent="0.25">
      <c r="A962" s="68">
        <v>43694</v>
      </c>
      <c r="B962">
        <v>5.2991109999999999</v>
      </c>
    </row>
    <row r="963" spans="1:2" x14ac:dyDescent="0.25">
      <c r="A963" s="68">
        <v>43695</v>
      </c>
      <c r="B963">
        <v>5.3022340000000003</v>
      </c>
    </row>
    <row r="964" spans="1:2" x14ac:dyDescent="0.25">
      <c r="A964" s="68">
        <v>43696</v>
      </c>
      <c r="B964">
        <v>5.310854</v>
      </c>
    </row>
    <row r="965" spans="1:2" x14ac:dyDescent="0.25">
      <c r="A965" s="68">
        <v>43697</v>
      </c>
      <c r="B965">
        <v>5.3020659999999999</v>
      </c>
    </row>
    <row r="966" spans="1:2" x14ac:dyDescent="0.25">
      <c r="A966" s="68">
        <v>43698</v>
      </c>
      <c r="B966">
        <v>5.2941549999999999</v>
      </c>
    </row>
    <row r="967" spans="1:2" x14ac:dyDescent="0.25">
      <c r="A967" s="68">
        <v>43699</v>
      </c>
      <c r="B967">
        <v>5.2913189999999997</v>
      </c>
    </row>
    <row r="968" spans="1:2" x14ac:dyDescent="0.25">
      <c r="A968" s="68">
        <v>43700</v>
      </c>
      <c r="B968">
        <v>5.2814629999999996</v>
      </c>
    </row>
    <row r="969" spans="1:2" x14ac:dyDescent="0.25">
      <c r="A969" s="68">
        <v>43701</v>
      </c>
      <c r="B969">
        <v>5.2701840000000004</v>
      </c>
    </row>
    <row r="970" spans="1:2" x14ac:dyDescent="0.25">
      <c r="A970" s="68">
        <v>43702</v>
      </c>
      <c r="B970">
        <v>5.2663019999999996</v>
      </c>
    </row>
    <row r="971" spans="1:2" x14ac:dyDescent="0.25">
      <c r="A971" s="68">
        <v>43703</v>
      </c>
      <c r="B971">
        <v>5.261012</v>
      </c>
    </row>
    <row r="972" spans="1:2" x14ac:dyDescent="0.25">
      <c r="A972" s="68">
        <v>43704</v>
      </c>
      <c r="B972">
        <v>5.2510839999999996</v>
      </c>
    </row>
    <row r="973" spans="1:2" x14ac:dyDescent="0.25">
      <c r="A973" s="68">
        <v>43705</v>
      </c>
      <c r="B973">
        <v>5.2393080000000003</v>
      </c>
    </row>
    <row r="974" spans="1:2" x14ac:dyDescent="0.25">
      <c r="A974" s="68">
        <v>43706</v>
      </c>
      <c r="B974">
        <v>5.2275400000000003</v>
      </c>
    </row>
    <row r="975" spans="1:2" x14ac:dyDescent="0.25">
      <c r="A975" s="68">
        <v>43707</v>
      </c>
      <c r="B975">
        <v>5.2231740000000002</v>
      </c>
    </row>
    <row r="976" spans="1:2" x14ac:dyDescent="0.25">
      <c r="A976" s="68">
        <v>43708</v>
      </c>
      <c r="B976">
        <v>5.2206640000000002</v>
      </c>
    </row>
    <row r="977" spans="1:2" x14ac:dyDescent="0.25">
      <c r="A977" s="68">
        <v>43709</v>
      </c>
      <c r="B977">
        <v>5.2181730000000002</v>
      </c>
    </row>
    <row r="978" spans="1:2" x14ac:dyDescent="0.25">
      <c r="A978" s="68">
        <v>43710</v>
      </c>
      <c r="B978">
        <v>5.2321309999999999</v>
      </c>
    </row>
    <row r="979" spans="1:2" x14ac:dyDescent="0.25">
      <c r="A979" s="68">
        <v>43711</v>
      </c>
      <c r="B979">
        <v>5.2245290000000004</v>
      </c>
    </row>
    <row r="980" spans="1:2" x14ac:dyDescent="0.25">
      <c r="A980" s="68">
        <v>43712</v>
      </c>
      <c r="B980">
        <v>5.2184850000000003</v>
      </c>
    </row>
    <row r="981" spans="1:2" x14ac:dyDescent="0.25">
      <c r="A981" s="68">
        <v>43713</v>
      </c>
      <c r="B981">
        <v>5.2184229999999996</v>
      </c>
    </row>
    <row r="982" spans="1:2" x14ac:dyDescent="0.25">
      <c r="A982" s="68">
        <v>43714</v>
      </c>
      <c r="B982">
        <v>5.2306030000000003</v>
      </c>
    </row>
    <row r="983" spans="1:2" x14ac:dyDescent="0.25">
      <c r="A983" s="68">
        <v>43715</v>
      </c>
      <c r="B983">
        <v>5.2359179999999999</v>
      </c>
    </row>
    <row r="984" spans="1:2" x14ac:dyDescent="0.25">
      <c r="A984" s="68">
        <v>43716</v>
      </c>
      <c r="B984">
        <v>5.2402199999999999</v>
      </c>
    </row>
    <row r="985" spans="1:2" x14ac:dyDescent="0.25">
      <c r="A985" s="68">
        <v>43717</v>
      </c>
      <c r="B985">
        <v>5.2439280000000004</v>
      </c>
    </row>
    <row r="986" spans="1:2" x14ac:dyDescent="0.25">
      <c r="A986" s="68">
        <v>43718</v>
      </c>
      <c r="B986">
        <v>5.258248</v>
      </c>
    </row>
    <row r="987" spans="1:2" x14ac:dyDescent="0.25">
      <c r="A987" s="68">
        <v>43719</v>
      </c>
      <c r="B987">
        <v>5.2651640000000004</v>
      </c>
    </row>
    <row r="988" spans="1:2" x14ac:dyDescent="0.25">
      <c r="A988" s="68">
        <v>43720</v>
      </c>
      <c r="B988">
        <v>5.2687249999999999</v>
      </c>
    </row>
    <row r="989" spans="1:2" x14ac:dyDescent="0.25">
      <c r="A989" s="68">
        <v>43721</v>
      </c>
      <c r="B989">
        <v>5.2658199999999997</v>
      </c>
    </row>
    <row r="990" spans="1:2" x14ac:dyDescent="0.25">
      <c r="A990" s="68">
        <v>43722</v>
      </c>
      <c r="B990">
        <v>5.2653530000000002</v>
      </c>
    </row>
    <row r="991" spans="1:2" x14ac:dyDescent="0.25">
      <c r="A991" s="68">
        <v>43723</v>
      </c>
      <c r="B991">
        <v>5.2699379999999998</v>
      </c>
    </row>
    <row r="992" spans="1:2" x14ac:dyDescent="0.25">
      <c r="A992" s="68">
        <v>43724</v>
      </c>
      <c r="B992">
        <v>5.2743359999999999</v>
      </c>
    </row>
    <row r="993" spans="1:2" x14ac:dyDescent="0.25">
      <c r="A993" s="68">
        <v>43725</v>
      </c>
      <c r="B993">
        <v>5.2797390000000002</v>
      </c>
    </row>
    <row r="994" spans="1:2" x14ac:dyDescent="0.25">
      <c r="A994" s="68">
        <v>43726</v>
      </c>
      <c r="B994">
        <v>5.2865609999999998</v>
      </c>
    </row>
    <row r="995" spans="1:2" x14ac:dyDescent="0.25">
      <c r="A995" s="68">
        <v>43727</v>
      </c>
      <c r="B995">
        <v>5.2926260000000003</v>
      </c>
    </row>
    <row r="996" spans="1:2" x14ac:dyDescent="0.25">
      <c r="A996" s="68">
        <v>43728</v>
      </c>
      <c r="B996">
        <v>5.3069420000000003</v>
      </c>
    </row>
    <row r="997" spans="1:2" x14ac:dyDescent="0.25">
      <c r="A997" s="68">
        <v>43729</v>
      </c>
      <c r="B997">
        <v>5.3058930000000002</v>
      </c>
    </row>
    <row r="998" spans="1:2" x14ac:dyDescent="0.25">
      <c r="A998" s="68">
        <v>43730</v>
      </c>
      <c r="B998">
        <v>5.3014929999999998</v>
      </c>
    </row>
    <row r="999" spans="1:2" x14ac:dyDescent="0.25">
      <c r="A999" s="68">
        <v>43731</v>
      </c>
      <c r="B999">
        <v>5.294594</v>
      </c>
    </row>
    <row r="1000" spans="1:2" x14ac:dyDescent="0.25">
      <c r="A1000" s="68">
        <v>43732</v>
      </c>
      <c r="B1000">
        <v>5.302352</v>
      </c>
    </row>
    <row r="1001" spans="1:2" x14ac:dyDescent="0.25">
      <c r="A1001" s="68">
        <v>43733</v>
      </c>
      <c r="B1001">
        <v>5.3015939999999997</v>
      </c>
    </row>
    <row r="1002" spans="1:2" x14ac:dyDescent="0.25">
      <c r="A1002" s="68">
        <v>43734</v>
      </c>
      <c r="B1002">
        <v>5.3009529999999998</v>
      </c>
    </row>
    <row r="1003" spans="1:2" x14ac:dyDescent="0.25">
      <c r="A1003" s="68">
        <v>43735</v>
      </c>
      <c r="B1003">
        <v>5.3029809999999999</v>
      </c>
    </row>
    <row r="1004" spans="1:2" x14ac:dyDescent="0.25">
      <c r="A1004" s="68">
        <v>43736</v>
      </c>
      <c r="B1004">
        <v>5.3063840000000004</v>
      </c>
    </row>
    <row r="1005" spans="1:2" x14ac:dyDescent="0.25">
      <c r="A1005" s="68">
        <v>43737</v>
      </c>
      <c r="B1005">
        <v>5.3043950000000004</v>
      </c>
    </row>
    <row r="1006" spans="1:2" x14ac:dyDescent="0.25">
      <c r="A1006" s="68">
        <v>43738</v>
      </c>
      <c r="B1006">
        <v>5.3088290000000002</v>
      </c>
    </row>
    <row r="1007" spans="1:2" x14ac:dyDescent="0.25">
      <c r="A1007" s="68">
        <v>43739</v>
      </c>
      <c r="B1007">
        <v>5.3167010000000001</v>
      </c>
    </row>
    <row r="1008" spans="1:2" x14ac:dyDescent="0.25">
      <c r="A1008" s="68">
        <v>43740</v>
      </c>
      <c r="B1008">
        <v>5.3332059999999997</v>
      </c>
    </row>
    <row r="1009" spans="1:2" x14ac:dyDescent="0.25">
      <c r="A1009" s="68">
        <v>43741</v>
      </c>
      <c r="B1009">
        <v>5.3243640000000001</v>
      </c>
    </row>
    <row r="1010" spans="1:2" x14ac:dyDescent="0.25">
      <c r="A1010" s="68">
        <v>43742</v>
      </c>
      <c r="B1010">
        <v>5.3163629999999999</v>
      </c>
    </row>
    <row r="1011" spans="1:2" x14ac:dyDescent="0.25">
      <c r="A1011" s="68">
        <v>43743</v>
      </c>
      <c r="B1011">
        <v>5.3066620000000002</v>
      </c>
    </row>
    <row r="1012" spans="1:2" x14ac:dyDescent="0.25">
      <c r="A1012" s="68">
        <v>43744</v>
      </c>
      <c r="B1012">
        <v>5.2960880000000001</v>
      </c>
    </row>
    <row r="1013" spans="1:2" x14ac:dyDescent="0.25">
      <c r="A1013" s="68">
        <v>43745</v>
      </c>
      <c r="B1013">
        <v>5.2773640000000004</v>
      </c>
    </row>
    <row r="1014" spans="1:2" x14ac:dyDescent="0.25">
      <c r="A1014" s="68">
        <v>43746</v>
      </c>
      <c r="B1014">
        <v>5.2555589999999999</v>
      </c>
    </row>
    <row r="1015" spans="1:2" x14ac:dyDescent="0.25">
      <c r="A1015" s="68">
        <v>43747</v>
      </c>
      <c r="B1015">
        <v>5.2267609999999998</v>
      </c>
    </row>
    <row r="1016" spans="1:2" x14ac:dyDescent="0.25">
      <c r="A1016" s="68">
        <v>43748</v>
      </c>
      <c r="B1016">
        <v>5.1966559999999999</v>
      </c>
    </row>
    <row r="1017" spans="1:2" x14ac:dyDescent="0.25">
      <c r="A1017" s="68">
        <v>43749</v>
      </c>
      <c r="B1017">
        <v>5.1738679999999997</v>
      </c>
    </row>
    <row r="1018" spans="1:2" x14ac:dyDescent="0.25">
      <c r="A1018" s="68">
        <v>43750</v>
      </c>
      <c r="B1018">
        <v>5.1501970000000004</v>
      </c>
    </row>
    <row r="1019" spans="1:2" x14ac:dyDescent="0.25">
      <c r="A1019" s="68">
        <v>43751</v>
      </c>
      <c r="B1019">
        <v>5.1394590000000004</v>
      </c>
    </row>
    <row r="1020" spans="1:2" x14ac:dyDescent="0.25">
      <c r="A1020" s="68">
        <v>43752</v>
      </c>
      <c r="B1020">
        <v>5.1330210000000003</v>
      </c>
    </row>
    <row r="1021" spans="1:2" x14ac:dyDescent="0.25">
      <c r="A1021" s="68">
        <v>43753</v>
      </c>
      <c r="B1021">
        <v>5.1343439999999996</v>
      </c>
    </row>
    <row r="1022" spans="1:2" x14ac:dyDescent="0.25">
      <c r="A1022" s="68">
        <v>43754</v>
      </c>
      <c r="B1022">
        <v>5.1205379999999998</v>
      </c>
    </row>
    <row r="1023" spans="1:2" x14ac:dyDescent="0.25">
      <c r="A1023" s="68">
        <v>43755</v>
      </c>
      <c r="B1023">
        <v>5.1107490000000002</v>
      </c>
    </row>
    <row r="1024" spans="1:2" x14ac:dyDescent="0.25">
      <c r="A1024" s="68">
        <v>43756</v>
      </c>
      <c r="B1024">
        <v>5.1002340000000004</v>
      </c>
    </row>
    <row r="1025" spans="1:2" x14ac:dyDescent="0.25">
      <c r="A1025" s="68">
        <v>43757</v>
      </c>
      <c r="B1025">
        <v>5.0868890000000002</v>
      </c>
    </row>
    <row r="1026" spans="1:2" x14ac:dyDescent="0.25">
      <c r="A1026" s="68">
        <v>43758</v>
      </c>
      <c r="B1026">
        <v>5.0804200000000002</v>
      </c>
    </row>
    <row r="1027" spans="1:2" x14ac:dyDescent="0.25">
      <c r="A1027" s="68">
        <v>43759</v>
      </c>
      <c r="B1027">
        <v>5.0707170000000001</v>
      </c>
    </row>
    <row r="1028" spans="1:2" x14ac:dyDescent="0.25">
      <c r="A1028" s="68">
        <v>43760</v>
      </c>
      <c r="B1028">
        <v>5.0524430000000002</v>
      </c>
    </row>
    <row r="1029" spans="1:2" x14ac:dyDescent="0.25">
      <c r="A1029" s="68">
        <v>43761</v>
      </c>
      <c r="B1029">
        <v>5.0314810000000003</v>
      </c>
    </row>
    <row r="1030" spans="1:2" x14ac:dyDescent="0.25">
      <c r="A1030" s="68">
        <v>43762</v>
      </c>
      <c r="B1030">
        <v>5.0172629999999998</v>
      </c>
    </row>
    <row r="1031" spans="1:2" x14ac:dyDescent="0.25">
      <c r="A1031" s="68">
        <v>43763</v>
      </c>
      <c r="B1031">
        <v>4.9991580000000004</v>
      </c>
    </row>
    <row r="1032" spans="1:2" x14ac:dyDescent="0.25">
      <c r="A1032" s="68">
        <v>43764</v>
      </c>
      <c r="B1032">
        <v>4.9776290000000003</v>
      </c>
    </row>
    <row r="1033" spans="1:2" x14ac:dyDescent="0.25">
      <c r="A1033" s="68">
        <v>43765</v>
      </c>
      <c r="B1033">
        <v>4.9563230000000003</v>
      </c>
    </row>
    <row r="1034" spans="1:2" x14ac:dyDescent="0.25">
      <c r="A1034" s="68">
        <v>43766</v>
      </c>
      <c r="B1034">
        <v>4.938409</v>
      </c>
    </row>
    <row r="1035" spans="1:2" x14ac:dyDescent="0.25">
      <c r="A1035" s="68">
        <v>43767</v>
      </c>
      <c r="B1035">
        <v>4.9277660000000001</v>
      </c>
    </row>
    <row r="1036" spans="1:2" x14ac:dyDescent="0.25">
      <c r="A1036" s="68">
        <v>43768</v>
      </c>
      <c r="B1036">
        <v>4.9160969999999997</v>
      </c>
    </row>
    <row r="1037" spans="1:2" x14ac:dyDescent="0.25">
      <c r="A1037" s="68">
        <v>43769</v>
      </c>
      <c r="B1037">
        <v>4.9022620000000003</v>
      </c>
    </row>
    <row r="1038" spans="1:2" x14ac:dyDescent="0.25">
      <c r="A1038" s="68">
        <v>43770</v>
      </c>
      <c r="B1038">
        <v>4.8863269999999996</v>
      </c>
    </row>
    <row r="1039" spans="1:2" x14ac:dyDescent="0.25">
      <c r="A1039" s="68">
        <v>43771</v>
      </c>
      <c r="B1039">
        <v>4.8391970000000004</v>
      </c>
    </row>
    <row r="1040" spans="1:2" x14ac:dyDescent="0.25">
      <c r="A1040" s="68">
        <v>43772</v>
      </c>
      <c r="B1040">
        <v>4.8013190000000003</v>
      </c>
    </row>
    <row r="1041" spans="1:2" x14ac:dyDescent="0.25">
      <c r="A1041" s="68">
        <v>43773</v>
      </c>
      <c r="B1041">
        <v>4.7644770000000003</v>
      </c>
    </row>
    <row r="1042" spans="1:2" x14ac:dyDescent="0.25">
      <c r="A1042" s="68">
        <v>43774</v>
      </c>
      <c r="B1042">
        <v>4.7329359999999996</v>
      </c>
    </row>
    <row r="1043" spans="1:2" x14ac:dyDescent="0.25">
      <c r="A1043" s="68">
        <v>43775</v>
      </c>
      <c r="B1043">
        <v>4.6969649999999996</v>
      </c>
    </row>
    <row r="1044" spans="1:2" x14ac:dyDescent="0.25">
      <c r="A1044" s="68">
        <v>43776</v>
      </c>
      <c r="B1044">
        <v>4.6579819999999996</v>
      </c>
    </row>
    <row r="1045" spans="1:2" x14ac:dyDescent="0.25">
      <c r="A1045" s="68">
        <v>43777</v>
      </c>
      <c r="B1045">
        <v>4.6177489999999999</v>
      </c>
    </row>
    <row r="1046" spans="1:2" x14ac:dyDescent="0.25">
      <c r="A1046" s="68">
        <v>43778</v>
      </c>
      <c r="B1046">
        <v>4.587942</v>
      </c>
    </row>
    <row r="1047" spans="1:2" x14ac:dyDescent="0.25">
      <c r="A1047" s="68">
        <v>43779</v>
      </c>
      <c r="B1047">
        <v>4.551755</v>
      </c>
    </row>
    <row r="1048" spans="1:2" x14ac:dyDescent="0.25">
      <c r="A1048" s="68">
        <v>43780</v>
      </c>
      <c r="B1048">
        <v>4.5165769999999998</v>
      </c>
    </row>
    <row r="1049" spans="1:2" x14ac:dyDescent="0.25">
      <c r="A1049" s="68">
        <v>43781</v>
      </c>
      <c r="B1049">
        <v>4.4909689999999998</v>
      </c>
    </row>
    <row r="1050" spans="1:2" x14ac:dyDescent="0.25">
      <c r="A1050" s="68">
        <v>43782</v>
      </c>
      <c r="B1050">
        <v>4.4596730000000004</v>
      </c>
    </row>
    <row r="1051" spans="1:2" x14ac:dyDescent="0.25">
      <c r="A1051" s="68">
        <v>43783</v>
      </c>
      <c r="B1051">
        <v>4.4263760000000003</v>
      </c>
    </row>
    <row r="1052" spans="1:2" x14ac:dyDescent="0.25">
      <c r="A1052" s="68">
        <v>43784</v>
      </c>
      <c r="B1052">
        <v>4.3917409999999997</v>
      </c>
    </row>
    <row r="1053" spans="1:2" x14ac:dyDescent="0.25">
      <c r="A1053" s="68">
        <v>43785</v>
      </c>
      <c r="B1053">
        <v>4.3538329999999998</v>
      </c>
    </row>
    <row r="1054" spans="1:2" x14ac:dyDescent="0.25">
      <c r="A1054" s="68">
        <v>43786</v>
      </c>
      <c r="B1054">
        <v>4.3174380000000001</v>
      </c>
    </row>
    <row r="1055" spans="1:2" x14ac:dyDescent="0.25">
      <c r="A1055" s="68">
        <v>43787</v>
      </c>
      <c r="B1055">
        <v>4.2854089999999996</v>
      </c>
    </row>
    <row r="1056" spans="1:2" x14ac:dyDescent="0.25">
      <c r="A1056" s="68">
        <v>43788</v>
      </c>
      <c r="B1056">
        <v>4.2485350000000004</v>
      </c>
    </row>
    <row r="1057" spans="1:2" x14ac:dyDescent="0.25">
      <c r="A1057" s="68">
        <v>43789</v>
      </c>
      <c r="B1057">
        <v>4.2106700000000004</v>
      </c>
    </row>
    <row r="1058" spans="1:2" x14ac:dyDescent="0.25">
      <c r="A1058" s="68">
        <v>43790</v>
      </c>
      <c r="B1058">
        <v>4.1755890000000004</v>
      </c>
    </row>
    <row r="1059" spans="1:2" x14ac:dyDescent="0.25">
      <c r="A1059" s="68">
        <v>43791</v>
      </c>
      <c r="B1059">
        <v>4.1429450000000001</v>
      </c>
    </row>
    <row r="1060" spans="1:2" x14ac:dyDescent="0.25">
      <c r="A1060" s="68">
        <v>43792</v>
      </c>
      <c r="B1060">
        <v>4.1127580000000004</v>
      </c>
    </row>
    <row r="1061" spans="1:2" x14ac:dyDescent="0.25">
      <c r="A1061" s="68">
        <v>43793</v>
      </c>
      <c r="B1061">
        <v>4.0846780000000003</v>
      </c>
    </row>
    <row r="1062" spans="1:2" x14ac:dyDescent="0.25">
      <c r="A1062" s="68">
        <v>43794</v>
      </c>
      <c r="B1062">
        <v>4.056851</v>
      </c>
    </row>
    <row r="1063" spans="1:2" x14ac:dyDescent="0.25">
      <c r="A1063" s="68">
        <v>43795</v>
      </c>
      <c r="B1063">
        <v>4.0288959999999996</v>
      </c>
    </row>
    <row r="1064" spans="1:2" x14ac:dyDescent="0.25">
      <c r="A1064" s="68">
        <v>43796</v>
      </c>
      <c r="B1064">
        <v>3.998907</v>
      </c>
    </row>
    <row r="1065" spans="1:2" x14ac:dyDescent="0.25">
      <c r="A1065" s="68">
        <v>43797</v>
      </c>
      <c r="B1065">
        <v>3.9603579999999998</v>
      </c>
    </row>
    <row r="1066" spans="1:2" x14ac:dyDescent="0.25">
      <c r="A1066" s="68">
        <v>43798</v>
      </c>
      <c r="B1066">
        <v>3.9194939999999998</v>
      </c>
    </row>
    <row r="1067" spans="1:2" x14ac:dyDescent="0.25">
      <c r="A1067" s="68">
        <v>43799</v>
      </c>
      <c r="B1067">
        <v>3.8821479999999999</v>
      </c>
    </row>
    <row r="1068" spans="1:2" x14ac:dyDescent="0.25">
      <c r="A1068" s="68">
        <v>43800</v>
      </c>
      <c r="B1068">
        <v>3.84246</v>
      </c>
    </row>
    <row r="1069" spans="1:2" x14ac:dyDescent="0.25">
      <c r="A1069" s="68">
        <v>43801</v>
      </c>
      <c r="B1069">
        <v>3.8137629999999998</v>
      </c>
    </row>
    <row r="1070" spans="1:2" x14ac:dyDescent="0.25">
      <c r="A1070" s="68">
        <v>43802</v>
      </c>
      <c r="B1070">
        <v>3.7875390000000002</v>
      </c>
    </row>
    <row r="1071" spans="1:2" x14ac:dyDescent="0.25">
      <c r="A1071" s="68">
        <v>43803</v>
      </c>
      <c r="B1071">
        <v>3.756856</v>
      </c>
    </row>
    <row r="1072" spans="1:2" x14ac:dyDescent="0.25">
      <c r="A1072" s="68">
        <v>43804</v>
      </c>
      <c r="B1072">
        <v>3.7232940000000001</v>
      </c>
    </row>
    <row r="1073" spans="1:2" x14ac:dyDescent="0.25">
      <c r="A1073" s="68">
        <v>43805</v>
      </c>
      <c r="B1073">
        <v>3.6854900000000002</v>
      </c>
    </row>
    <row r="1074" spans="1:2" x14ac:dyDescent="0.25">
      <c r="A1074" s="68">
        <v>43806</v>
      </c>
      <c r="B1074">
        <v>3.6555580000000001</v>
      </c>
    </row>
    <row r="1075" spans="1:2" x14ac:dyDescent="0.25">
      <c r="A1075" s="68">
        <v>43807</v>
      </c>
      <c r="B1075">
        <v>3.6285029999999998</v>
      </c>
    </row>
    <row r="1076" spans="1:2" x14ac:dyDescent="0.25">
      <c r="A1076" s="68">
        <v>43808</v>
      </c>
      <c r="B1076">
        <v>3.5987499999999999</v>
      </c>
    </row>
    <row r="1077" spans="1:2" x14ac:dyDescent="0.25">
      <c r="A1077" s="68">
        <v>43809</v>
      </c>
      <c r="B1077">
        <v>3.5666540000000002</v>
      </c>
    </row>
    <row r="1078" spans="1:2" x14ac:dyDescent="0.25">
      <c r="A1078" s="68">
        <v>43810</v>
      </c>
      <c r="B1078">
        <v>3.5369799999999998</v>
      </c>
    </row>
    <row r="1079" spans="1:2" x14ac:dyDescent="0.25">
      <c r="A1079" s="68">
        <v>43811</v>
      </c>
      <c r="B1079">
        <v>3.5088759999999999</v>
      </c>
    </row>
    <row r="1080" spans="1:2" x14ac:dyDescent="0.25">
      <c r="A1080" s="68">
        <v>43812</v>
      </c>
      <c r="B1080">
        <v>3.4716070000000001</v>
      </c>
    </row>
    <row r="1081" spans="1:2" x14ac:dyDescent="0.25">
      <c r="A1081" s="68">
        <v>43813</v>
      </c>
      <c r="B1081">
        <v>3.439908</v>
      </c>
    </row>
    <row r="1082" spans="1:2" x14ac:dyDescent="0.25">
      <c r="A1082" s="68">
        <v>43814</v>
      </c>
      <c r="B1082">
        <v>3.412506</v>
      </c>
    </row>
    <row r="1083" spans="1:2" x14ac:dyDescent="0.25">
      <c r="A1083" s="68">
        <v>43815</v>
      </c>
      <c r="B1083">
        <v>3.3804150000000002</v>
      </c>
    </row>
    <row r="1084" spans="1:2" x14ac:dyDescent="0.25">
      <c r="A1084" s="68">
        <v>43816</v>
      </c>
      <c r="B1084">
        <v>3.3488410000000002</v>
      </c>
    </row>
    <row r="1085" spans="1:2" x14ac:dyDescent="0.25">
      <c r="A1085" s="68">
        <v>43817</v>
      </c>
      <c r="B1085">
        <v>3.311229</v>
      </c>
    </row>
    <row r="1086" spans="1:2" x14ac:dyDescent="0.25">
      <c r="A1086" s="68">
        <v>43818</v>
      </c>
      <c r="B1086">
        <v>3.2745549999999999</v>
      </c>
    </row>
    <row r="1087" spans="1:2" x14ac:dyDescent="0.25">
      <c r="A1087" s="68">
        <v>43819</v>
      </c>
      <c r="B1087">
        <v>3.2434820000000002</v>
      </c>
    </row>
    <row r="1088" spans="1:2" x14ac:dyDescent="0.25">
      <c r="A1088" s="68">
        <v>43820</v>
      </c>
      <c r="B1088">
        <v>3.2086739999999998</v>
      </c>
    </row>
    <row r="1089" spans="1:2" x14ac:dyDescent="0.25">
      <c r="A1089" s="68">
        <v>43821</v>
      </c>
      <c r="B1089">
        <v>3.1705860000000001</v>
      </c>
    </row>
    <row r="1090" spans="1:2" x14ac:dyDescent="0.25">
      <c r="A1090" s="68">
        <v>43822</v>
      </c>
      <c r="B1090">
        <v>3.1306129999999999</v>
      </c>
    </row>
    <row r="1091" spans="1:2" x14ac:dyDescent="0.25">
      <c r="A1091" s="68">
        <v>43823</v>
      </c>
      <c r="B1091">
        <v>3.0878130000000001</v>
      </c>
    </row>
    <row r="1092" spans="1:2" x14ac:dyDescent="0.25">
      <c r="A1092" s="68">
        <v>43824</v>
      </c>
      <c r="B1092">
        <v>3.0539450000000001</v>
      </c>
    </row>
    <row r="1093" spans="1:2" x14ac:dyDescent="0.25">
      <c r="A1093" s="68">
        <v>43825</v>
      </c>
      <c r="B1093">
        <v>3.0247809999999999</v>
      </c>
    </row>
    <row r="1094" spans="1:2" x14ac:dyDescent="0.25">
      <c r="A1094" s="68">
        <v>43826</v>
      </c>
      <c r="B1094">
        <v>2.9905119999999998</v>
      </c>
    </row>
    <row r="1095" spans="1:2" x14ac:dyDescent="0.25">
      <c r="A1095" s="68">
        <v>43827</v>
      </c>
      <c r="B1095">
        <v>2.953014</v>
      </c>
    </row>
    <row r="1096" spans="1:2" x14ac:dyDescent="0.25">
      <c r="A1096" s="68">
        <v>43828</v>
      </c>
      <c r="B1096">
        <v>2.9150839999999998</v>
      </c>
    </row>
    <row r="1097" spans="1:2" x14ac:dyDescent="0.25">
      <c r="A1097" s="68">
        <v>43829</v>
      </c>
      <c r="B1097">
        <v>2.8832200000000001</v>
      </c>
    </row>
    <row r="1098" spans="1:2" x14ac:dyDescent="0.25">
      <c r="A1098" s="68">
        <v>43830</v>
      </c>
      <c r="B1098">
        <v>2.8518409999999998</v>
      </c>
    </row>
    <row r="1099" spans="1:2" x14ac:dyDescent="0.25">
      <c r="A1099" s="68">
        <v>43831</v>
      </c>
      <c r="B1099">
        <v>2.8190240000000002</v>
      </c>
    </row>
    <row r="1100" spans="1:2" x14ac:dyDescent="0.25">
      <c r="A1100" s="68">
        <v>43832</v>
      </c>
      <c r="B1100">
        <v>2.798413</v>
      </c>
    </row>
    <row r="1101" spans="1:2" x14ac:dyDescent="0.25">
      <c r="A1101" s="68">
        <v>43833</v>
      </c>
      <c r="B1101">
        <v>2.7731080000000001</v>
      </c>
    </row>
    <row r="1102" spans="1:2" x14ac:dyDescent="0.25">
      <c r="A1102" s="68">
        <v>43834</v>
      </c>
      <c r="B1102">
        <v>2.7525569999999999</v>
      </c>
    </row>
    <row r="1103" spans="1:2" x14ac:dyDescent="0.25">
      <c r="A1103" s="68">
        <v>43835</v>
      </c>
      <c r="B1103">
        <v>2.732583</v>
      </c>
    </row>
    <row r="1104" spans="1:2" x14ac:dyDescent="0.25">
      <c r="A1104" s="68">
        <v>43836</v>
      </c>
      <c r="B1104">
        <v>2.7271070000000002</v>
      </c>
    </row>
    <row r="1105" spans="1:2" x14ac:dyDescent="0.25">
      <c r="A1105" s="68">
        <v>43837</v>
      </c>
      <c r="B1105">
        <v>2.7196820000000002</v>
      </c>
    </row>
    <row r="1106" spans="1:2" x14ac:dyDescent="0.25">
      <c r="A1106" s="68">
        <v>43838</v>
      </c>
      <c r="B1106">
        <v>2.7059470000000001</v>
      </c>
    </row>
    <row r="1107" spans="1:2" x14ac:dyDescent="0.25">
      <c r="A1107" s="68">
        <v>43839</v>
      </c>
      <c r="B1107">
        <v>2.6948629999999998</v>
      </c>
    </row>
    <row r="1108" spans="1:2" x14ac:dyDescent="0.25">
      <c r="A1108" s="68">
        <v>43840</v>
      </c>
      <c r="B1108">
        <v>2.6809530000000001</v>
      </c>
    </row>
    <row r="1109" spans="1:2" x14ac:dyDescent="0.25">
      <c r="A1109" s="68">
        <v>43841</v>
      </c>
      <c r="B1109">
        <v>2.6632790000000002</v>
      </c>
    </row>
    <row r="1110" spans="1:2" x14ac:dyDescent="0.25">
      <c r="A1110" s="68">
        <v>43842</v>
      </c>
      <c r="B1110">
        <v>2.6467520000000002</v>
      </c>
    </row>
    <row r="1111" spans="1:2" x14ac:dyDescent="0.25">
      <c r="A1111" s="68">
        <v>43843</v>
      </c>
      <c r="B1111">
        <v>2.631688</v>
      </c>
    </row>
    <row r="1112" spans="1:2" x14ac:dyDescent="0.25">
      <c r="A1112" s="68">
        <v>43844</v>
      </c>
      <c r="B1112">
        <v>2.6173579999999999</v>
      </c>
    </row>
    <row r="1113" spans="1:2" x14ac:dyDescent="0.25">
      <c r="A1113" s="68">
        <v>43845</v>
      </c>
      <c r="B1113">
        <v>2.6092499999999998</v>
      </c>
    </row>
    <row r="1114" spans="1:2" x14ac:dyDescent="0.25">
      <c r="A1114" s="68">
        <v>43846</v>
      </c>
      <c r="B1114">
        <v>2.5986959999999999</v>
      </c>
    </row>
    <row r="1115" spans="1:2" x14ac:dyDescent="0.25">
      <c r="A1115" s="68">
        <v>43847</v>
      </c>
      <c r="B1115">
        <v>2.5873979999999999</v>
      </c>
    </row>
    <row r="1116" spans="1:2" x14ac:dyDescent="0.25">
      <c r="A1116" s="68">
        <v>43848</v>
      </c>
      <c r="B1116">
        <v>2.5746639999999998</v>
      </c>
    </row>
    <row r="1117" spans="1:2" x14ac:dyDescent="0.25">
      <c r="A1117" s="68">
        <v>43849</v>
      </c>
      <c r="B1117">
        <v>2.560438</v>
      </c>
    </row>
    <row r="1118" spans="1:2" x14ac:dyDescent="0.25">
      <c r="A1118" s="68">
        <v>43850</v>
      </c>
      <c r="B1118">
        <v>2.546853</v>
      </c>
    </row>
    <row r="1119" spans="1:2" x14ac:dyDescent="0.25">
      <c r="A1119" s="68">
        <v>43851</v>
      </c>
      <c r="B1119">
        <v>2.5332430000000001</v>
      </c>
    </row>
    <row r="1120" spans="1:2" x14ac:dyDescent="0.25">
      <c r="A1120" s="68">
        <v>43852</v>
      </c>
      <c r="B1120">
        <v>2.518878</v>
      </c>
    </row>
    <row r="1121" spans="1:2" x14ac:dyDescent="0.25">
      <c r="A1121" s="68">
        <v>43853</v>
      </c>
      <c r="B1121">
        <v>2.5054530000000002</v>
      </c>
    </row>
    <row r="1122" spans="1:2" x14ac:dyDescent="0.25">
      <c r="A1122" s="68">
        <v>43854</v>
      </c>
      <c r="B1122">
        <v>2.4938349999999998</v>
      </c>
    </row>
    <row r="1123" spans="1:2" x14ac:dyDescent="0.25">
      <c r="A1123" s="68">
        <v>43855</v>
      </c>
      <c r="B1123">
        <v>2.4799910000000001</v>
      </c>
    </row>
    <row r="1124" spans="1:2" x14ac:dyDescent="0.25">
      <c r="A1124" s="68">
        <v>43856</v>
      </c>
      <c r="B1124">
        <v>2.4634170000000002</v>
      </c>
    </row>
    <row r="1125" spans="1:2" x14ac:dyDescent="0.25">
      <c r="A1125" s="68">
        <v>43857</v>
      </c>
      <c r="B1125">
        <v>2.4440089999999999</v>
      </c>
    </row>
    <row r="1126" spans="1:2" x14ac:dyDescent="0.25">
      <c r="A1126" s="68">
        <v>43858</v>
      </c>
      <c r="B1126">
        <v>2.423867</v>
      </c>
    </row>
    <row r="1127" spans="1:2" x14ac:dyDescent="0.25">
      <c r="A1127" s="68">
        <v>43859</v>
      </c>
      <c r="B1127">
        <v>2.4061240000000002</v>
      </c>
    </row>
    <row r="1128" spans="1:2" x14ac:dyDescent="0.25">
      <c r="A1128" s="68">
        <v>43860</v>
      </c>
      <c r="B1128">
        <v>2.3931979999999999</v>
      </c>
    </row>
    <row r="1129" spans="1:2" x14ac:dyDescent="0.25">
      <c r="A1129" s="68">
        <v>43861</v>
      </c>
      <c r="B1129">
        <v>2.3750019999999998</v>
      </c>
    </row>
    <row r="1130" spans="1:2" x14ac:dyDescent="0.25">
      <c r="A1130" s="68">
        <v>43862</v>
      </c>
      <c r="B1130">
        <v>2.3570730000000002</v>
      </c>
    </row>
    <row r="1131" spans="1:2" x14ac:dyDescent="0.25">
      <c r="A1131" s="68">
        <v>43863</v>
      </c>
      <c r="B1131">
        <v>2.3292470000000001</v>
      </c>
    </row>
    <row r="1132" spans="1:2" x14ac:dyDescent="0.25">
      <c r="A1132" s="68">
        <v>43864</v>
      </c>
      <c r="B1132">
        <v>2.318327</v>
      </c>
    </row>
    <row r="1133" spans="1:2" x14ac:dyDescent="0.25">
      <c r="A1133" s="68">
        <v>43865</v>
      </c>
      <c r="B1133">
        <v>2.3059189999999998</v>
      </c>
    </row>
    <row r="1134" spans="1:2" x14ac:dyDescent="0.25">
      <c r="A1134" s="68">
        <v>43866</v>
      </c>
      <c r="B1134">
        <v>2.2968639999999998</v>
      </c>
    </row>
    <row r="1135" spans="1:2" x14ac:dyDescent="0.25">
      <c r="A1135" s="68">
        <v>43867</v>
      </c>
      <c r="B1135">
        <v>2.2943980000000002</v>
      </c>
    </row>
    <row r="1136" spans="1:2" x14ac:dyDescent="0.25">
      <c r="A1136" s="68">
        <v>43868</v>
      </c>
      <c r="B1136">
        <v>2.277593</v>
      </c>
    </row>
    <row r="1137" spans="1:2" x14ac:dyDescent="0.25">
      <c r="A1137" s="68">
        <v>43869</v>
      </c>
      <c r="B1137">
        <v>2.2585649999999999</v>
      </c>
    </row>
    <row r="1138" spans="1:2" x14ac:dyDescent="0.25">
      <c r="A1138" s="68">
        <v>43870</v>
      </c>
      <c r="B1138">
        <v>2.241295</v>
      </c>
    </row>
    <row r="1139" spans="1:2" x14ac:dyDescent="0.25">
      <c r="A1139" s="68">
        <v>43871</v>
      </c>
      <c r="B1139">
        <v>2.2214420000000001</v>
      </c>
    </row>
    <row r="1140" spans="1:2" x14ac:dyDescent="0.25">
      <c r="A1140" s="68">
        <v>43872</v>
      </c>
      <c r="B1140">
        <v>2.2055880000000001</v>
      </c>
    </row>
    <row r="1141" spans="1:2" x14ac:dyDescent="0.25">
      <c r="A1141" s="68">
        <v>43873</v>
      </c>
      <c r="B1141">
        <v>2.1894490000000002</v>
      </c>
    </row>
    <row r="1142" spans="1:2" x14ac:dyDescent="0.25">
      <c r="A1142" s="68">
        <v>43874</v>
      </c>
      <c r="B1142">
        <v>2.1772870000000002</v>
      </c>
    </row>
    <row r="1143" spans="1:2" x14ac:dyDescent="0.25">
      <c r="A1143" s="68">
        <v>43875</v>
      </c>
      <c r="B1143">
        <v>2.1698780000000002</v>
      </c>
    </row>
    <row r="1144" spans="1:2" x14ac:dyDescent="0.25">
      <c r="A1144" s="68">
        <v>43876</v>
      </c>
      <c r="B1144">
        <v>2.150687</v>
      </c>
    </row>
    <row r="1145" spans="1:2" x14ac:dyDescent="0.25">
      <c r="A1145" s="68">
        <v>43877</v>
      </c>
      <c r="B1145">
        <v>2.132622</v>
      </c>
    </row>
    <row r="1146" spans="1:2" x14ac:dyDescent="0.25">
      <c r="A1146" s="68">
        <v>43878</v>
      </c>
      <c r="B1146">
        <v>2.1220080000000001</v>
      </c>
    </row>
    <row r="1147" spans="1:2" x14ac:dyDescent="0.25">
      <c r="A1147" s="68">
        <v>43879</v>
      </c>
      <c r="B1147">
        <v>2.1135139999999999</v>
      </c>
    </row>
    <row r="1148" spans="1:2" x14ac:dyDescent="0.25">
      <c r="A1148" s="68">
        <v>43880</v>
      </c>
      <c r="B1148">
        <v>2.0999880000000002</v>
      </c>
    </row>
    <row r="1149" spans="1:2" x14ac:dyDescent="0.25">
      <c r="A1149" s="68">
        <v>43881</v>
      </c>
      <c r="B1149">
        <v>2.0874619999999999</v>
      </c>
    </row>
    <row r="1150" spans="1:2" x14ac:dyDescent="0.25">
      <c r="A1150" s="68">
        <v>43882</v>
      </c>
      <c r="B1150">
        <v>2.0759340000000002</v>
      </c>
    </row>
    <row r="1151" spans="1:2" x14ac:dyDescent="0.25">
      <c r="A1151" s="68">
        <v>43883</v>
      </c>
      <c r="B1151">
        <v>2.0704090000000002</v>
      </c>
    </row>
    <row r="1152" spans="1:2" x14ac:dyDescent="0.25">
      <c r="A1152" s="68">
        <v>43884</v>
      </c>
      <c r="B1152">
        <v>2.0635309999999998</v>
      </c>
    </row>
    <row r="1153" spans="1:2" x14ac:dyDescent="0.25">
      <c r="A1153" s="68">
        <v>43885</v>
      </c>
      <c r="B1153">
        <v>2.056473</v>
      </c>
    </row>
    <row r="1154" spans="1:2" x14ac:dyDescent="0.25">
      <c r="A1154" s="68">
        <v>43886</v>
      </c>
      <c r="B1154">
        <v>2.051866</v>
      </c>
    </row>
    <row r="1155" spans="1:2" x14ac:dyDescent="0.25">
      <c r="A1155" s="68">
        <v>43887</v>
      </c>
      <c r="B1155">
        <v>2.045226</v>
      </c>
    </row>
    <row r="1156" spans="1:2" x14ac:dyDescent="0.25">
      <c r="A1156" s="68">
        <v>43888</v>
      </c>
      <c r="B1156">
        <v>2.0362330000000002</v>
      </c>
    </row>
    <row r="1157" spans="1:2" x14ac:dyDescent="0.25">
      <c r="A1157" s="68">
        <v>43889</v>
      </c>
      <c r="B1157">
        <v>2.0278499999999999</v>
      </c>
    </row>
    <row r="1158" spans="1:2" x14ac:dyDescent="0.25">
      <c r="A1158" s="68">
        <v>43890</v>
      </c>
      <c r="B1158">
        <v>2.0179140000000002</v>
      </c>
    </row>
    <row r="1159" spans="1:2" x14ac:dyDescent="0.25">
      <c r="A1159" s="68">
        <v>43891</v>
      </c>
      <c r="B1159">
        <v>2.0096669999999999</v>
      </c>
    </row>
    <row r="1160" spans="1:2" x14ac:dyDescent="0.25">
      <c r="A1160" s="68">
        <v>43892</v>
      </c>
      <c r="B1160">
        <v>2.0046719999999998</v>
      </c>
    </row>
    <row r="1161" spans="1:2" x14ac:dyDescent="0.25">
      <c r="A1161" s="68">
        <v>43893</v>
      </c>
      <c r="B1161">
        <v>1.994238</v>
      </c>
    </row>
    <row r="1162" spans="1:2" x14ac:dyDescent="0.25">
      <c r="A1162" s="68">
        <v>43894</v>
      </c>
      <c r="B1162">
        <v>1.9841960000000001</v>
      </c>
    </row>
    <row r="1163" spans="1:2" x14ac:dyDescent="0.25">
      <c r="A1163" s="68">
        <v>43895</v>
      </c>
      <c r="B1163">
        <v>1.976081</v>
      </c>
    </row>
    <row r="1164" spans="1:2" x14ac:dyDescent="0.25">
      <c r="A1164" s="68">
        <v>43896</v>
      </c>
      <c r="B1164">
        <v>1.965956</v>
      </c>
    </row>
    <row r="1165" spans="1:2" x14ac:dyDescent="0.25">
      <c r="A1165" s="68">
        <v>43897</v>
      </c>
      <c r="B1165">
        <v>1.9599279999999999</v>
      </c>
    </row>
    <row r="1166" spans="1:2" x14ac:dyDescent="0.25">
      <c r="A1166" s="68">
        <v>43898</v>
      </c>
      <c r="B1166">
        <v>1.953508</v>
      </c>
    </row>
    <row r="1167" spans="1:2" x14ac:dyDescent="0.25">
      <c r="A1167" s="68">
        <v>43899</v>
      </c>
      <c r="B1167">
        <v>1.9426669999999999</v>
      </c>
    </row>
    <row r="1168" spans="1:2" x14ac:dyDescent="0.25">
      <c r="A1168" s="68">
        <v>43900</v>
      </c>
      <c r="B1168">
        <v>1.9298660000000001</v>
      </c>
    </row>
    <row r="1169" spans="1:2" x14ac:dyDescent="0.25">
      <c r="A1169" s="68">
        <v>43901</v>
      </c>
      <c r="B1169">
        <v>1.917335</v>
      </c>
    </row>
    <row r="1170" spans="1:2" x14ac:dyDescent="0.25">
      <c r="A1170" s="68">
        <v>43902</v>
      </c>
      <c r="B1170">
        <v>1.9050959999999999</v>
      </c>
    </row>
    <row r="1171" spans="1:2" x14ac:dyDescent="0.25">
      <c r="A1171" s="68">
        <v>43903</v>
      </c>
      <c r="B1171">
        <v>1.8951560000000001</v>
      </c>
    </row>
    <row r="1172" spans="1:2" x14ac:dyDescent="0.25">
      <c r="A1172" s="68">
        <v>43904</v>
      </c>
      <c r="B1172">
        <v>1.885113</v>
      </c>
    </row>
    <row r="1173" spans="1:2" x14ac:dyDescent="0.25">
      <c r="A1173" s="68">
        <v>43905</v>
      </c>
      <c r="B1173">
        <v>1.8743460000000001</v>
      </c>
    </row>
    <row r="1174" spans="1:2" x14ac:dyDescent="0.25">
      <c r="A1174" s="68">
        <v>43906</v>
      </c>
      <c r="B1174">
        <v>1.8611679999999999</v>
      </c>
    </row>
    <row r="1175" spans="1:2" x14ac:dyDescent="0.25">
      <c r="A1175" s="68">
        <v>43907</v>
      </c>
      <c r="B1175">
        <v>1.8543860000000001</v>
      </c>
    </row>
    <row r="1176" spans="1:2" x14ac:dyDescent="0.25">
      <c r="A1176" s="68">
        <v>43908</v>
      </c>
      <c r="B1176">
        <v>1.8472379999999999</v>
      </c>
    </row>
    <row r="1177" spans="1:2" x14ac:dyDescent="0.25">
      <c r="A1177" s="68">
        <v>43909</v>
      </c>
      <c r="B1177">
        <v>1.8381780000000001</v>
      </c>
    </row>
    <row r="1178" spans="1:2" x14ac:dyDescent="0.25">
      <c r="A1178" s="68">
        <v>43910</v>
      </c>
      <c r="B1178">
        <v>1.830786</v>
      </c>
    </row>
    <row r="1179" spans="1:2" x14ac:dyDescent="0.25">
      <c r="A1179" s="68">
        <v>43911</v>
      </c>
      <c r="B1179">
        <v>1.8209550000000001</v>
      </c>
    </row>
    <row r="1180" spans="1:2" x14ac:dyDescent="0.25">
      <c r="A1180" s="68">
        <v>43912</v>
      </c>
      <c r="B1180">
        <v>1.819415</v>
      </c>
    </row>
    <row r="1181" spans="1:2" x14ac:dyDescent="0.25">
      <c r="A1181" s="68">
        <v>43913</v>
      </c>
      <c r="B1181">
        <v>1.8184830000000001</v>
      </c>
    </row>
    <row r="1182" spans="1:2" x14ac:dyDescent="0.25">
      <c r="A1182" s="68">
        <v>43914</v>
      </c>
      <c r="B1182">
        <v>1.802373</v>
      </c>
    </row>
    <row r="1183" spans="1:2" x14ac:dyDescent="0.25">
      <c r="A1183" s="68">
        <v>43915</v>
      </c>
      <c r="B1183">
        <v>1.7884100000000001</v>
      </c>
    </row>
    <row r="1184" spans="1:2" x14ac:dyDescent="0.25">
      <c r="A1184" s="68">
        <v>43916</v>
      </c>
      <c r="B1184">
        <v>1.783201</v>
      </c>
    </row>
    <row r="1185" spans="1:2" x14ac:dyDescent="0.25">
      <c r="A1185" s="68">
        <v>43917</v>
      </c>
      <c r="B1185">
        <v>1.7796080000000001</v>
      </c>
    </row>
    <row r="1186" spans="1:2" x14ac:dyDescent="0.25">
      <c r="A1186" s="68">
        <v>43918</v>
      </c>
      <c r="B1186">
        <v>1.7815799999999999</v>
      </c>
    </row>
    <row r="1187" spans="1:2" x14ac:dyDescent="0.25">
      <c r="A1187" s="68">
        <v>43919</v>
      </c>
      <c r="B1187">
        <v>1.7821359999999999</v>
      </c>
    </row>
    <row r="1188" spans="1:2" x14ac:dyDescent="0.25">
      <c r="A1188" s="68">
        <v>43920</v>
      </c>
      <c r="B1188">
        <v>1.77397</v>
      </c>
    </row>
    <row r="1189" spans="1:2" x14ac:dyDescent="0.25">
      <c r="A1189" s="68">
        <v>43921</v>
      </c>
      <c r="B1189">
        <v>1.763042</v>
      </c>
    </row>
    <row r="1190" spans="1:2" x14ac:dyDescent="0.25">
      <c r="A1190" s="68">
        <v>43922</v>
      </c>
      <c r="B1190">
        <v>1.755136</v>
      </c>
    </row>
    <row r="1191" spans="1:2" x14ac:dyDescent="0.25">
      <c r="A1191" s="68">
        <v>43923</v>
      </c>
      <c r="B1191">
        <v>1.7480290000000001</v>
      </c>
    </row>
    <row r="1192" spans="1:2" x14ac:dyDescent="0.25">
      <c r="A1192" s="68">
        <v>43924</v>
      </c>
      <c r="B1192">
        <v>1.744014</v>
      </c>
    </row>
    <row r="1193" spans="1:2" x14ac:dyDescent="0.25">
      <c r="A1193" s="68">
        <v>43925</v>
      </c>
      <c r="B1193">
        <v>1.7467889999999999</v>
      </c>
    </row>
    <row r="1194" spans="1:2" x14ac:dyDescent="0.25">
      <c r="A1194" s="68">
        <v>43926</v>
      </c>
      <c r="B1194">
        <v>1.748292</v>
      </c>
    </row>
    <row r="1195" spans="1:2" x14ac:dyDescent="0.25">
      <c r="A1195" s="68">
        <v>43927</v>
      </c>
      <c r="B1195">
        <v>1.7495320000000001</v>
      </c>
    </row>
    <row r="1196" spans="1:2" x14ac:dyDescent="0.25">
      <c r="A1196" s="68">
        <v>43928</v>
      </c>
      <c r="B1196">
        <v>1.746788</v>
      </c>
    </row>
    <row r="1197" spans="1:2" x14ac:dyDescent="0.25">
      <c r="A1197" s="68">
        <v>43929</v>
      </c>
      <c r="B1197">
        <v>1.7410669999999999</v>
      </c>
    </row>
    <row r="1198" spans="1:2" x14ac:dyDescent="0.25">
      <c r="A1198" s="68">
        <v>43930</v>
      </c>
      <c r="B1198">
        <v>1.7431719999999999</v>
      </c>
    </row>
    <row r="1199" spans="1:2" x14ac:dyDescent="0.25">
      <c r="A1199" s="68">
        <v>43931</v>
      </c>
      <c r="B1199">
        <v>1.7498130000000001</v>
      </c>
    </row>
    <row r="1200" spans="1:2" x14ac:dyDescent="0.25">
      <c r="A1200" s="68">
        <v>43932</v>
      </c>
      <c r="B1200">
        <v>1.7554149999999999</v>
      </c>
    </row>
    <row r="1201" spans="1:2" x14ac:dyDescent="0.25">
      <c r="A1201" s="68">
        <v>43933</v>
      </c>
      <c r="B1201">
        <v>1.7637020000000001</v>
      </c>
    </row>
    <row r="1202" spans="1:2" x14ac:dyDescent="0.25">
      <c r="A1202" s="68">
        <v>43934</v>
      </c>
      <c r="B1202">
        <v>1.77651</v>
      </c>
    </row>
    <row r="1203" spans="1:2" x14ac:dyDescent="0.25">
      <c r="A1203" s="68">
        <v>43935</v>
      </c>
      <c r="B1203">
        <v>1.7777849999999999</v>
      </c>
    </row>
    <row r="1204" spans="1:2" x14ac:dyDescent="0.25">
      <c r="A1204" s="68">
        <v>43936</v>
      </c>
      <c r="B1204">
        <v>1.7765880000000001</v>
      </c>
    </row>
    <row r="1205" spans="1:2" x14ac:dyDescent="0.25">
      <c r="A1205" s="68">
        <v>43937</v>
      </c>
      <c r="B1205">
        <v>1.782575</v>
      </c>
    </row>
    <row r="1206" spans="1:2" x14ac:dyDescent="0.25">
      <c r="A1206" s="68">
        <v>43938</v>
      </c>
      <c r="B1206">
        <v>1.787391</v>
      </c>
    </row>
    <row r="1207" spans="1:2" x14ac:dyDescent="0.25">
      <c r="A1207" s="68">
        <v>43939</v>
      </c>
      <c r="B1207">
        <v>1.783798</v>
      </c>
    </row>
    <row r="1208" spans="1:2" x14ac:dyDescent="0.25">
      <c r="A1208" s="68">
        <v>43940</v>
      </c>
      <c r="B1208">
        <v>1.778915</v>
      </c>
    </row>
    <row r="1209" spans="1:2" x14ac:dyDescent="0.25">
      <c r="A1209" s="68">
        <v>43941</v>
      </c>
      <c r="B1209">
        <v>1.777164</v>
      </c>
    </row>
    <row r="1210" spans="1:2" x14ac:dyDescent="0.25">
      <c r="A1210" s="68">
        <v>43942</v>
      </c>
      <c r="B1210">
        <v>1.7756400000000001</v>
      </c>
    </row>
    <row r="1211" spans="1:2" x14ac:dyDescent="0.25">
      <c r="A1211" s="68">
        <v>43943</v>
      </c>
      <c r="B1211">
        <v>1.7748649999999999</v>
      </c>
    </row>
    <row r="1212" spans="1:2" x14ac:dyDescent="0.25">
      <c r="A1212" s="68">
        <v>43944</v>
      </c>
      <c r="B1212">
        <v>1.774867</v>
      </c>
    </row>
    <row r="1213" spans="1:2" x14ac:dyDescent="0.25">
      <c r="A1213" s="68">
        <v>43945</v>
      </c>
      <c r="B1213">
        <v>1.7854479999999999</v>
      </c>
    </row>
    <row r="1214" spans="1:2" x14ac:dyDescent="0.25">
      <c r="A1214" s="68">
        <v>43946</v>
      </c>
      <c r="B1214">
        <v>1.7948630000000001</v>
      </c>
    </row>
    <row r="1215" spans="1:2" x14ac:dyDescent="0.25">
      <c r="A1215" s="68">
        <v>43947</v>
      </c>
      <c r="B1215">
        <v>1.8015209999999999</v>
      </c>
    </row>
    <row r="1216" spans="1:2" x14ac:dyDescent="0.25">
      <c r="A1216" s="68">
        <v>43948</v>
      </c>
      <c r="B1216">
        <v>1.809609</v>
      </c>
    </row>
    <row r="1217" spans="1:2" x14ac:dyDescent="0.25">
      <c r="A1217" s="68">
        <v>43949</v>
      </c>
      <c r="B1217">
        <v>1.8084640000000001</v>
      </c>
    </row>
    <row r="1218" spans="1:2" x14ac:dyDescent="0.25">
      <c r="A1218" s="68">
        <v>43950</v>
      </c>
      <c r="B1218">
        <v>1.808711</v>
      </c>
    </row>
    <row r="1219" spans="1:2" x14ac:dyDescent="0.25">
      <c r="A1219" s="68">
        <v>43951</v>
      </c>
      <c r="B1219">
        <v>1.8032280000000001</v>
      </c>
    </row>
    <row r="1220" spans="1:2" x14ac:dyDescent="0.25">
      <c r="A1220" s="68">
        <v>43952</v>
      </c>
      <c r="B1220">
        <v>1.80271</v>
      </c>
    </row>
    <row r="1221" spans="1:2" x14ac:dyDescent="0.25">
      <c r="A1221" s="68">
        <v>43953</v>
      </c>
      <c r="B1221">
        <v>1.7970489999999999</v>
      </c>
    </row>
    <row r="1222" spans="1:2" x14ac:dyDescent="0.25">
      <c r="A1222" s="68">
        <v>43954</v>
      </c>
      <c r="B1222">
        <v>1.7967630000000001</v>
      </c>
    </row>
    <row r="1223" spans="1:2" x14ac:dyDescent="0.25">
      <c r="A1223" s="68">
        <v>43955</v>
      </c>
      <c r="B1223">
        <v>1.7972250000000001</v>
      </c>
    </row>
    <row r="1224" spans="1:2" x14ac:dyDescent="0.25">
      <c r="A1224" s="68">
        <v>43956</v>
      </c>
      <c r="B1224">
        <v>1.7979510000000001</v>
      </c>
    </row>
    <row r="1225" spans="1:2" x14ac:dyDescent="0.25">
      <c r="A1225" s="68">
        <v>43957</v>
      </c>
      <c r="B1225">
        <v>1.793747</v>
      </c>
    </row>
    <row r="1226" spans="1:2" x14ac:dyDescent="0.25">
      <c r="A1226" s="68">
        <v>43958</v>
      </c>
      <c r="B1226">
        <v>1.7788949999999999</v>
      </c>
    </row>
    <row r="1227" spans="1:2" x14ac:dyDescent="0.25">
      <c r="A1227" s="68">
        <v>43959</v>
      </c>
      <c r="B1227">
        <v>1.774446</v>
      </c>
    </row>
    <row r="1228" spans="1:2" x14ac:dyDescent="0.25">
      <c r="A1228" s="68">
        <v>43960</v>
      </c>
      <c r="B1228">
        <v>1.766259</v>
      </c>
    </row>
    <row r="1229" spans="1:2" x14ac:dyDescent="0.25">
      <c r="A1229" s="68">
        <v>43961</v>
      </c>
      <c r="B1229">
        <v>1.7569840000000001</v>
      </c>
    </row>
    <row r="1230" spans="1:2" x14ac:dyDescent="0.25">
      <c r="A1230" s="68">
        <v>43962</v>
      </c>
      <c r="B1230">
        <v>1.7565379999999999</v>
      </c>
    </row>
    <row r="1231" spans="1:2" x14ac:dyDescent="0.25">
      <c r="A1231" s="68">
        <v>43963</v>
      </c>
      <c r="B1231">
        <v>1.7586679999999999</v>
      </c>
    </row>
    <row r="1232" spans="1:2" x14ac:dyDescent="0.25">
      <c r="A1232" s="68">
        <v>43964</v>
      </c>
      <c r="B1232">
        <v>1.7649049999999999</v>
      </c>
    </row>
    <row r="1233" spans="1:2" x14ac:dyDescent="0.25">
      <c r="A1233" s="68">
        <v>43965</v>
      </c>
      <c r="B1233">
        <v>1.7561659999999999</v>
      </c>
    </row>
    <row r="1234" spans="1:2" x14ac:dyDescent="0.25">
      <c r="A1234" s="68">
        <v>43966</v>
      </c>
      <c r="B1234">
        <v>1.7515259999999999</v>
      </c>
    </row>
    <row r="1235" spans="1:2" x14ac:dyDescent="0.25">
      <c r="A1235" s="68">
        <v>43967</v>
      </c>
      <c r="B1235">
        <v>1.739609</v>
      </c>
    </row>
    <row r="1236" spans="1:2" x14ac:dyDescent="0.25">
      <c r="A1236" s="68">
        <v>43968</v>
      </c>
      <c r="B1236">
        <v>1.729663</v>
      </c>
    </row>
    <row r="1237" spans="1:2" x14ac:dyDescent="0.25">
      <c r="A1237" s="68">
        <v>43969</v>
      </c>
      <c r="B1237">
        <v>1.725311</v>
      </c>
    </row>
    <row r="1238" spans="1:2" x14ac:dyDescent="0.25">
      <c r="A1238" s="68">
        <v>43970</v>
      </c>
      <c r="B1238">
        <v>1.7250270000000001</v>
      </c>
    </row>
    <row r="1239" spans="1:2" x14ac:dyDescent="0.25">
      <c r="A1239" s="68">
        <v>43971</v>
      </c>
      <c r="B1239">
        <v>1.7308870000000001</v>
      </c>
    </row>
    <row r="1240" spans="1:2" x14ac:dyDescent="0.25">
      <c r="A1240" s="68">
        <v>43972</v>
      </c>
      <c r="B1240">
        <v>1.73567</v>
      </c>
    </row>
    <row r="1241" spans="1:2" x14ac:dyDescent="0.25">
      <c r="A1241" s="68">
        <v>43973</v>
      </c>
      <c r="B1241">
        <v>1.742999</v>
      </c>
    </row>
    <row r="1242" spans="1:2" x14ac:dyDescent="0.25">
      <c r="A1242" s="68">
        <v>43974</v>
      </c>
      <c r="B1242">
        <v>1.744599</v>
      </c>
    </row>
    <row r="1243" spans="1:2" x14ac:dyDescent="0.25">
      <c r="A1243" s="68">
        <v>43975</v>
      </c>
      <c r="B1243">
        <v>1.736318</v>
      </c>
    </row>
    <row r="1244" spans="1:2" x14ac:dyDescent="0.25">
      <c r="A1244" s="68">
        <v>43976</v>
      </c>
      <c r="B1244">
        <v>1.7222930000000001</v>
      </c>
    </row>
    <row r="1245" spans="1:2" x14ac:dyDescent="0.25">
      <c r="A1245" s="68">
        <v>43977</v>
      </c>
      <c r="B1245">
        <v>1.691098</v>
      </c>
    </row>
    <row r="1246" spans="1:2" x14ac:dyDescent="0.25">
      <c r="A1246" s="68">
        <v>43978</v>
      </c>
      <c r="B1246">
        <v>1.6878919999999999</v>
      </c>
    </row>
    <row r="1247" spans="1:2" x14ac:dyDescent="0.25">
      <c r="A1247" s="68">
        <v>43979</v>
      </c>
      <c r="B1247">
        <v>1.6945680000000001</v>
      </c>
    </row>
    <row r="1248" spans="1:2" x14ac:dyDescent="0.25">
      <c r="A1248" s="68">
        <v>43980</v>
      </c>
      <c r="B1248">
        <v>1.696</v>
      </c>
    </row>
    <row r="1249" spans="1:2" x14ac:dyDescent="0.25">
      <c r="A1249" s="68">
        <v>43981</v>
      </c>
      <c r="B1249">
        <v>1.702094</v>
      </c>
    </row>
    <row r="1250" spans="1:2" x14ac:dyDescent="0.25">
      <c r="A1250" s="68">
        <v>43982</v>
      </c>
      <c r="B1250">
        <v>1.702928</v>
      </c>
    </row>
    <row r="1251" spans="1:2" x14ac:dyDescent="0.25">
      <c r="A1251" s="68">
        <v>43983</v>
      </c>
      <c r="B1251">
        <v>1.7073940000000001</v>
      </c>
    </row>
    <row r="1252" spans="1:2" x14ac:dyDescent="0.25">
      <c r="A1252" s="68">
        <v>43984</v>
      </c>
      <c r="B1252">
        <v>1.729611</v>
      </c>
    </row>
    <row r="1253" spans="1:2" x14ac:dyDescent="0.25">
      <c r="A1253" s="68">
        <v>43985</v>
      </c>
      <c r="B1253">
        <v>1.8589119999999999</v>
      </c>
    </row>
    <row r="1254" spans="1:2" x14ac:dyDescent="0.25">
      <c r="A1254" s="68">
        <v>43986</v>
      </c>
      <c r="B1254">
        <v>1.872377</v>
      </c>
    </row>
    <row r="1255" spans="1:2" x14ac:dyDescent="0.25">
      <c r="A1255" s="68">
        <v>43987</v>
      </c>
      <c r="B1255">
        <v>1.8886339999999999</v>
      </c>
    </row>
    <row r="1256" spans="1:2" x14ac:dyDescent="0.25">
      <c r="A1256" s="68">
        <v>43988</v>
      </c>
      <c r="B1256">
        <v>1.9034759999999999</v>
      </c>
    </row>
    <row r="1257" spans="1:2" x14ac:dyDescent="0.25">
      <c r="A1257" s="68">
        <v>43989</v>
      </c>
      <c r="B1257">
        <v>1.9130039999999999</v>
      </c>
    </row>
    <row r="1258" spans="1:2" x14ac:dyDescent="0.25">
      <c r="A1258" s="68">
        <v>43990</v>
      </c>
      <c r="B1258">
        <v>1.922925</v>
      </c>
    </row>
    <row r="1259" spans="1:2" x14ac:dyDescent="0.25">
      <c r="A1259" s="68">
        <v>43991</v>
      </c>
      <c r="B1259">
        <v>1.939981</v>
      </c>
    </row>
    <row r="1260" spans="1:2" x14ac:dyDescent="0.25">
      <c r="A1260" s="68">
        <v>43992</v>
      </c>
      <c r="B1260">
        <v>1.9513830000000001</v>
      </c>
    </row>
    <row r="1261" spans="1:2" x14ac:dyDescent="0.25">
      <c r="A1261" s="68">
        <v>43993</v>
      </c>
      <c r="B1261">
        <v>1.9721979999999999</v>
      </c>
    </row>
    <row r="1262" spans="1:2" x14ac:dyDescent="0.25">
      <c r="A1262" s="68">
        <v>43994</v>
      </c>
      <c r="B1262">
        <v>1.9905010000000001</v>
      </c>
    </row>
    <row r="1263" spans="1:2" x14ac:dyDescent="0.25">
      <c r="A1263" s="68">
        <v>43995</v>
      </c>
      <c r="B1263">
        <v>2.1001669999999999</v>
      </c>
    </row>
    <row r="1264" spans="1:2" x14ac:dyDescent="0.25">
      <c r="A1264" s="68">
        <v>43996</v>
      </c>
      <c r="B1264">
        <v>2.1133679999999999</v>
      </c>
    </row>
    <row r="1265" spans="1:2" x14ac:dyDescent="0.25">
      <c r="A1265" s="68">
        <v>43997</v>
      </c>
      <c r="B1265">
        <v>2.1188340000000001</v>
      </c>
    </row>
    <row r="1266" spans="1:2" x14ac:dyDescent="0.25">
      <c r="A1266" s="68">
        <v>43998</v>
      </c>
      <c r="B1266">
        <v>2.1352859999999998</v>
      </c>
    </row>
    <row r="1267" spans="1:2" x14ac:dyDescent="0.25">
      <c r="A1267" s="68">
        <v>43999</v>
      </c>
      <c r="B1267">
        <v>2.3238470000000002</v>
      </c>
    </row>
    <row r="1268" spans="1:2" x14ac:dyDescent="0.25">
      <c r="A1268" s="68">
        <v>44000</v>
      </c>
      <c r="B1268">
        <v>2.4523299999999999</v>
      </c>
    </row>
    <row r="1269" spans="1:2" x14ac:dyDescent="0.25">
      <c r="A1269" s="68">
        <v>44001</v>
      </c>
      <c r="B1269">
        <v>2.4805760000000001</v>
      </c>
    </row>
    <row r="1270" spans="1:2" x14ac:dyDescent="0.25">
      <c r="A1270" s="68">
        <v>44002</v>
      </c>
      <c r="B1270">
        <v>2.5131559999999999</v>
      </c>
    </row>
    <row r="1271" spans="1:2" x14ac:dyDescent="0.25">
      <c r="A1271" s="68">
        <v>44003</v>
      </c>
      <c r="B1271">
        <v>2.5543749999999998</v>
      </c>
    </row>
    <row r="1272" spans="1:2" x14ac:dyDescent="0.25">
      <c r="A1272" s="68">
        <v>44004</v>
      </c>
      <c r="B1272">
        <v>2.595431</v>
      </c>
    </row>
    <row r="1273" spans="1:2" x14ac:dyDescent="0.25">
      <c r="A1273" s="68">
        <v>44005</v>
      </c>
      <c r="B1273">
        <v>2.7829030000000001</v>
      </c>
    </row>
    <row r="1274" spans="1:2" x14ac:dyDescent="0.25">
      <c r="A1274" s="68">
        <v>44006</v>
      </c>
      <c r="B1274">
        <v>2.8956520000000001</v>
      </c>
    </row>
    <row r="1275" spans="1:2" x14ac:dyDescent="0.25">
      <c r="A1275" s="68">
        <v>44007</v>
      </c>
      <c r="B1275">
        <v>2.9387210000000001</v>
      </c>
    </row>
    <row r="1276" spans="1:2" x14ac:dyDescent="0.25">
      <c r="A1276" s="68">
        <v>44008</v>
      </c>
      <c r="B1276">
        <v>2.988877</v>
      </c>
    </row>
    <row r="1277" spans="1:2" x14ac:dyDescent="0.25">
      <c r="A1277" s="68">
        <v>44009</v>
      </c>
      <c r="B1277">
        <v>3.0354770000000002</v>
      </c>
    </row>
    <row r="1278" spans="1:2" x14ac:dyDescent="0.25">
      <c r="A1278" s="68">
        <v>44010</v>
      </c>
      <c r="B1278">
        <v>3.0809530000000001</v>
      </c>
    </row>
    <row r="1279" spans="1:2" x14ac:dyDescent="0.25">
      <c r="A1279" s="68">
        <v>44011</v>
      </c>
      <c r="B1279">
        <v>3.3868529999999999</v>
      </c>
    </row>
    <row r="1280" spans="1:2" x14ac:dyDescent="0.25">
      <c r="A1280" s="68">
        <v>44012</v>
      </c>
      <c r="B1280">
        <v>3.4297339999999998</v>
      </c>
    </row>
    <row r="1281" spans="1:2" x14ac:dyDescent="0.25">
      <c r="A1281" s="68">
        <v>44013</v>
      </c>
      <c r="B1281">
        <v>3.4883609999999998</v>
      </c>
    </row>
    <row r="1282" spans="1:2" x14ac:dyDescent="0.25">
      <c r="A1282" s="68">
        <v>44014</v>
      </c>
      <c r="B1282">
        <v>3.5584509999999998</v>
      </c>
    </row>
    <row r="1283" spans="1:2" x14ac:dyDescent="0.25">
      <c r="A1283" s="68">
        <v>44015</v>
      </c>
      <c r="B1283">
        <v>3.6091410000000002</v>
      </c>
    </row>
    <row r="1284" spans="1:2" x14ac:dyDescent="0.25">
      <c r="A1284" s="68">
        <v>44016</v>
      </c>
      <c r="B1284">
        <v>3.6525129999999999</v>
      </c>
    </row>
    <row r="1285" spans="1:2" x14ac:dyDescent="0.25">
      <c r="A1285" s="68">
        <v>44017</v>
      </c>
      <c r="B1285">
        <v>3.8019059999999998</v>
      </c>
    </row>
    <row r="1286" spans="1:2" x14ac:dyDescent="0.25">
      <c r="A1286" s="68">
        <v>44018</v>
      </c>
      <c r="B1286">
        <v>3.8537370000000002</v>
      </c>
    </row>
    <row r="1287" spans="1:2" x14ac:dyDescent="0.25">
      <c r="A1287" s="68">
        <v>44019</v>
      </c>
      <c r="B1287">
        <v>3.9010199999999999</v>
      </c>
    </row>
    <row r="1288" spans="1:2" x14ac:dyDescent="0.25">
      <c r="A1288" s="68">
        <v>44020</v>
      </c>
      <c r="B1288">
        <v>3.945697</v>
      </c>
    </row>
    <row r="1289" spans="1:2" x14ac:dyDescent="0.25">
      <c r="A1289" s="68">
        <v>44021</v>
      </c>
      <c r="B1289">
        <v>3.9888180000000002</v>
      </c>
    </row>
    <row r="1290" spans="1:2" x14ac:dyDescent="0.25">
      <c r="A1290" s="68">
        <v>44022</v>
      </c>
      <c r="B1290">
        <v>4.0199569999999998</v>
      </c>
    </row>
    <row r="1291" spans="1:2" x14ac:dyDescent="0.25">
      <c r="A1291" s="68">
        <v>44023</v>
      </c>
      <c r="B1291">
        <v>4.0537010000000002</v>
      </c>
    </row>
    <row r="1292" spans="1:2" x14ac:dyDescent="0.25">
      <c r="A1292" s="68">
        <v>44024</v>
      </c>
      <c r="B1292">
        <v>4.0797759999999998</v>
      </c>
    </row>
    <row r="1293" spans="1:2" x14ac:dyDescent="0.25">
      <c r="A1293" s="68">
        <v>44025</v>
      </c>
      <c r="B1293">
        <v>4.1067359999999997</v>
      </c>
    </row>
    <row r="1294" spans="1:2" x14ac:dyDescent="0.25">
      <c r="A1294" s="68">
        <v>44026</v>
      </c>
      <c r="B1294">
        <v>4.123799</v>
      </c>
    </row>
    <row r="1295" spans="1:2" x14ac:dyDescent="0.25">
      <c r="A1295" s="68">
        <v>44027</v>
      </c>
      <c r="B1295">
        <v>4.1351000000000004</v>
      </c>
    </row>
    <row r="1296" spans="1:2" x14ac:dyDescent="0.25">
      <c r="A1296" s="68">
        <v>44028</v>
      </c>
      <c r="B1296">
        <v>4.1507930000000002</v>
      </c>
    </row>
    <row r="1297" spans="1:2" x14ac:dyDescent="0.25">
      <c r="A1297" s="68">
        <v>44029</v>
      </c>
      <c r="B1297">
        <v>4.1683320000000004</v>
      </c>
    </row>
    <row r="1298" spans="1:2" x14ac:dyDescent="0.25">
      <c r="A1298" s="68">
        <v>44030</v>
      </c>
      <c r="B1298">
        <v>4.1851640000000003</v>
      </c>
    </row>
    <row r="1299" spans="1:2" x14ac:dyDescent="0.25">
      <c r="A1299" s="68">
        <v>44031</v>
      </c>
      <c r="B1299">
        <v>4.208564</v>
      </c>
    </row>
    <row r="1300" spans="1:2" x14ac:dyDescent="0.25">
      <c r="A1300" s="68">
        <v>44032</v>
      </c>
      <c r="B1300">
        <v>4.2254849999999999</v>
      </c>
    </row>
    <row r="1301" spans="1:2" x14ac:dyDescent="0.25">
      <c r="A1301" s="68">
        <v>44033</v>
      </c>
      <c r="B1301">
        <v>4.2448889999999997</v>
      </c>
    </row>
    <row r="1302" spans="1:2" x14ac:dyDescent="0.25">
      <c r="A1302" s="68">
        <v>44034</v>
      </c>
      <c r="B1302">
        <v>4.2586690000000003</v>
      </c>
    </row>
    <row r="1303" spans="1:2" x14ac:dyDescent="0.25">
      <c r="A1303" s="68">
        <v>44035</v>
      </c>
      <c r="B1303">
        <v>4.2801270000000002</v>
      </c>
    </row>
    <row r="1304" spans="1:2" x14ac:dyDescent="0.25">
      <c r="A1304" s="68">
        <v>44036</v>
      </c>
      <c r="B1304">
        <v>4.2977970000000001</v>
      </c>
    </row>
    <row r="1305" spans="1:2" x14ac:dyDescent="0.25">
      <c r="A1305" s="68">
        <v>44037</v>
      </c>
      <c r="B1305">
        <v>4.3084360000000004</v>
      </c>
    </row>
    <row r="1306" spans="1:2" x14ac:dyDescent="0.25">
      <c r="A1306" s="68">
        <v>44038</v>
      </c>
      <c r="B1306">
        <v>4.318168</v>
      </c>
    </row>
    <row r="1307" spans="1:2" x14ac:dyDescent="0.25">
      <c r="A1307" s="68">
        <v>44039</v>
      </c>
      <c r="B1307">
        <v>4.3264930000000001</v>
      </c>
    </row>
    <row r="1308" spans="1:2" x14ac:dyDescent="0.25">
      <c r="A1308" s="68">
        <v>44040</v>
      </c>
      <c r="B1308">
        <v>4.341208</v>
      </c>
    </row>
    <row r="1309" spans="1:2" x14ac:dyDescent="0.25">
      <c r="A1309" s="68">
        <v>44041</v>
      </c>
      <c r="B1309">
        <v>4.3468410000000004</v>
      </c>
    </row>
    <row r="1310" spans="1:2" x14ac:dyDescent="0.25">
      <c r="A1310" s="68">
        <v>44042</v>
      </c>
      <c r="B1310">
        <v>4.3511759999999997</v>
      </c>
    </row>
    <row r="1311" spans="1:2" x14ac:dyDescent="0.25">
      <c r="A1311" s="68">
        <v>44043</v>
      </c>
      <c r="B1311">
        <v>4.3614629999999996</v>
      </c>
    </row>
    <row r="1312" spans="1:2" x14ac:dyDescent="0.25">
      <c r="A1312" s="68">
        <v>44044</v>
      </c>
      <c r="B1312">
        <v>4.3682780000000001</v>
      </c>
    </row>
    <row r="1313" spans="1:2" x14ac:dyDescent="0.25">
      <c r="A1313" s="68">
        <v>44045</v>
      </c>
      <c r="B1313">
        <v>4.3625639999999999</v>
      </c>
    </row>
    <row r="1314" spans="1:2" x14ac:dyDescent="0.25">
      <c r="A1314" s="68">
        <v>44046</v>
      </c>
      <c r="B1314">
        <v>4.3588849999999999</v>
      </c>
    </row>
    <row r="1315" spans="1:2" x14ac:dyDescent="0.25">
      <c r="A1315" s="68">
        <v>44047</v>
      </c>
      <c r="B1315">
        <v>4.3586340000000003</v>
      </c>
    </row>
    <row r="1316" spans="1:2" x14ac:dyDescent="0.25">
      <c r="A1316" s="68">
        <v>44048</v>
      </c>
      <c r="B1316">
        <v>4.3539389999999996</v>
      </c>
    </row>
    <row r="1317" spans="1:2" x14ac:dyDescent="0.25">
      <c r="A1317" s="68">
        <v>44049</v>
      </c>
      <c r="B1317">
        <v>4.3569279999999999</v>
      </c>
    </row>
    <row r="1318" spans="1:2" x14ac:dyDescent="0.25">
      <c r="A1318" s="68">
        <v>44050</v>
      </c>
      <c r="B1318">
        <v>4.355899</v>
      </c>
    </row>
    <row r="1319" spans="1:2" x14ac:dyDescent="0.25">
      <c r="A1319" s="68">
        <v>44051</v>
      </c>
      <c r="B1319">
        <v>4.3557800000000002</v>
      </c>
    </row>
    <row r="1320" spans="1:2" x14ac:dyDescent="0.25">
      <c r="A1320" s="68">
        <v>44052</v>
      </c>
      <c r="B1320">
        <v>4.3526769999999999</v>
      </c>
    </row>
    <row r="1321" spans="1:2" x14ac:dyDescent="0.25">
      <c r="A1321" s="68">
        <v>44053</v>
      </c>
      <c r="B1321">
        <v>4.3498530000000004</v>
      </c>
    </row>
    <row r="1322" spans="1:2" x14ac:dyDescent="0.25">
      <c r="A1322" s="68">
        <v>44054</v>
      </c>
      <c r="B1322">
        <v>4.3472720000000002</v>
      </c>
    </row>
    <row r="1323" spans="1:2" x14ac:dyDescent="0.25">
      <c r="A1323" s="68">
        <v>44055</v>
      </c>
      <c r="B1323">
        <v>4.3470789999999999</v>
      </c>
    </row>
    <row r="1324" spans="1:2" x14ac:dyDescent="0.25">
      <c r="A1324" s="68">
        <v>44056</v>
      </c>
      <c r="B1324">
        <v>4.3524900000000004</v>
      </c>
    </row>
    <row r="1325" spans="1:2" x14ac:dyDescent="0.25">
      <c r="A1325" s="68">
        <v>44057</v>
      </c>
      <c r="B1325">
        <v>4.351559</v>
      </c>
    </row>
    <row r="1326" spans="1:2" x14ac:dyDescent="0.25">
      <c r="A1326" s="68">
        <v>44058</v>
      </c>
      <c r="B1326">
        <v>4.3588659999999999</v>
      </c>
    </row>
    <row r="1327" spans="1:2" x14ac:dyDescent="0.25">
      <c r="A1327" s="68">
        <v>44059</v>
      </c>
      <c r="B1327">
        <v>4.3565909999999999</v>
      </c>
    </row>
    <row r="1328" spans="1:2" x14ac:dyDescent="0.25">
      <c r="A1328" s="68">
        <v>44060</v>
      </c>
      <c r="B1328">
        <v>4.3581940000000001</v>
      </c>
    </row>
    <row r="1329" spans="1:2" x14ac:dyDescent="0.25">
      <c r="A1329" s="68">
        <v>44061</v>
      </c>
      <c r="B1329">
        <v>4.3615000000000004</v>
      </c>
    </row>
    <row r="1330" spans="1:2" x14ac:dyDescent="0.25">
      <c r="A1330" s="68">
        <v>44062</v>
      </c>
      <c r="B1330">
        <v>4.370768</v>
      </c>
    </row>
    <row r="1331" spans="1:2" x14ac:dyDescent="0.25">
      <c r="A1331" s="68">
        <v>44063</v>
      </c>
      <c r="B1331">
        <v>4.3715659999999996</v>
      </c>
    </row>
    <row r="1332" spans="1:2" x14ac:dyDescent="0.25">
      <c r="A1332" s="68">
        <v>44064</v>
      </c>
      <c r="B1332">
        <v>4.366581</v>
      </c>
    </row>
    <row r="1333" spans="1:2" x14ac:dyDescent="0.25">
      <c r="A1333" s="68">
        <v>44065</v>
      </c>
      <c r="B1333">
        <v>4.3568910000000001</v>
      </c>
    </row>
    <row r="1334" spans="1:2" x14ac:dyDescent="0.25">
      <c r="A1334" s="68">
        <v>44066</v>
      </c>
      <c r="B1334">
        <v>4.3504639999999997</v>
      </c>
    </row>
    <row r="1335" spans="1:2" x14ac:dyDescent="0.25">
      <c r="A1335" s="68">
        <v>44067</v>
      </c>
      <c r="B1335">
        <v>4.3531079999999998</v>
      </c>
    </row>
    <row r="1336" spans="1:2" x14ac:dyDescent="0.25">
      <c r="A1336" s="68">
        <v>44068</v>
      </c>
      <c r="B1336">
        <v>4.3558019999999997</v>
      </c>
    </row>
    <row r="1337" spans="1:2" x14ac:dyDescent="0.25">
      <c r="A1337" s="68">
        <v>44069</v>
      </c>
      <c r="B1337">
        <v>4.3959919999999997</v>
      </c>
    </row>
    <row r="1338" spans="1:2" x14ac:dyDescent="0.25">
      <c r="A1338" s="68">
        <v>44070</v>
      </c>
      <c r="B1338">
        <v>4.4082420000000004</v>
      </c>
    </row>
    <row r="1339" spans="1:2" x14ac:dyDescent="0.25">
      <c r="A1339" s="68">
        <v>44071</v>
      </c>
      <c r="B1339">
        <v>4.4079360000000003</v>
      </c>
    </row>
    <row r="1340" spans="1:2" x14ac:dyDescent="0.25">
      <c r="A1340" s="68">
        <v>44072</v>
      </c>
      <c r="B1340">
        <v>4.4082150000000002</v>
      </c>
    </row>
    <row r="1341" spans="1:2" x14ac:dyDescent="0.25">
      <c r="A1341" s="68">
        <v>44073</v>
      </c>
      <c r="B1341">
        <v>4.4033220000000002</v>
      </c>
    </row>
    <row r="1342" spans="1:2" x14ac:dyDescent="0.25">
      <c r="A1342" s="68">
        <v>44074</v>
      </c>
      <c r="B1342">
        <v>4.4083829999999997</v>
      </c>
    </row>
    <row r="1343" spans="1:2" x14ac:dyDescent="0.25">
      <c r="A1343" s="68">
        <v>44075</v>
      </c>
      <c r="B1343">
        <v>4.4129490000000002</v>
      </c>
    </row>
    <row r="1344" spans="1:2" x14ac:dyDescent="0.25">
      <c r="A1344" s="68">
        <v>44076</v>
      </c>
      <c r="B1344">
        <v>4.4105049999999997</v>
      </c>
    </row>
    <row r="1345" spans="1:2" x14ac:dyDescent="0.25">
      <c r="A1345" s="68">
        <v>44077</v>
      </c>
      <c r="B1345">
        <v>4.4150609999999997</v>
      </c>
    </row>
    <row r="1346" spans="1:2" x14ac:dyDescent="0.25">
      <c r="A1346" s="68">
        <v>44078</v>
      </c>
      <c r="B1346">
        <v>4.4217779999999998</v>
      </c>
    </row>
    <row r="1347" spans="1:2" x14ac:dyDescent="0.25">
      <c r="A1347" s="68">
        <v>44079</v>
      </c>
      <c r="B1347">
        <v>4.4235579999999999</v>
      </c>
    </row>
    <row r="1348" spans="1:2" x14ac:dyDescent="0.25">
      <c r="A1348" s="68">
        <v>44080</v>
      </c>
      <c r="B1348">
        <v>4.4236040000000001</v>
      </c>
    </row>
    <row r="1349" spans="1:2" x14ac:dyDescent="0.25">
      <c r="A1349" s="68">
        <v>44081</v>
      </c>
      <c r="B1349">
        <v>4.4240769999999996</v>
      </c>
    </row>
    <row r="1350" spans="1:2" x14ac:dyDescent="0.25">
      <c r="A1350" s="68">
        <v>44082</v>
      </c>
      <c r="B1350">
        <v>4.4250600000000002</v>
      </c>
    </row>
    <row r="1351" spans="1:2" x14ac:dyDescent="0.25">
      <c r="A1351" s="68">
        <v>44083</v>
      </c>
      <c r="B1351">
        <v>4.4323319999999997</v>
      </c>
    </row>
    <row r="1352" spans="1:2" x14ac:dyDescent="0.25">
      <c r="A1352" s="68">
        <v>44084</v>
      </c>
      <c r="B1352">
        <v>4.4236040000000001</v>
      </c>
    </row>
    <row r="1353" spans="1:2" x14ac:dyDescent="0.25">
      <c r="A1353" s="68">
        <v>44085</v>
      </c>
      <c r="B1353">
        <v>4.4212910000000001</v>
      </c>
    </row>
    <row r="1354" spans="1:2" x14ac:dyDescent="0.25">
      <c r="A1354" s="68">
        <v>44086</v>
      </c>
      <c r="B1354">
        <v>4.4191890000000003</v>
      </c>
    </row>
    <row r="1355" spans="1:2" x14ac:dyDescent="0.25">
      <c r="A1355" s="68">
        <v>44087</v>
      </c>
      <c r="B1355">
        <v>4.4162889999999999</v>
      </c>
    </row>
    <row r="1356" spans="1:2" x14ac:dyDescent="0.25">
      <c r="A1356" s="68">
        <v>44088</v>
      </c>
      <c r="B1356">
        <v>4.4115609999999998</v>
      </c>
    </row>
    <row r="1357" spans="1:2" x14ac:dyDescent="0.25">
      <c r="A1357" s="68">
        <v>44089</v>
      </c>
      <c r="B1357">
        <v>4.4013099999999996</v>
      </c>
    </row>
    <row r="1358" spans="1:2" x14ac:dyDescent="0.25">
      <c r="A1358" s="68">
        <v>44090</v>
      </c>
      <c r="B1358">
        <v>4.4030810000000002</v>
      </c>
    </row>
    <row r="1359" spans="1:2" x14ac:dyDescent="0.25">
      <c r="A1359" s="68">
        <v>44091</v>
      </c>
      <c r="B1359">
        <v>4.3967239999999999</v>
      </c>
    </row>
    <row r="1360" spans="1:2" x14ac:dyDescent="0.25">
      <c r="A1360" s="68">
        <v>44092</v>
      </c>
      <c r="B1360">
        <v>4.382771</v>
      </c>
    </row>
    <row r="1361" spans="1:2" x14ac:dyDescent="0.25">
      <c r="A1361" s="68">
        <v>44093</v>
      </c>
      <c r="B1361">
        <v>4.3681450000000002</v>
      </c>
    </row>
    <row r="1362" spans="1:2" x14ac:dyDescent="0.25">
      <c r="A1362" s="68">
        <v>44094</v>
      </c>
      <c r="B1362">
        <v>4.3587239999999996</v>
      </c>
    </row>
    <row r="1363" spans="1:2" x14ac:dyDescent="0.25">
      <c r="A1363" s="68">
        <v>44095</v>
      </c>
      <c r="B1363">
        <v>4.3481230000000002</v>
      </c>
    </row>
    <row r="1364" spans="1:2" x14ac:dyDescent="0.25">
      <c r="A1364" s="68">
        <v>44096</v>
      </c>
      <c r="B1364">
        <v>4.3352810000000002</v>
      </c>
    </row>
    <row r="1365" spans="1:2" x14ac:dyDescent="0.25">
      <c r="A1365" s="68">
        <v>44097</v>
      </c>
      <c r="B1365">
        <v>4.315925</v>
      </c>
    </row>
    <row r="1366" spans="1:2" x14ac:dyDescent="0.25">
      <c r="A1366" s="68">
        <v>44098</v>
      </c>
      <c r="B1366">
        <v>4.3007569999999999</v>
      </c>
    </row>
    <row r="1367" spans="1:2" x14ac:dyDescent="0.25">
      <c r="A1367" s="68">
        <v>44099</v>
      </c>
      <c r="B1367">
        <v>4.293005</v>
      </c>
    </row>
    <row r="1368" spans="1:2" x14ac:dyDescent="0.25">
      <c r="A1368" s="68">
        <v>44100</v>
      </c>
      <c r="B1368">
        <v>4.2969809999999997</v>
      </c>
    </row>
    <row r="1369" spans="1:2" x14ac:dyDescent="0.25">
      <c r="A1369" s="68">
        <v>44101</v>
      </c>
      <c r="B1369">
        <v>4.2971409999999999</v>
      </c>
    </row>
    <row r="1370" spans="1:2" x14ac:dyDescent="0.25">
      <c r="A1370" s="68">
        <v>44102</v>
      </c>
      <c r="B1370">
        <v>4.280043</v>
      </c>
    </row>
    <row r="1371" spans="1:2" x14ac:dyDescent="0.25">
      <c r="A1371" s="68">
        <v>44103</v>
      </c>
      <c r="B1371">
        <v>4.2677160000000001</v>
      </c>
    </row>
    <row r="1372" spans="1:2" x14ac:dyDescent="0.25">
      <c r="A1372" s="68">
        <v>44104</v>
      </c>
      <c r="B1372">
        <v>4.2628649999999997</v>
      </c>
    </row>
    <row r="1373" spans="1:2" x14ac:dyDescent="0.25">
      <c r="A1373" s="68">
        <v>44105</v>
      </c>
      <c r="B1373">
        <v>4.2563420000000001</v>
      </c>
    </row>
    <row r="1374" spans="1:2" x14ac:dyDescent="0.25">
      <c r="A1374" s="68">
        <v>44106</v>
      </c>
      <c r="B1374">
        <v>4.2521500000000003</v>
      </c>
    </row>
    <row r="1375" spans="1:2" x14ac:dyDescent="0.25">
      <c r="A1375" s="68">
        <v>44107</v>
      </c>
      <c r="B1375">
        <v>4.2435980000000004</v>
      </c>
    </row>
    <row r="1376" spans="1:2" x14ac:dyDescent="0.25">
      <c r="A1376" s="68">
        <v>44108</v>
      </c>
      <c r="B1376">
        <v>4.236605</v>
      </c>
    </row>
    <row r="1377" spans="1:2" x14ac:dyDescent="0.25">
      <c r="A1377" s="68">
        <v>44109</v>
      </c>
      <c r="B1377">
        <v>4.2274390000000004</v>
      </c>
    </row>
    <row r="1378" spans="1:2" x14ac:dyDescent="0.25">
      <c r="A1378" s="68">
        <v>44110</v>
      </c>
      <c r="B1378">
        <v>4.2192309999999997</v>
      </c>
    </row>
    <row r="1379" spans="1:2" x14ac:dyDescent="0.25">
      <c r="A1379" s="68">
        <v>44111</v>
      </c>
      <c r="B1379">
        <v>4.2114289999999999</v>
      </c>
    </row>
    <row r="1380" spans="1:2" x14ac:dyDescent="0.25">
      <c r="A1380" s="68">
        <v>44112</v>
      </c>
      <c r="B1380">
        <v>4.1964139999999999</v>
      </c>
    </row>
    <row r="1381" spans="1:2" x14ac:dyDescent="0.25">
      <c r="A1381" s="68">
        <v>44113</v>
      </c>
      <c r="B1381">
        <v>4.1793269999999998</v>
      </c>
    </row>
    <row r="1382" spans="1:2" x14ac:dyDescent="0.25">
      <c r="A1382" s="68">
        <v>44114</v>
      </c>
      <c r="B1382">
        <v>4.1592130000000003</v>
      </c>
    </row>
    <row r="1383" spans="1:2" x14ac:dyDescent="0.25">
      <c r="A1383" s="68">
        <v>44115</v>
      </c>
      <c r="B1383">
        <v>4.1439620000000001</v>
      </c>
    </row>
    <row r="1384" spans="1:2" x14ac:dyDescent="0.25">
      <c r="A1384" s="68">
        <v>44116</v>
      </c>
      <c r="B1384">
        <v>4.1203969999999996</v>
      </c>
    </row>
    <row r="1385" spans="1:2" x14ac:dyDescent="0.25">
      <c r="A1385" s="68">
        <v>44117</v>
      </c>
      <c r="B1385">
        <v>4.1044910000000003</v>
      </c>
    </row>
    <row r="1386" spans="1:2" x14ac:dyDescent="0.25">
      <c r="A1386" s="68">
        <v>44118</v>
      </c>
      <c r="B1386">
        <v>4.0908579999999999</v>
      </c>
    </row>
    <row r="1387" spans="1:2" x14ac:dyDescent="0.25">
      <c r="A1387" s="68">
        <v>44119</v>
      </c>
      <c r="B1387">
        <v>4.0775779999999999</v>
      </c>
    </row>
    <row r="1388" spans="1:2" x14ac:dyDescent="0.25">
      <c r="A1388" s="68">
        <v>44120</v>
      </c>
      <c r="B1388">
        <v>4.0581639999999997</v>
      </c>
    </row>
    <row r="1389" spans="1:2" x14ac:dyDescent="0.25">
      <c r="A1389" s="68">
        <v>44121</v>
      </c>
      <c r="B1389">
        <v>4.0441929999999999</v>
      </c>
    </row>
    <row r="1390" spans="1:2" x14ac:dyDescent="0.25">
      <c r="A1390" s="68">
        <v>44122</v>
      </c>
      <c r="B1390">
        <v>4.0232900000000003</v>
      </c>
    </row>
    <row r="1391" spans="1:2" x14ac:dyDescent="0.25">
      <c r="A1391" s="68">
        <v>44123</v>
      </c>
      <c r="B1391">
        <v>4.0104280000000001</v>
      </c>
    </row>
    <row r="1392" spans="1:2" x14ac:dyDescent="0.25">
      <c r="A1392" s="68">
        <v>44124</v>
      </c>
      <c r="B1392">
        <v>3.9908139999999999</v>
      </c>
    </row>
    <row r="1393" spans="1:2" x14ac:dyDescent="0.25">
      <c r="A1393" s="68">
        <v>44125</v>
      </c>
      <c r="B1393">
        <v>3.969535</v>
      </c>
    </row>
    <row r="1394" spans="1:2" x14ac:dyDescent="0.25">
      <c r="A1394" s="68">
        <v>44126</v>
      </c>
      <c r="B1394">
        <v>3.9555639999999999</v>
      </c>
    </row>
    <row r="1395" spans="1:2" x14ac:dyDescent="0.25">
      <c r="A1395" s="68">
        <v>44127</v>
      </c>
      <c r="B1395">
        <v>3.938987</v>
      </c>
    </row>
    <row r="1396" spans="1:2" x14ac:dyDescent="0.25">
      <c r="A1396" s="68">
        <v>44128</v>
      </c>
      <c r="B1396">
        <v>3.92265</v>
      </c>
    </row>
    <row r="1397" spans="1:2" x14ac:dyDescent="0.25">
      <c r="A1397" s="68">
        <v>44129</v>
      </c>
      <c r="B1397">
        <v>3.906072</v>
      </c>
    </row>
    <row r="1398" spans="1:2" x14ac:dyDescent="0.25">
      <c r="A1398" s="68">
        <v>44130</v>
      </c>
      <c r="B1398">
        <v>3.8955890000000002</v>
      </c>
    </row>
    <row r="1399" spans="1:2" x14ac:dyDescent="0.25">
      <c r="A1399" s="68">
        <v>44131</v>
      </c>
      <c r="B1399">
        <v>3.8740920000000001</v>
      </c>
    </row>
    <row r="1400" spans="1:2" x14ac:dyDescent="0.25">
      <c r="A1400" s="68">
        <v>44132</v>
      </c>
      <c r="B1400">
        <v>3.8686470000000002</v>
      </c>
    </row>
    <row r="1401" spans="1:2" x14ac:dyDescent="0.25">
      <c r="A1401" s="68">
        <v>44133</v>
      </c>
      <c r="B1401">
        <v>3.8570380000000002</v>
      </c>
    </row>
    <row r="1402" spans="1:2" x14ac:dyDescent="0.25">
      <c r="A1402" s="68">
        <v>44134</v>
      </c>
      <c r="B1402">
        <v>3.836141</v>
      </c>
    </row>
    <row r="1403" spans="1:2" x14ac:dyDescent="0.25">
      <c r="A1403" s="68">
        <v>44135</v>
      </c>
      <c r="B1403">
        <v>3.8230740000000001</v>
      </c>
    </row>
    <row r="1404" spans="1:2" x14ac:dyDescent="0.25">
      <c r="A1404" s="68">
        <v>44136</v>
      </c>
      <c r="B1404">
        <v>3.794416</v>
      </c>
    </row>
    <row r="1405" spans="1:2" x14ac:dyDescent="0.25">
      <c r="A1405" s="68">
        <v>44137</v>
      </c>
      <c r="B1405">
        <v>3.7806380000000002</v>
      </c>
    </row>
    <row r="1406" spans="1:2" x14ac:dyDescent="0.25">
      <c r="A1406" s="68">
        <v>44138</v>
      </c>
      <c r="B1406">
        <v>3.7485599999999999</v>
      </c>
    </row>
    <row r="1407" spans="1:2" x14ac:dyDescent="0.25">
      <c r="A1407" s="68">
        <v>44139</v>
      </c>
      <c r="B1407">
        <v>3.713927</v>
      </c>
    </row>
    <row r="1408" spans="1:2" x14ac:dyDescent="0.25">
      <c r="A1408" s="68">
        <v>44140</v>
      </c>
      <c r="B1408">
        <v>3.6990440000000002</v>
      </c>
    </row>
    <row r="1409" spans="1:2" x14ac:dyDescent="0.25">
      <c r="A1409" s="68">
        <v>44141</v>
      </c>
      <c r="B1409">
        <v>3.677794</v>
      </c>
    </row>
    <row r="1410" spans="1:2" x14ac:dyDescent="0.25">
      <c r="A1410" s="68">
        <v>44142</v>
      </c>
      <c r="B1410">
        <v>3.657213</v>
      </c>
    </row>
    <row r="1411" spans="1:2" x14ac:dyDescent="0.25">
      <c r="A1411" s="68">
        <v>44143</v>
      </c>
      <c r="B1411">
        <v>3.627678</v>
      </c>
    </row>
    <row r="1412" spans="1:2" x14ac:dyDescent="0.25">
      <c r="A1412" s="68">
        <v>44144</v>
      </c>
      <c r="B1412">
        <v>3.6097169999999998</v>
      </c>
    </row>
    <row r="1413" spans="1:2" x14ac:dyDescent="0.25">
      <c r="A1413" s="68">
        <v>44145</v>
      </c>
      <c r="B1413">
        <v>3.585744</v>
      </c>
    </row>
    <row r="1414" spans="1:2" x14ac:dyDescent="0.25">
      <c r="A1414" s="68">
        <v>44146</v>
      </c>
      <c r="B1414">
        <v>3.5676679999999998</v>
      </c>
    </row>
    <row r="1415" spans="1:2" x14ac:dyDescent="0.25">
      <c r="A1415" s="68">
        <v>44147</v>
      </c>
      <c r="B1415">
        <v>3.549477</v>
      </c>
    </row>
    <row r="1416" spans="1:2" x14ac:dyDescent="0.25">
      <c r="A1416" s="68">
        <v>44148</v>
      </c>
      <c r="B1416">
        <v>3.5301559999999998</v>
      </c>
    </row>
    <row r="1417" spans="1:2" x14ac:dyDescent="0.25">
      <c r="A1417" s="68">
        <v>44149</v>
      </c>
      <c r="B1417">
        <v>3.523873</v>
      </c>
    </row>
    <row r="1418" spans="1:2" x14ac:dyDescent="0.25">
      <c r="A1418" s="68">
        <v>44150</v>
      </c>
      <c r="B1418">
        <v>3.5076019999999999</v>
      </c>
    </row>
    <row r="1419" spans="1:2" x14ac:dyDescent="0.25">
      <c r="A1419" s="68">
        <v>44151</v>
      </c>
      <c r="B1419">
        <v>3.492076</v>
      </c>
    </row>
    <row r="1420" spans="1:2" x14ac:dyDescent="0.25">
      <c r="A1420" s="68">
        <v>44152</v>
      </c>
      <c r="B1420">
        <v>3.4758260000000001</v>
      </c>
    </row>
    <row r="1421" spans="1:2" x14ac:dyDescent="0.25">
      <c r="A1421" s="68">
        <v>44153</v>
      </c>
      <c r="B1421">
        <v>3.4765079999999999</v>
      </c>
    </row>
    <row r="1422" spans="1:2" x14ac:dyDescent="0.25">
      <c r="A1422" s="68">
        <v>44154</v>
      </c>
      <c r="B1422">
        <v>3.4590070000000002</v>
      </c>
    </row>
    <row r="1423" spans="1:2" x14ac:dyDescent="0.25">
      <c r="A1423" s="68">
        <v>44155</v>
      </c>
      <c r="B1423">
        <v>3.4487869999999998</v>
      </c>
    </row>
    <row r="1424" spans="1:2" x14ac:dyDescent="0.25">
      <c r="A1424" s="68">
        <v>44156</v>
      </c>
      <c r="B1424">
        <v>3.4333480000000001</v>
      </c>
    </row>
    <row r="1425" spans="1:2" x14ac:dyDescent="0.25">
      <c r="A1425" s="68">
        <v>44157</v>
      </c>
      <c r="B1425">
        <v>3.412207</v>
      </c>
    </row>
    <row r="1426" spans="1:2" x14ac:dyDescent="0.25">
      <c r="A1426" s="68">
        <v>44158</v>
      </c>
      <c r="B1426">
        <v>3.404067</v>
      </c>
    </row>
    <row r="1427" spans="1:2" x14ac:dyDescent="0.25">
      <c r="A1427" s="68">
        <v>44159</v>
      </c>
      <c r="B1427">
        <v>3.3791869999999999</v>
      </c>
    </row>
    <row r="1428" spans="1:2" x14ac:dyDescent="0.25">
      <c r="A1428" s="68">
        <v>44160</v>
      </c>
      <c r="B1428">
        <v>3.3572220000000002</v>
      </c>
    </row>
    <row r="1429" spans="1:2" x14ac:dyDescent="0.25">
      <c r="A1429" s="68">
        <v>44161</v>
      </c>
      <c r="B1429">
        <v>3.3309820000000001</v>
      </c>
    </row>
    <row r="1430" spans="1:2" x14ac:dyDescent="0.25">
      <c r="A1430" s="68">
        <v>44162</v>
      </c>
      <c r="B1430">
        <v>3.3014239999999999</v>
      </c>
    </row>
    <row r="1431" spans="1:2" x14ac:dyDescent="0.25">
      <c r="A1431" s="68">
        <v>44163</v>
      </c>
      <c r="B1431">
        <v>3.28003</v>
      </c>
    </row>
    <row r="1432" spans="1:2" x14ac:dyDescent="0.25">
      <c r="A1432" s="68">
        <v>44164</v>
      </c>
      <c r="B1432">
        <v>3.2562669999999998</v>
      </c>
    </row>
    <row r="1433" spans="1:2" x14ac:dyDescent="0.25">
      <c r="A1433" s="68">
        <v>44165</v>
      </c>
      <c r="B1433">
        <v>3.2310940000000001</v>
      </c>
    </row>
    <row r="1434" spans="1:2" x14ac:dyDescent="0.25">
      <c r="A1434" s="68">
        <v>44166</v>
      </c>
      <c r="B1434">
        <v>3.1997309999999999</v>
      </c>
    </row>
    <row r="1435" spans="1:2" x14ac:dyDescent="0.25">
      <c r="A1435" s="68">
        <v>44167</v>
      </c>
      <c r="B1435">
        <v>3.19007</v>
      </c>
    </row>
    <row r="1436" spans="1:2" x14ac:dyDescent="0.25">
      <c r="A1436" s="68">
        <v>44168</v>
      </c>
      <c r="B1436">
        <v>3.1686550000000002</v>
      </c>
    </row>
    <row r="1437" spans="1:2" x14ac:dyDescent="0.25">
      <c r="A1437" s="68">
        <v>44169</v>
      </c>
      <c r="B1437">
        <v>3.143151</v>
      </c>
    </row>
    <row r="1438" spans="1:2" x14ac:dyDescent="0.25">
      <c r="A1438" s="68">
        <v>44170</v>
      </c>
      <c r="B1438">
        <v>3.1375929999999999</v>
      </c>
    </row>
    <row r="1439" spans="1:2" x14ac:dyDescent="0.25">
      <c r="A1439" s="68">
        <v>44171</v>
      </c>
      <c r="B1439">
        <v>3.1155089999999999</v>
      </c>
    </row>
    <row r="1440" spans="1:2" x14ac:dyDescent="0.25">
      <c r="A1440" s="68">
        <v>44172</v>
      </c>
      <c r="B1440">
        <v>3.0860280000000002</v>
      </c>
    </row>
    <row r="1441" spans="1:2" x14ac:dyDescent="0.25">
      <c r="A1441" s="68">
        <v>44173</v>
      </c>
      <c r="B1441">
        <v>3.0578310000000002</v>
      </c>
    </row>
    <row r="1442" spans="1:2" x14ac:dyDescent="0.25">
      <c r="A1442" s="68">
        <v>44174</v>
      </c>
      <c r="B1442">
        <v>3.027625</v>
      </c>
    </row>
    <row r="1443" spans="1:2" x14ac:dyDescent="0.25">
      <c r="A1443" s="68">
        <v>44175</v>
      </c>
      <c r="B1443">
        <v>2.998796</v>
      </c>
    </row>
    <row r="1444" spans="1:2" x14ac:dyDescent="0.25">
      <c r="A1444" s="68">
        <v>44176</v>
      </c>
      <c r="B1444">
        <v>2.9780920000000002</v>
      </c>
    </row>
    <row r="1445" spans="1:2" x14ac:dyDescent="0.25">
      <c r="A1445" s="68">
        <v>44177</v>
      </c>
      <c r="B1445">
        <v>2.95397</v>
      </c>
    </row>
    <row r="1446" spans="1:2" x14ac:dyDescent="0.25">
      <c r="A1446" s="68">
        <v>44178</v>
      </c>
      <c r="B1446">
        <v>2.9355720000000001</v>
      </c>
    </row>
    <row r="1447" spans="1:2" x14ac:dyDescent="0.25">
      <c r="A1447" s="68">
        <v>44179</v>
      </c>
      <c r="B1447">
        <v>2.9041800000000002</v>
      </c>
    </row>
    <row r="1448" spans="1:2" x14ac:dyDescent="0.25">
      <c r="A1448" s="68">
        <v>44180</v>
      </c>
      <c r="B1448">
        <v>2.8785210000000001</v>
      </c>
    </row>
    <row r="1449" spans="1:2" x14ac:dyDescent="0.25">
      <c r="A1449" s="68">
        <v>44181</v>
      </c>
      <c r="B1449">
        <v>2.851111</v>
      </c>
    </row>
    <row r="1450" spans="1:2" x14ac:dyDescent="0.25">
      <c r="A1450" s="68">
        <v>44182</v>
      </c>
      <c r="B1450">
        <v>2.8234499999999998</v>
      </c>
    </row>
    <row r="1451" spans="1:2" x14ac:dyDescent="0.25">
      <c r="A1451" s="68">
        <v>44183</v>
      </c>
      <c r="B1451">
        <v>2.7950740000000001</v>
      </c>
    </row>
    <row r="1452" spans="1:2" x14ac:dyDescent="0.25">
      <c r="A1452" s="68">
        <v>44184</v>
      </c>
      <c r="B1452">
        <v>2.7825609999999998</v>
      </c>
    </row>
    <row r="1453" spans="1:2" x14ac:dyDescent="0.25">
      <c r="A1453" s="68">
        <v>44185</v>
      </c>
      <c r="B1453">
        <v>2.7589190000000001</v>
      </c>
    </row>
    <row r="1454" spans="1:2" x14ac:dyDescent="0.25">
      <c r="A1454" s="68">
        <v>44186</v>
      </c>
      <c r="B1454">
        <v>2.7317770000000001</v>
      </c>
    </row>
    <row r="1455" spans="1:2" x14ac:dyDescent="0.25">
      <c r="A1455" s="68">
        <v>44187</v>
      </c>
      <c r="B1455">
        <v>2.7030449999999999</v>
      </c>
    </row>
    <row r="1456" spans="1:2" x14ac:dyDescent="0.25">
      <c r="A1456" s="68">
        <v>44188</v>
      </c>
      <c r="B1456">
        <v>2.6773099999999999</v>
      </c>
    </row>
    <row r="1457" spans="1:2" x14ac:dyDescent="0.25">
      <c r="A1457" s="68">
        <v>44189</v>
      </c>
      <c r="B1457">
        <v>2.6554570000000002</v>
      </c>
    </row>
    <row r="1458" spans="1:2" x14ac:dyDescent="0.25">
      <c r="A1458" s="68">
        <v>44190</v>
      </c>
      <c r="B1458">
        <v>2.6319900000000001</v>
      </c>
    </row>
    <row r="1459" spans="1:2" x14ac:dyDescent="0.25">
      <c r="A1459" s="68">
        <v>44191</v>
      </c>
      <c r="B1459">
        <v>2.609191</v>
      </c>
    </row>
    <row r="1460" spans="1:2" x14ac:dyDescent="0.25">
      <c r="A1460" s="68">
        <v>44192</v>
      </c>
      <c r="B1460">
        <v>2.5896910000000002</v>
      </c>
    </row>
    <row r="1461" spans="1:2" x14ac:dyDescent="0.25">
      <c r="A1461" s="68">
        <v>44193</v>
      </c>
      <c r="B1461">
        <v>2.5703450000000001</v>
      </c>
    </row>
    <row r="1462" spans="1:2" x14ac:dyDescent="0.25">
      <c r="A1462" s="68">
        <v>44194</v>
      </c>
      <c r="B1462">
        <v>2.5480450000000001</v>
      </c>
    </row>
    <row r="1463" spans="1:2" x14ac:dyDescent="0.25">
      <c r="A1463" s="68">
        <v>44195</v>
      </c>
      <c r="B1463">
        <v>2.5285639999999998</v>
      </c>
    </row>
    <row r="1464" spans="1:2" x14ac:dyDescent="0.25">
      <c r="A1464" s="68">
        <v>44196</v>
      </c>
      <c r="B1464">
        <v>2.5026419999999998</v>
      </c>
    </row>
    <row r="1465" spans="1:2" x14ac:dyDescent="0.25">
      <c r="A1465" s="68">
        <v>44197</v>
      </c>
      <c r="B1465">
        <v>2.4760339999999998</v>
      </c>
    </row>
    <row r="1466" spans="1:2" x14ac:dyDescent="0.25">
      <c r="A1466" s="68">
        <v>44198</v>
      </c>
      <c r="B1466">
        <v>2.4517829999999998</v>
      </c>
    </row>
    <row r="1467" spans="1:2" x14ac:dyDescent="0.25">
      <c r="A1467" s="68">
        <v>44199</v>
      </c>
      <c r="B1467">
        <v>2.4347880000000002</v>
      </c>
    </row>
    <row r="1468" spans="1:2" x14ac:dyDescent="0.25">
      <c r="A1468" s="68">
        <v>44200</v>
      </c>
      <c r="B1468">
        <v>2.4186619999999999</v>
      </c>
    </row>
    <row r="1469" spans="1:2" x14ac:dyDescent="0.25">
      <c r="A1469" s="68">
        <v>44201</v>
      </c>
      <c r="B1469">
        <v>2.4029929999999999</v>
      </c>
    </row>
    <row r="1470" spans="1:2" x14ac:dyDescent="0.25">
      <c r="A1470" s="68">
        <v>44202</v>
      </c>
      <c r="B1470">
        <v>2.3886500000000002</v>
      </c>
    </row>
    <row r="1471" spans="1:2" x14ac:dyDescent="0.25">
      <c r="A1471" s="68">
        <v>44203</v>
      </c>
      <c r="B1471">
        <v>2.3722479999999999</v>
      </c>
    </row>
    <row r="1472" spans="1:2" x14ac:dyDescent="0.25">
      <c r="A1472" s="68">
        <v>44204</v>
      </c>
      <c r="B1472">
        <v>2.3538239999999999</v>
      </c>
    </row>
    <row r="1473" spans="1:2" x14ac:dyDescent="0.25">
      <c r="A1473" s="68">
        <v>44205</v>
      </c>
      <c r="B1473">
        <v>2.3367930000000001</v>
      </c>
    </row>
    <row r="1474" spans="1:2" x14ac:dyDescent="0.25">
      <c r="A1474" s="68">
        <v>44206</v>
      </c>
      <c r="B1474">
        <v>2.3187220000000002</v>
      </c>
    </row>
    <row r="1475" spans="1:2" x14ac:dyDescent="0.25">
      <c r="A1475" s="68">
        <v>44207</v>
      </c>
      <c r="B1475">
        <v>2.3004579999999999</v>
      </c>
    </row>
    <row r="1476" spans="1:2" x14ac:dyDescent="0.25">
      <c r="A1476" s="68">
        <v>44208</v>
      </c>
      <c r="B1476">
        <v>2.2837000000000001</v>
      </c>
    </row>
    <row r="1477" spans="1:2" x14ac:dyDescent="0.25">
      <c r="A1477" s="68">
        <v>44209</v>
      </c>
      <c r="B1477">
        <v>2.2616779999999999</v>
      </c>
    </row>
    <row r="1478" spans="1:2" x14ac:dyDescent="0.25">
      <c r="A1478" s="68">
        <v>44210</v>
      </c>
      <c r="B1478">
        <v>2.2398250000000002</v>
      </c>
    </row>
    <row r="1479" spans="1:2" x14ac:dyDescent="0.25">
      <c r="A1479" s="68">
        <v>44211</v>
      </c>
      <c r="B1479">
        <v>2.217292</v>
      </c>
    </row>
    <row r="1480" spans="1:2" x14ac:dyDescent="0.25">
      <c r="A1480" s="68">
        <v>44212</v>
      </c>
      <c r="B1480">
        <v>2.1945130000000002</v>
      </c>
    </row>
    <row r="1481" spans="1:2" x14ac:dyDescent="0.25">
      <c r="A1481" s="68">
        <v>44213</v>
      </c>
      <c r="B1481">
        <v>2.174531</v>
      </c>
    </row>
    <row r="1482" spans="1:2" x14ac:dyDescent="0.25">
      <c r="A1482" s="68">
        <v>44214</v>
      </c>
      <c r="B1482">
        <v>2.163065</v>
      </c>
    </row>
    <row r="1483" spans="1:2" x14ac:dyDescent="0.25">
      <c r="A1483" s="68">
        <v>44215</v>
      </c>
      <c r="B1483">
        <v>2.1395710000000001</v>
      </c>
    </row>
    <row r="1484" spans="1:2" x14ac:dyDescent="0.25">
      <c r="A1484" s="68">
        <v>44216</v>
      </c>
      <c r="B1484">
        <v>2.116857</v>
      </c>
    </row>
    <row r="1485" spans="1:2" x14ac:dyDescent="0.25">
      <c r="A1485" s="68">
        <v>44217</v>
      </c>
      <c r="B1485">
        <v>2.1002109999999998</v>
      </c>
    </row>
    <row r="1486" spans="1:2" x14ac:dyDescent="0.25">
      <c r="A1486" s="68">
        <v>44218</v>
      </c>
      <c r="B1486">
        <v>2.0918519999999998</v>
      </c>
    </row>
    <row r="1487" spans="1:2" x14ac:dyDescent="0.25">
      <c r="A1487" s="68">
        <v>44219</v>
      </c>
      <c r="B1487">
        <v>2.0717850000000002</v>
      </c>
    </row>
    <row r="1488" spans="1:2" x14ac:dyDescent="0.25">
      <c r="A1488" s="68">
        <v>44220</v>
      </c>
      <c r="B1488">
        <v>2.0496850000000002</v>
      </c>
    </row>
    <row r="1489" spans="1:2" x14ac:dyDescent="0.25">
      <c r="A1489" s="68">
        <v>44221</v>
      </c>
      <c r="B1489">
        <v>2.025531</v>
      </c>
    </row>
    <row r="1490" spans="1:2" x14ac:dyDescent="0.25">
      <c r="A1490" s="68">
        <v>44222</v>
      </c>
      <c r="B1490">
        <v>2.0033590000000001</v>
      </c>
    </row>
    <row r="1491" spans="1:2" x14ac:dyDescent="0.25">
      <c r="A1491" s="68">
        <v>44223</v>
      </c>
      <c r="B1491">
        <v>1.9831460000000001</v>
      </c>
    </row>
    <row r="1492" spans="1:2" x14ac:dyDescent="0.25">
      <c r="A1492" s="68">
        <v>44224</v>
      </c>
      <c r="B1492">
        <v>1.9594370000000001</v>
      </c>
    </row>
    <row r="1493" spans="1:2" x14ac:dyDescent="0.25">
      <c r="A1493" s="68">
        <v>44225</v>
      </c>
      <c r="B1493">
        <v>1.9335659999999999</v>
      </c>
    </row>
    <row r="1494" spans="1:2" x14ac:dyDescent="0.25">
      <c r="A1494" s="68">
        <v>44226</v>
      </c>
      <c r="B1494">
        <v>1.9073629999999999</v>
      </c>
    </row>
    <row r="1495" spans="1:2" x14ac:dyDescent="0.25">
      <c r="A1495" s="68">
        <v>44227</v>
      </c>
      <c r="B1495">
        <v>1.891113</v>
      </c>
    </row>
    <row r="1496" spans="1:2" x14ac:dyDescent="0.25">
      <c r="A1496" s="68">
        <v>44228</v>
      </c>
      <c r="B1496">
        <v>1.877988</v>
      </c>
    </row>
    <row r="1497" spans="1:2" x14ac:dyDescent="0.25">
      <c r="A1497" s="68">
        <v>44229</v>
      </c>
      <c r="B1497">
        <v>1.842633</v>
      </c>
    </row>
    <row r="1498" spans="1:2" x14ac:dyDescent="0.25">
      <c r="A1498" s="68">
        <v>44230</v>
      </c>
      <c r="B1498">
        <v>1.814905</v>
      </c>
    </row>
    <row r="1499" spans="1:2" x14ac:dyDescent="0.25">
      <c r="A1499" s="68">
        <v>44231</v>
      </c>
      <c r="B1499">
        <v>1.786862</v>
      </c>
    </row>
    <row r="1500" spans="1:2" x14ac:dyDescent="0.25">
      <c r="A1500" s="68">
        <v>44232</v>
      </c>
      <c r="B1500">
        <v>1.7585010000000001</v>
      </c>
    </row>
    <row r="1501" spans="1:2" x14ac:dyDescent="0.25">
      <c r="A1501" s="68">
        <v>44233</v>
      </c>
      <c r="B1501">
        <v>1.729819</v>
      </c>
    </row>
    <row r="1502" spans="1:2" x14ac:dyDescent="0.25">
      <c r="A1502" s="68">
        <v>44234</v>
      </c>
      <c r="B1502">
        <v>1.7022839999999999</v>
      </c>
    </row>
    <row r="1503" spans="1:2" x14ac:dyDescent="0.25">
      <c r="A1503" s="68">
        <v>44235</v>
      </c>
      <c r="B1503">
        <v>1.6729529999999999</v>
      </c>
    </row>
    <row r="1504" spans="1:2" x14ac:dyDescent="0.25">
      <c r="A1504" s="68">
        <v>44236</v>
      </c>
      <c r="B1504">
        <v>1.643294</v>
      </c>
    </row>
    <row r="1505" spans="1:2" x14ac:dyDescent="0.25">
      <c r="A1505" s="68">
        <v>44237</v>
      </c>
      <c r="B1505">
        <v>1.6133059999999999</v>
      </c>
    </row>
    <row r="1506" spans="1:2" x14ac:dyDescent="0.25">
      <c r="A1506" s="68">
        <v>44238</v>
      </c>
      <c r="B1506">
        <v>1.5829839999999999</v>
      </c>
    </row>
    <row r="1507" spans="1:2" x14ac:dyDescent="0.25">
      <c r="A1507" s="68">
        <v>44239</v>
      </c>
      <c r="B1507">
        <v>1.5548470000000001</v>
      </c>
    </row>
    <row r="1508" spans="1:2" x14ac:dyDescent="0.25">
      <c r="A1508" s="68">
        <v>44240</v>
      </c>
      <c r="B1508">
        <v>1.5263770000000001</v>
      </c>
    </row>
    <row r="1509" spans="1:2" x14ac:dyDescent="0.25">
      <c r="A1509" s="68">
        <v>44241</v>
      </c>
      <c r="B1509">
        <v>1.4976799999999999</v>
      </c>
    </row>
    <row r="1510" spans="1:2" x14ac:dyDescent="0.25">
      <c r="A1510" s="68">
        <v>44242</v>
      </c>
      <c r="B1510">
        <v>1.472828</v>
      </c>
    </row>
    <row r="1511" spans="1:2" x14ac:dyDescent="0.25">
      <c r="A1511" s="68">
        <v>44243</v>
      </c>
      <c r="B1511">
        <v>1.444712</v>
      </c>
    </row>
    <row r="1512" spans="1:2" x14ac:dyDescent="0.25">
      <c r="A1512" s="68">
        <v>44244</v>
      </c>
      <c r="B1512">
        <v>1.4249130000000001</v>
      </c>
    </row>
    <row r="1513" spans="1:2" x14ac:dyDescent="0.25">
      <c r="A1513" s="68">
        <v>44245</v>
      </c>
      <c r="B1513">
        <v>1.4033659999999999</v>
      </c>
    </row>
    <row r="1514" spans="1:2" x14ac:dyDescent="0.25">
      <c r="A1514" s="68">
        <v>44246</v>
      </c>
      <c r="B1514">
        <v>1.380593</v>
      </c>
    </row>
    <row r="1515" spans="1:2" x14ac:dyDescent="0.25">
      <c r="A1515" s="68">
        <v>44247</v>
      </c>
      <c r="B1515">
        <v>1.3556319999999999</v>
      </c>
    </row>
    <row r="1516" spans="1:2" x14ac:dyDescent="0.25">
      <c r="A1516" s="68">
        <v>44248</v>
      </c>
      <c r="B1516">
        <v>1.32803</v>
      </c>
    </row>
    <row r="1517" spans="1:2" x14ac:dyDescent="0.25">
      <c r="A1517" s="68">
        <v>44249</v>
      </c>
      <c r="B1517">
        <v>1.3007329999999999</v>
      </c>
    </row>
    <row r="1518" spans="1:2" x14ac:dyDescent="0.25">
      <c r="A1518" s="68">
        <v>44250</v>
      </c>
      <c r="B1518">
        <v>1.2756670000000001</v>
      </c>
    </row>
    <row r="1519" spans="1:2" x14ac:dyDescent="0.25">
      <c r="A1519" s="68">
        <v>44251</v>
      </c>
      <c r="B1519">
        <v>1.2542409999999999</v>
      </c>
    </row>
    <row r="1520" spans="1:2" x14ac:dyDescent="0.25">
      <c r="A1520" s="68">
        <v>44252</v>
      </c>
      <c r="B1520">
        <v>1.2373559999999999</v>
      </c>
    </row>
    <row r="1521" spans="1:2" x14ac:dyDescent="0.25">
      <c r="A1521" s="68">
        <v>44253</v>
      </c>
      <c r="B1521">
        <v>1.2174210000000001</v>
      </c>
    </row>
    <row r="1522" spans="1:2" x14ac:dyDescent="0.25">
      <c r="A1522" s="68">
        <v>44254</v>
      </c>
      <c r="B1522">
        <v>1.201991</v>
      </c>
    </row>
    <row r="1523" spans="1:2" x14ac:dyDescent="0.25">
      <c r="A1523" s="68">
        <v>44255</v>
      </c>
      <c r="B1523">
        <v>1.1844490000000001</v>
      </c>
    </row>
    <row r="1524" spans="1:2" x14ac:dyDescent="0.25">
      <c r="A1524" s="68">
        <v>44256</v>
      </c>
      <c r="B1524">
        <v>1.163905</v>
      </c>
    </row>
    <row r="1525" spans="1:2" x14ac:dyDescent="0.25">
      <c r="A1525" s="68">
        <v>44257</v>
      </c>
      <c r="B1525">
        <v>1.177791</v>
      </c>
    </row>
    <row r="1526" spans="1:2" x14ac:dyDescent="0.25">
      <c r="A1526" s="68">
        <v>44258</v>
      </c>
      <c r="B1526">
        <v>1.174569</v>
      </c>
    </row>
    <row r="1527" spans="1:2" x14ac:dyDescent="0.25">
      <c r="A1527" s="68">
        <v>44259</v>
      </c>
      <c r="B1527">
        <v>1.155241</v>
      </c>
    </row>
    <row r="1528" spans="1:2" x14ac:dyDescent="0.25">
      <c r="A1528" s="68">
        <v>44260</v>
      </c>
      <c r="B1528">
        <v>1.1334569999999999</v>
      </c>
    </row>
    <row r="1529" spans="1:2" x14ac:dyDescent="0.25">
      <c r="A1529" s="68">
        <v>44261</v>
      </c>
      <c r="B1529">
        <v>1.119469</v>
      </c>
    </row>
    <row r="1530" spans="1:2" x14ac:dyDescent="0.25">
      <c r="A1530" s="68">
        <v>44262</v>
      </c>
      <c r="B1530">
        <v>1.102015</v>
      </c>
    </row>
    <row r="1531" spans="1:2" x14ac:dyDescent="0.25">
      <c r="A1531" s="68">
        <v>44263</v>
      </c>
      <c r="B1531">
        <v>1.0846260000000001</v>
      </c>
    </row>
    <row r="1532" spans="1:2" x14ac:dyDescent="0.25">
      <c r="A1532" s="68">
        <v>44264</v>
      </c>
      <c r="B1532">
        <v>1.0655049999999999</v>
      </c>
    </row>
    <row r="1533" spans="1:2" x14ac:dyDescent="0.25">
      <c r="A1533" s="68">
        <v>44265</v>
      </c>
      <c r="B1533">
        <v>1.049806</v>
      </c>
    </row>
    <row r="1534" spans="1:2" x14ac:dyDescent="0.25">
      <c r="A1534" s="68">
        <v>44266</v>
      </c>
      <c r="B1534">
        <v>1.0383579999999999</v>
      </c>
    </row>
    <row r="1535" spans="1:2" x14ac:dyDescent="0.25">
      <c r="A1535" s="68">
        <v>44267</v>
      </c>
      <c r="B1535">
        <v>1.023687</v>
      </c>
    </row>
    <row r="1536" spans="1:2" x14ac:dyDescent="0.25">
      <c r="A1536" s="68">
        <v>44268</v>
      </c>
      <c r="B1536">
        <v>1.0072779999999999</v>
      </c>
    </row>
    <row r="1537" spans="1:2" x14ac:dyDescent="0.25">
      <c r="A1537" s="68">
        <v>44269</v>
      </c>
      <c r="B1537">
        <v>0.99370210000000003</v>
      </c>
    </row>
    <row r="1538" spans="1:2" x14ac:dyDescent="0.25">
      <c r="A1538" s="68">
        <v>44270</v>
      </c>
      <c r="B1538">
        <v>0.97547200000000001</v>
      </c>
    </row>
    <row r="1539" spans="1:2" x14ac:dyDescent="0.25">
      <c r="A1539" s="68">
        <v>44271</v>
      </c>
      <c r="B1539">
        <v>0.97452209999999995</v>
      </c>
    </row>
    <row r="1540" spans="1:2" x14ac:dyDescent="0.25">
      <c r="A1540" s="68">
        <v>44272</v>
      </c>
      <c r="B1540">
        <v>0.96540409999999999</v>
      </c>
    </row>
    <row r="1541" spans="1:2" x14ac:dyDescent="0.25">
      <c r="A1541" s="68">
        <v>44273</v>
      </c>
      <c r="B1541">
        <v>0.95600960000000001</v>
      </c>
    </row>
    <row r="1542" spans="1:2" x14ac:dyDescent="0.25">
      <c r="A1542" s="68">
        <v>44274</v>
      </c>
      <c r="B1542">
        <v>0.94938040000000001</v>
      </c>
    </row>
    <row r="1543" spans="1:2" x14ac:dyDescent="0.25">
      <c r="A1543" s="68">
        <v>44275</v>
      </c>
      <c r="B1543">
        <v>0.95031239999999995</v>
      </c>
    </row>
    <row r="1544" spans="1:2" x14ac:dyDescent="0.25">
      <c r="A1544" s="68">
        <v>44276</v>
      </c>
      <c r="B1544">
        <v>0.94481309999999996</v>
      </c>
    </row>
    <row r="1545" spans="1:2" x14ac:dyDescent="0.25">
      <c r="A1545" s="68">
        <v>44277</v>
      </c>
      <c r="B1545">
        <v>0.93467359999999999</v>
      </c>
    </row>
    <row r="1546" spans="1:2" x14ac:dyDescent="0.25">
      <c r="A1546" s="68">
        <v>44278</v>
      </c>
      <c r="B1546">
        <v>0.91990989999999995</v>
      </c>
    </row>
    <row r="1547" spans="1:2" x14ac:dyDescent="0.25">
      <c r="A1547" s="68">
        <v>44279</v>
      </c>
      <c r="B1547">
        <v>0.90445260000000005</v>
      </c>
    </row>
    <row r="1548" spans="1:2" x14ac:dyDescent="0.25">
      <c r="A1548" s="68">
        <v>44280</v>
      </c>
      <c r="B1548">
        <v>0.89686370000000004</v>
      </c>
    </row>
    <row r="1549" spans="1:2" x14ac:dyDescent="0.25">
      <c r="A1549" s="68">
        <v>44281</v>
      </c>
      <c r="B1549">
        <v>0.89281290000000002</v>
      </c>
    </row>
    <row r="1550" spans="1:2" x14ac:dyDescent="0.25">
      <c r="A1550" s="68">
        <v>44282</v>
      </c>
      <c r="B1550">
        <v>0.88463040000000004</v>
      </c>
    </row>
    <row r="1551" spans="1:2" x14ac:dyDescent="0.25">
      <c r="A1551" s="68">
        <v>44283</v>
      </c>
      <c r="B1551">
        <v>0.87150450000000002</v>
      </c>
    </row>
    <row r="1552" spans="1:2" x14ac:dyDescent="0.25">
      <c r="A1552" s="68">
        <v>44284</v>
      </c>
      <c r="B1552">
        <v>0.86238490000000001</v>
      </c>
    </row>
    <row r="1553" spans="1:2" x14ac:dyDescent="0.25">
      <c r="A1553" s="68">
        <v>44285</v>
      </c>
      <c r="B1553">
        <v>0.85872539999999997</v>
      </c>
    </row>
    <row r="1554" spans="1:2" x14ac:dyDescent="0.25">
      <c r="A1554" s="68">
        <v>44286</v>
      </c>
      <c r="B1554">
        <v>0.85635410000000001</v>
      </c>
    </row>
    <row r="1555" spans="1:2" x14ac:dyDescent="0.25">
      <c r="A1555" s="68">
        <v>44287</v>
      </c>
      <c r="B1555">
        <v>0.85151909999999997</v>
      </c>
    </row>
    <row r="1556" spans="1:2" x14ac:dyDescent="0.25">
      <c r="A1556" s="68">
        <v>44288</v>
      </c>
      <c r="B1556">
        <v>0.85246909999999998</v>
      </c>
    </row>
    <row r="1557" spans="1:2" x14ac:dyDescent="0.25">
      <c r="A1557" s="68">
        <v>44289</v>
      </c>
      <c r="B1557">
        <v>0.84926950000000001</v>
      </c>
    </row>
    <row r="1558" spans="1:2" x14ac:dyDescent="0.25">
      <c r="A1558" s="68">
        <v>44290</v>
      </c>
      <c r="B1558">
        <v>0.8437325</v>
      </c>
    </row>
    <row r="1559" spans="1:2" x14ac:dyDescent="0.25">
      <c r="A1559" s="68">
        <v>44291</v>
      </c>
      <c r="B1559">
        <v>0.84651089999999996</v>
      </c>
    </row>
    <row r="1560" spans="1:2" x14ac:dyDescent="0.25">
      <c r="A1560" s="68">
        <v>44292</v>
      </c>
      <c r="B1560">
        <v>0.84978450000000005</v>
      </c>
    </row>
    <row r="1561" spans="1:2" x14ac:dyDescent="0.25">
      <c r="A1561" s="68">
        <v>44293</v>
      </c>
      <c r="B1561">
        <v>0.85352839999999996</v>
      </c>
    </row>
    <row r="1562" spans="1:2" x14ac:dyDescent="0.25">
      <c r="A1562" s="68">
        <v>44294</v>
      </c>
      <c r="B1562">
        <v>0.85570539999999995</v>
      </c>
    </row>
    <row r="1563" spans="1:2" x14ac:dyDescent="0.25">
      <c r="A1563" s="68">
        <v>44295</v>
      </c>
      <c r="B1563">
        <v>0.85955910000000002</v>
      </c>
    </row>
    <row r="1564" spans="1:2" x14ac:dyDescent="0.25">
      <c r="A1564" s="68">
        <v>44296</v>
      </c>
      <c r="B1564">
        <v>0.86345039999999995</v>
      </c>
    </row>
    <row r="1565" spans="1:2" x14ac:dyDescent="0.25">
      <c r="A1565" s="68">
        <v>44297</v>
      </c>
      <c r="B1565">
        <v>0.86778120000000003</v>
      </c>
    </row>
    <row r="1566" spans="1:2" x14ac:dyDescent="0.25">
      <c r="A1566" s="68">
        <v>44298</v>
      </c>
      <c r="B1566">
        <v>0.86237810000000004</v>
      </c>
    </row>
    <row r="1567" spans="1:2" x14ac:dyDescent="0.25">
      <c r="A1567" s="68">
        <v>44299</v>
      </c>
      <c r="B1567">
        <v>0.85556310000000002</v>
      </c>
    </row>
    <row r="1568" spans="1:2" x14ac:dyDescent="0.25">
      <c r="A1568" s="68">
        <v>44300</v>
      </c>
      <c r="B1568">
        <v>0.84820640000000003</v>
      </c>
    </row>
    <row r="1569" spans="1:2" x14ac:dyDescent="0.25">
      <c r="A1569" s="68">
        <v>44301</v>
      </c>
      <c r="B1569">
        <v>0.85021259999999999</v>
      </c>
    </row>
    <row r="1570" spans="1:2" x14ac:dyDescent="0.25">
      <c r="A1570" s="68">
        <v>44302</v>
      </c>
      <c r="B1570">
        <v>0.85253690000000004</v>
      </c>
    </row>
    <row r="1571" spans="1:2" x14ac:dyDescent="0.25">
      <c r="A1571" s="68">
        <v>44303</v>
      </c>
      <c r="B1571">
        <v>0.85433760000000003</v>
      </c>
    </row>
    <row r="1572" spans="1:2" x14ac:dyDescent="0.25">
      <c r="A1572" s="68">
        <v>44304</v>
      </c>
      <c r="B1572">
        <v>0.85980449999999997</v>
      </c>
    </row>
    <row r="1573" spans="1:2" x14ac:dyDescent="0.25">
      <c r="A1573" s="68">
        <v>44305</v>
      </c>
      <c r="B1573">
        <v>0.86138320000000002</v>
      </c>
    </row>
    <row r="1574" spans="1:2" x14ac:dyDescent="0.25">
      <c r="A1574" s="68">
        <v>44306</v>
      </c>
      <c r="B1574">
        <v>0.86284879999999997</v>
      </c>
    </row>
    <row r="1575" spans="1:2" x14ac:dyDescent="0.25">
      <c r="A1575" s="68">
        <v>44307</v>
      </c>
      <c r="B1575">
        <v>0.86889669999999997</v>
      </c>
    </row>
    <row r="1576" spans="1:2" x14ac:dyDescent="0.25">
      <c r="A1576" s="68">
        <v>44308</v>
      </c>
      <c r="B1576">
        <v>0.89551219999999998</v>
      </c>
    </row>
    <row r="1577" spans="1:2" x14ac:dyDescent="0.25">
      <c r="A1577" s="68">
        <v>44309</v>
      </c>
      <c r="B1577">
        <v>0.89965720000000005</v>
      </c>
    </row>
    <row r="1578" spans="1:2" x14ac:dyDescent="0.25">
      <c r="A1578" s="68">
        <v>44310</v>
      </c>
      <c r="B1578">
        <v>0.90892300000000004</v>
      </c>
    </row>
    <row r="1579" spans="1:2" x14ac:dyDescent="0.25">
      <c r="A1579" s="68">
        <v>44311</v>
      </c>
      <c r="B1579">
        <v>0.91550739999999997</v>
      </c>
    </row>
    <row r="1580" spans="1:2" x14ac:dyDescent="0.25">
      <c r="A1580" s="68">
        <v>44312</v>
      </c>
      <c r="B1580">
        <v>0.91674509999999998</v>
      </c>
    </row>
    <row r="1581" spans="1:2" x14ac:dyDescent="0.25">
      <c r="A1581" s="68">
        <v>44313</v>
      </c>
      <c r="B1581">
        <v>0.91963300000000003</v>
      </c>
    </row>
    <row r="1582" spans="1:2" x14ac:dyDescent="0.25">
      <c r="A1582" s="68">
        <v>44314</v>
      </c>
      <c r="B1582">
        <v>0.92418940000000005</v>
      </c>
    </row>
    <row r="1583" spans="1:2" x14ac:dyDescent="0.25">
      <c r="A1583" s="68">
        <v>44315</v>
      </c>
      <c r="B1583">
        <v>0.92463850000000003</v>
      </c>
    </row>
    <row r="1584" spans="1:2" x14ac:dyDescent="0.25">
      <c r="A1584" s="68">
        <v>44316</v>
      </c>
      <c r="B1584">
        <v>0.9276411</v>
      </c>
    </row>
    <row r="1585" spans="1:2" x14ac:dyDescent="0.25">
      <c r="A1585" s="68">
        <v>44317</v>
      </c>
      <c r="B1585">
        <v>0.93644260000000001</v>
      </c>
    </row>
    <row r="1586" spans="1:2" x14ac:dyDescent="0.25">
      <c r="A1586" s="68">
        <v>44318</v>
      </c>
      <c r="B1586">
        <v>0.93432590000000004</v>
      </c>
    </row>
    <row r="1587" spans="1:2" x14ac:dyDescent="0.25">
      <c r="A1587" s="68">
        <v>44319</v>
      </c>
      <c r="B1587">
        <v>0.94921409999999995</v>
      </c>
    </row>
    <row r="1588" spans="1:2" x14ac:dyDescent="0.25">
      <c r="A1588" s="68">
        <v>44320</v>
      </c>
      <c r="B1588">
        <v>0.96363980000000005</v>
      </c>
    </row>
    <row r="1589" spans="1:2" x14ac:dyDescent="0.25">
      <c r="A1589" s="68">
        <v>44321</v>
      </c>
      <c r="B1589">
        <v>0.98230490000000004</v>
      </c>
    </row>
    <row r="1590" spans="1:2" x14ac:dyDescent="0.25">
      <c r="A1590" s="68">
        <v>44322</v>
      </c>
      <c r="B1590">
        <v>0.99679969999999996</v>
      </c>
    </row>
    <row r="1591" spans="1:2" x14ac:dyDescent="0.25">
      <c r="A1591" s="68">
        <v>44323</v>
      </c>
      <c r="B1591">
        <v>1.0022690000000001</v>
      </c>
    </row>
    <row r="1592" spans="1:2" x14ac:dyDescent="0.25">
      <c r="A1592" s="68">
        <v>44324</v>
      </c>
      <c r="B1592">
        <v>1.0160469999999999</v>
      </c>
    </row>
    <row r="1593" spans="1:2" x14ac:dyDescent="0.25">
      <c r="A1593" s="68">
        <v>44325</v>
      </c>
      <c r="B1593">
        <v>1.032824</v>
      </c>
    </row>
    <row r="1594" spans="1:2" x14ac:dyDescent="0.25">
      <c r="A1594" s="68">
        <v>44326</v>
      </c>
      <c r="B1594">
        <v>1.040821</v>
      </c>
    </row>
    <row r="1595" spans="1:2" x14ac:dyDescent="0.25">
      <c r="A1595" s="68">
        <v>44327</v>
      </c>
      <c r="B1595">
        <v>1.0487759999999999</v>
      </c>
    </row>
    <row r="1596" spans="1:2" x14ac:dyDescent="0.25">
      <c r="A1596" s="68">
        <v>44328</v>
      </c>
      <c r="B1596">
        <v>1.05077</v>
      </c>
    </row>
    <row r="1597" spans="1:2" x14ac:dyDescent="0.25">
      <c r="A1597" s="68">
        <v>44329</v>
      </c>
      <c r="B1597">
        <v>1.0523610000000001</v>
      </c>
    </row>
    <row r="1598" spans="1:2" x14ac:dyDescent="0.25">
      <c r="A1598" s="68">
        <v>44330</v>
      </c>
      <c r="B1598">
        <v>1.0554520000000001</v>
      </c>
    </row>
    <row r="1599" spans="1:2" x14ac:dyDescent="0.25">
      <c r="A1599" s="68">
        <v>44331</v>
      </c>
      <c r="B1599">
        <v>1.0573060000000001</v>
      </c>
    </row>
    <row r="1600" spans="1:2" x14ac:dyDescent="0.25">
      <c r="A1600" s="68">
        <v>44332</v>
      </c>
      <c r="B1600">
        <v>1.064961</v>
      </c>
    </row>
    <row r="1601" spans="1:2" x14ac:dyDescent="0.25">
      <c r="A1601" s="68">
        <v>44333</v>
      </c>
      <c r="B1601">
        <v>1.065356</v>
      </c>
    </row>
    <row r="1602" spans="1:2" x14ac:dyDescent="0.25">
      <c r="A1602" s="68">
        <v>44334</v>
      </c>
      <c r="B1602">
        <v>1.063175</v>
      </c>
    </row>
    <row r="1603" spans="1:2" x14ac:dyDescent="0.25">
      <c r="A1603" s="68">
        <v>44335</v>
      </c>
      <c r="B1603">
        <v>1.071175</v>
      </c>
    </row>
    <row r="1604" spans="1:2" x14ac:dyDescent="0.25">
      <c r="A1604" s="68">
        <v>44336</v>
      </c>
      <c r="B1604">
        <v>1.0823430000000001</v>
      </c>
    </row>
    <row r="1605" spans="1:2" x14ac:dyDescent="0.25">
      <c r="A1605" s="68">
        <v>44337</v>
      </c>
      <c r="B1605">
        <v>1.0993710000000001</v>
      </c>
    </row>
    <row r="1606" spans="1:2" x14ac:dyDescent="0.25">
      <c r="A1606" s="68">
        <v>44338</v>
      </c>
      <c r="B1606">
        <v>1.1258090000000001</v>
      </c>
    </row>
    <row r="1607" spans="1:2" x14ac:dyDescent="0.25">
      <c r="A1607" s="68">
        <v>44339</v>
      </c>
      <c r="B1607">
        <v>1.127996</v>
      </c>
    </row>
    <row r="1608" spans="1:2" x14ac:dyDescent="0.25">
      <c r="A1608" s="68">
        <v>44340</v>
      </c>
      <c r="B1608">
        <v>1.124752</v>
      </c>
    </row>
    <row r="1609" spans="1:2" x14ac:dyDescent="0.25">
      <c r="A1609" s="68">
        <v>44341</v>
      </c>
      <c r="B1609">
        <v>1.125753</v>
      </c>
    </row>
    <row r="1610" spans="1:2" x14ac:dyDescent="0.25">
      <c r="A1610" s="68">
        <v>44342</v>
      </c>
      <c r="B1610">
        <v>1.1271370000000001</v>
      </c>
    </row>
    <row r="1611" spans="1:2" x14ac:dyDescent="0.25">
      <c r="A1611" s="68">
        <v>44343</v>
      </c>
      <c r="B1611">
        <v>1.1225350000000001</v>
      </c>
    </row>
    <row r="1612" spans="1:2" x14ac:dyDescent="0.25">
      <c r="A1612" s="68">
        <v>44344</v>
      </c>
      <c r="B1612">
        <v>1.120179</v>
      </c>
    </row>
    <row r="1613" spans="1:2" x14ac:dyDescent="0.25">
      <c r="A1613" s="68">
        <v>44345</v>
      </c>
      <c r="B1613">
        <v>1.1241829999999999</v>
      </c>
    </row>
    <row r="1614" spans="1:2" x14ac:dyDescent="0.25">
      <c r="A1614" s="68">
        <v>44346</v>
      </c>
      <c r="B1614">
        <v>1.13259</v>
      </c>
    </row>
    <row r="1615" spans="1:2" x14ac:dyDescent="0.25">
      <c r="A1615" s="68">
        <v>44347</v>
      </c>
      <c r="B1615">
        <v>1.134989</v>
      </c>
    </row>
    <row r="1616" spans="1:2" x14ac:dyDescent="0.25">
      <c r="A1616" s="68">
        <v>44348</v>
      </c>
      <c r="B1616">
        <v>1.133351</v>
      </c>
    </row>
    <row r="1617" spans="1:2" x14ac:dyDescent="0.25">
      <c r="A1617" s="68">
        <v>44349</v>
      </c>
      <c r="B1617">
        <v>1.1235679999999999</v>
      </c>
    </row>
    <row r="1618" spans="1:2" x14ac:dyDescent="0.25">
      <c r="A1618" s="68">
        <v>44350</v>
      </c>
      <c r="B1618">
        <v>1.1304369999999999</v>
      </c>
    </row>
    <row r="1619" spans="1:2" x14ac:dyDescent="0.25">
      <c r="A1619" s="68">
        <v>44351</v>
      </c>
      <c r="B1619">
        <v>1.1343780000000001</v>
      </c>
    </row>
    <row r="1620" spans="1:2" x14ac:dyDescent="0.25">
      <c r="A1620" s="68">
        <v>44352</v>
      </c>
      <c r="B1620">
        <v>1.145518</v>
      </c>
    </row>
    <row r="1621" spans="1:2" x14ac:dyDescent="0.25">
      <c r="A1621" s="68">
        <v>44353</v>
      </c>
      <c r="B1621">
        <v>1.1554739999999999</v>
      </c>
    </row>
    <row r="1622" spans="1:2" x14ac:dyDescent="0.25">
      <c r="A1622" s="68">
        <v>44354</v>
      </c>
      <c r="B1622">
        <v>1.163837</v>
      </c>
    </row>
    <row r="1623" spans="1:2" x14ac:dyDescent="0.25">
      <c r="A1623" s="68">
        <v>44355</v>
      </c>
      <c r="B1623">
        <v>1.1661619999999999</v>
      </c>
    </row>
    <row r="1624" spans="1:2" x14ac:dyDescent="0.25">
      <c r="A1624" s="68">
        <v>44356</v>
      </c>
      <c r="B1624">
        <v>1.166528</v>
      </c>
    </row>
    <row r="1625" spans="1:2" x14ac:dyDescent="0.25">
      <c r="A1625" s="68">
        <v>44357</v>
      </c>
      <c r="B1625">
        <v>1.172536</v>
      </c>
    </row>
    <row r="1626" spans="1:2" x14ac:dyDescent="0.25">
      <c r="A1626" s="68">
        <v>44358</v>
      </c>
      <c r="B1626">
        <v>1.177198</v>
      </c>
    </row>
    <row r="1627" spans="1:2" x14ac:dyDescent="0.25">
      <c r="A1627" s="68">
        <v>44359</v>
      </c>
      <c r="B1627">
        <v>1.1709799999999999</v>
      </c>
    </row>
    <row r="1628" spans="1:2" x14ac:dyDescent="0.25">
      <c r="A1628" s="68">
        <v>44360</v>
      </c>
      <c r="B1628">
        <v>1.163475</v>
      </c>
    </row>
    <row r="1629" spans="1:2" x14ac:dyDescent="0.25">
      <c r="A1629" s="68">
        <v>44361</v>
      </c>
      <c r="B1629">
        <v>1.165862</v>
      </c>
    </row>
    <row r="1630" spans="1:2" x14ac:dyDescent="0.25">
      <c r="A1630" s="68">
        <v>44362</v>
      </c>
      <c r="B1630">
        <v>1.166531</v>
      </c>
    </row>
    <row r="1631" spans="1:2" x14ac:dyDescent="0.25">
      <c r="A1631" s="68">
        <v>44363</v>
      </c>
      <c r="B1631">
        <v>1.1741470000000001</v>
      </c>
    </row>
    <row r="1632" spans="1:2" x14ac:dyDescent="0.25">
      <c r="A1632" s="68">
        <v>44364</v>
      </c>
      <c r="B1632">
        <v>1.182126</v>
      </c>
    </row>
    <row r="1633" spans="1:2" x14ac:dyDescent="0.25">
      <c r="A1633" s="68">
        <v>44365</v>
      </c>
      <c r="B1633">
        <v>1.1894659999999999</v>
      </c>
    </row>
    <row r="1634" spans="1:2" x14ac:dyDescent="0.25">
      <c r="A1634" s="68">
        <v>44366</v>
      </c>
      <c r="B1634">
        <v>1.197713</v>
      </c>
    </row>
    <row r="1635" spans="1:2" x14ac:dyDescent="0.25">
      <c r="A1635" s="68">
        <v>44367</v>
      </c>
      <c r="B1635">
        <v>1.201767</v>
      </c>
    </row>
    <row r="1636" spans="1:2" x14ac:dyDescent="0.25">
      <c r="A1636" s="68">
        <v>44368</v>
      </c>
      <c r="B1636">
        <v>1.2108490000000001</v>
      </c>
    </row>
    <row r="1637" spans="1:2" x14ac:dyDescent="0.25">
      <c r="A1637" s="68">
        <v>44369</v>
      </c>
      <c r="B1637">
        <v>1.2111289999999999</v>
      </c>
    </row>
    <row r="1638" spans="1:2" x14ac:dyDescent="0.25">
      <c r="A1638" s="68">
        <v>44370</v>
      </c>
      <c r="B1638">
        <v>1.2128760000000001</v>
      </c>
    </row>
    <row r="1639" spans="1:2" x14ac:dyDescent="0.25">
      <c r="A1639" s="68">
        <v>44371</v>
      </c>
      <c r="B1639">
        <v>1.284737</v>
      </c>
    </row>
    <row r="1640" spans="1:2" x14ac:dyDescent="0.25">
      <c r="A1640" s="68">
        <v>44372</v>
      </c>
      <c r="B1640">
        <v>1.2837700000000001</v>
      </c>
    </row>
    <row r="1641" spans="1:2" x14ac:dyDescent="0.25">
      <c r="A1641" s="68">
        <v>44373</v>
      </c>
      <c r="B1641">
        <v>1.324846</v>
      </c>
    </row>
    <row r="1642" spans="1:2" x14ac:dyDescent="0.25">
      <c r="A1642" s="68">
        <v>44374</v>
      </c>
      <c r="B1642">
        <v>1.3302769999999999</v>
      </c>
    </row>
    <row r="1643" spans="1:2" x14ac:dyDescent="0.25">
      <c r="A1643" s="68">
        <v>44375</v>
      </c>
      <c r="B1643">
        <v>1.3291040000000001</v>
      </c>
    </row>
    <row r="1644" spans="1:2" x14ac:dyDescent="0.25">
      <c r="A1644" s="68">
        <v>44376</v>
      </c>
      <c r="B1644">
        <v>1.3211520000000001</v>
      </c>
    </row>
    <row r="1645" spans="1:2" x14ac:dyDescent="0.25">
      <c r="A1645" s="68">
        <v>44377</v>
      </c>
      <c r="B1645">
        <v>1.305793</v>
      </c>
    </row>
    <row r="1646" spans="1:2" x14ac:dyDescent="0.25">
      <c r="A1646" s="68">
        <v>44378</v>
      </c>
      <c r="B1646">
        <v>1.3046530000000001</v>
      </c>
    </row>
    <row r="1647" spans="1:2" x14ac:dyDescent="0.25">
      <c r="A1647" s="68">
        <v>44379</v>
      </c>
      <c r="B1647">
        <v>1.324122</v>
      </c>
    </row>
    <row r="1648" spans="1:2" x14ac:dyDescent="0.25">
      <c r="A1648" s="68">
        <v>44380</v>
      </c>
      <c r="B1648">
        <v>1.3237000000000001</v>
      </c>
    </row>
    <row r="1649" spans="1:2" x14ac:dyDescent="0.25">
      <c r="A1649" s="68">
        <v>44381</v>
      </c>
      <c r="B1649">
        <v>1.3189219999999999</v>
      </c>
    </row>
    <row r="1650" spans="1:2" x14ac:dyDescent="0.25">
      <c r="A1650" s="68">
        <v>44382</v>
      </c>
      <c r="B1650">
        <v>1.31769</v>
      </c>
    </row>
    <row r="1651" spans="1:2" x14ac:dyDescent="0.25">
      <c r="A1651" s="68">
        <v>44383</v>
      </c>
      <c r="B1651">
        <v>1.310622</v>
      </c>
    </row>
    <row r="1652" spans="1:2" x14ac:dyDescent="0.25">
      <c r="A1652" s="68">
        <v>44384</v>
      </c>
      <c r="B1652">
        <v>1.3150850000000001</v>
      </c>
    </row>
    <row r="1653" spans="1:2" x14ac:dyDescent="0.25">
      <c r="A1653" s="68">
        <v>44385</v>
      </c>
      <c r="B1653">
        <v>1.315105</v>
      </c>
    </row>
    <row r="1654" spans="1:2" x14ac:dyDescent="0.25">
      <c r="A1654" s="68">
        <v>44386</v>
      </c>
      <c r="B1654">
        <v>1.3111250000000001</v>
      </c>
    </row>
    <row r="1655" spans="1:2" x14ac:dyDescent="0.25">
      <c r="A1655" s="68">
        <v>44387</v>
      </c>
      <c r="B1655">
        <v>1.311906</v>
      </c>
    </row>
    <row r="1656" spans="1:2" x14ac:dyDescent="0.25">
      <c r="A1656" s="68">
        <v>44388</v>
      </c>
      <c r="B1656">
        <v>1.30965</v>
      </c>
    </row>
    <row r="1657" spans="1:2" x14ac:dyDescent="0.25">
      <c r="A1657" s="68">
        <v>44389</v>
      </c>
      <c r="B1657">
        <v>1.3092999999999999</v>
      </c>
    </row>
    <row r="1658" spans="1:2" x14ac:dyDescent="0.25">
      <c r="A1658" s="68">
        <v>44390</v>
      </c>
      <c r="B1658">
        <v>1.320873</v>
      </c>
    </row>
    <row r="1659" spans="1:2" x14ac:dyDescent="0.25">
      <c r="A1659" s="68">
        <v>44391</v>
      </c>
      <c r="B1659">
        <v>1.3275859999999999</v>
      </c>
    </row>
    <row r="1660" spans="1:2" x14ac:dyDescent="0.25">
      <c r="A1660" s="68">
        <v>44392</v>
      </c>
      <c r="B1660">
        <v>1.33891</v>
      </c>
    </row>
    <row r="1661" spans="1:2" x14ac:dyDescent="0.25">
      <c r="A1661" s="68">
        <v>44393</v>
      </c>
      <c r="B1661">
        <v>1.341388</v>
      </c>
    </row>
    <row r="1662" spans="1:2" x14ac:dyDescent="0.25">
      <c r="A1662" s="68">
        <v>44394</v>
      </c>
      <c r="B1662">
        <v>1.3456379999999999</v>
      </c>
    </row>
    <row r="1663" spans="1:2" x14ac:dyDescent="0.25">
      <c r="A1663" s="68">
        <v>44395</v>
      </c>
      <c r="B1663">
        <v>1.343215</v>
      </c>
    </row>
    <row r="1664" spans="1:2" x14ac:dyDescent="0.25">
      <c r="A1664" s="68">
        <v>44396</v>
      </c>
      <c r="B1664">
        <v>1.332956</v>
      </c>
    </row>
    <row r="1665" spans="1:2" x14ac:dyDescent="0.25">
      <c r="A1665" s="68">
        <v>44397</v>
      </c>
      <c r="B1665">
        <v>1.330613</v>
      </c>
    </row>
    <row r="1666" spans="1:2" x14ac:dyDescent="0.25">
      <c r="A1666" s="68">
        <v>44398</v>
      </c>
      <c r="B1666">
        <v>1.319814</v>
      </c>
    </row>
    <row r="1667" spans="1:2" x14ac:dyDescent="0.25">
      <c r="A1667" s="68">
        <v>44399</v>
      </c>
      <c r="B1667">
        <v>1.3112760000000001</v>
      </c>
    </row>
    <row r="1668" spans="1:2" x14ac:dyDescent="0.25">
      <c r="A1668" s="68">
        <v>44400</v>
      </c>
      <c r="B1668">
        <v>1.301596</v>
      </c>
    </row>
    <row r="1669" spans="1:2" x14ac:dyDescent="0.25">
      <c r="A1669" s="68">
        <v>44401</v>
      </c>
      <c r="B1669">
        <v>1.2992900000000001</v>
      </c>
    </row>
    <row r="1670" spans="1:2" x14ac:dyDescent="0.25">
      <c r="A1670" s="68">
        <v>44402</v>
      </c>
      <c r="B1670">
        <v>1.3112189999999999</v>
      </c>
    </row>
    <row r="1671" spans="1:2" x14ac:dyDescent="0.25">
      <c r="A1671" s="68">
        <v>44403</v>
      </c>
      <c r="B1671">
        <v>1.317453</v>
      </c>
    </row>
    <row r="1672" spans="1:2" x14ac:dyDescent="0.25">
      <c r="A1672" s="68">
        <v>44404</v>
      </c>
      <c r="B1672">
        <v>1.32558</v>
      </c>
    </row>
    <row r="1673" spans="1:2" x14ac:dyDescent="0.25">
      <c r="A1673" s="68">
        <v>44405</v>
      </c>
      <c r="B1673">
        <v>1.3256939999999999</v>
      </c>
    </row>
    <row r="1674" spans="1:2" x14ac:dyDescent="0.25">
      <c r="A1674" s="68">
        <v>44406</v>
      </c>
      <c r="B1674">
        <v>1.3189340000000001</v>
      </c>
    </row>
    <row r="1675" spans="1:2" x14ac:dyDescent="0.25">
      <c r="A1675" s="68">
        <v>44407</v>
      </c>
      <c r="B1675">
        <v>1.3058700000000001</v>
      </c>
    </row>
    <row r="1676" spans="1:2" x14ac:dyDescent="0.25">
      <c r="A1676" s="68">
        <v>44408</v>
      </c>
      <c r="B1676">
        <v>1.2916609999999999</v>
      </c>
    </row>
    <row r="1677" spans="1:2" x14ac:dyDescent="0.25">
      <c r="A1677" s="68">
        <v>44409</v>
      </c>
      <c r="B1677">
        <v>1.2825869999999999</v>
      </c>
    </row>
    <row r="1678" spans="1:2" x14ac:dyDescent="0.25">
      <c r="A1678" s="68">
        <v>44410</v>
      </c>
      <c r="B1678">
        <v>1.2615080000000001</v>
      </c>
    </row>
    <row r="1679" spans="1:2" x14ac:dyDescent="0.25">
      <c r="A1679" s="68">
        <v>44411</v>
      </c>
      <c r="B1679">
        <v>1.259512</v>
      </c>
    </row>
    <row r="1680" spans="1:2" x14ac:dyDescent="0.25">
      <c r="A1680" s="68">
        <v>44412</v>
      </c>
      <c r="B1680">
        <v>1.259887</v>
      </c>
    </row>
    <row r="1681" spans="1:2" x14ac:dyDescent="0.25">
      <c r="A1681" s="68">
        <v>44413</v>
      </c>
      <c r="B1681">
        <v>1.2578180000000001</v>
      </c>
    </row>
    <row r="1682" spans="1:2" x14ac:dyDescent="0.25">
      <c r="A1682" s="68">
        <v>44414</v>
      </c>
      <c r="B1682">
        <v>1.2621389999999999</v>
      </c>
    </row>
    <row r="1683" spans="1:2" x14ac:dyDescent="0.25">
      <c r="A1683" s="68">
        <v>44415</v>
      </c>
      <c r="B1683">
        <v>1.266229</v>
      </c>
    </row>
    <row r="1684" spans="1:2" x14ac:dyDescent="0.25">
      <c r="A1684" s="68">
        <v>44416</v>
      </c>
      <c r="B1684">
        <v>1.2782979999999999</v>
      </c>
    </row>
    <row r="1685" spans="1:2" x14ac:dyDescent="0.25">
      <c r="A1685" s="68">
        <v>44417</v>
      </c>
      <c r="B1685">
        <v>1.2956620000000001</v>
      </c>
    </row>
    <row r="1686" spans="1:2" x14ac:dyDescent="0.25">
      <c r="A1686" s="68">
        <v>44418</v>
      </c>
      <c r="B1686">
        <v>1.30586</v>
      </c>
    </row>
    <row r="1687" spans="1:2" x14ac:dyDescent="0.25">
      <c r="A1687" s="68">
        <v>44419</v>
      </c>
      <c r="B1687">
        <v>1.3078559999999999</v>
      </c>
    </row>
    <row r="1688" spans="1:2" x14ac:dyDescent="0.25">
      <c r="A1688" s="68">
        <v>44420</v>
      </c>
      <c r="B1688">
        <v>1.304611</v>
      </c>
    </row>
    <row r="1689" spans="1:2" x14ac:dyDescent="0.25">
      <c r="A1689" s="68">
        <v>44421</v>
      </c>
      <c r="B1689">
        <v>1.3065640000000001</v>
      </c>
    </row>
    <row r="1690" spans="1:2" x14ac:dyDescent="0.25">
      <c r="A1690" s="68">
        <v>44422</v>
      </c>
      <c r="B1690">
        <v>1.3022819999999999</v>
      </c>
    </row>
    <row r="1691" spans="1:2" x14ac:dyDescent="0.25">
      <c r="A1691" s="68">
        <v>44423</v>
      </c>
      <c r="B1691">
        <v>1.293547</v>
      </c>
    </row>
    <row r="1692" spans="1:2" x14ac:dyDescent="0.25">
      <c r="A1692" s="68">
        <v>44424</v>
      </c>
      <c r="B1692">
        <v>1.2971349999999999</v>
      </c>
    </row>
    <row r="1693" spans="1:2" x14ac:dyDescent="0.25">
      <c r="A1693" s="68">
        <v>44425</v>
      </c>
      <c r="B1693">
        <v>1.29291</v>
      </c>
    </row>
    <row r="1694" spans="1:2" x14ac:dyDescent="0.25">
      <c r="A1694" s="68">
        <v>44426</v>
      </c>
      <c r="B1694">
        <v>1.2895749999999999</v>
      </c>
    </row>
    <row r="1695" spans="1:2" x14ac:dyDescent="0.25">
      <c r="A1695" s="68">
        <v>44427</v>
      </c>
      <c r="B1695">
        <v>1.287169</v>
      </c>
    </row>
    <row r="1696" spans="1:2" x14ac:dyDescent="0.25">
      <c r="A1696" s="68">
        <v>44428</v>
      </c>
      <c r="B1696">
        <v>1.3463989999999999</v>
      </c>
    </row>
    <row r="1697" spans="1:2" x14ac:dyDescent="0.25">
      <c r="A1697" s="68">
        <v>44429</v>
      </c>
      <c r="B1697">
        <v>1.34711</v>
      </c>
    </row>
    <row r="1698" spans="1:2" x14ac:dyDescent="0.25">
      <c r="A1698" s="68">
        <v>44430</v>
      </c>
      <c r="B1698">
        <v>1.3442689999999999</v>
      </c>
    </row>
    <row r="1699" spans="1:2" x14ac:dyDescent="0.25">
      <c r="A1699" s="68">
        <v>44431</v>
      </c>
      <c r="B1699">
        <v>1.346006</v>
      </c>
    </row>
    <row r="1700" spans="1:2" x14ac:dyDescent="0.25">
      <c r="A1700" s="68">
        <v>44432</v>
      </c>
      <c r="B1700">
        <v>1.3564160000000001</v>
      </c>
    </row>
    <row r="1701" spans="1:2" x14ac:dyDescent="0.25">
      <c r="A1701" s="68">
        <v>44433</v>
      </c>
      <c r="B1701">
        <v>1.3709769999999999</v>
      </c>
    </row>
    <row r="1702" spans="1:2" x14ac:dyDescent="0.25">
      <c r="A1702" s="68">
        <v>44434</v>
      </c>
      <c r="B1702">
        <v>1.379135</v>
      </c>
    </row>
    <row r="1703" spans="1:2" x14ac:dyDescent="0.25">
      <c r="A1703" s="68">
        <v>44435</v>
      </c>
      <c r="B1703">
        <v>1.385392</v>
      </c>
    </row>
    <row r="1704" spans="1:2" x14ac:dyDescent="0.25">
      <c r="A1704" s="68">
        <v>44436</v>
      </c>
      <c r="B1704">
        <v>1.3927750000000001</v>
      </c>
    </row>
    <row r="1705" spans="1:2" x14ac:dyDescent="0.25">
      <c r="A1705" s="68">
        <v>44437</v>
      </c>
      <c r="B1705">
        <v>1.3875090000000001</v>
      </c>
    </row>
    <row r="1706" spans="1:2" x14ac:dyDescent="0.25">
      <c r="A1706" s="68">
        <v>44438</v>
      </c>
      <c r="B1706">
        <v>1.3782449999999999</v>
      </c>
    </row>
    <row r="1707" spans="1:2" x14ac:dyDescent="0.25">
      <c r="A1707" s="68">
        <v>44439</v>
      </c>
      <c r="B1707">
        <v>1.3792930000000001</v>
      </c>
    </row>
    <row r="1708" spans="1:2" x14ac:dyDescent="0.25">
      <c r="A1708" s="68">
        <v>44440</v>
      </c>
      <c r="B1708">
        <v>1.3792009999999999</v>
      </c>
    </row>
    <row r="1709" spans="1:2" x14ac:dyDescent="0.25">
      <c r="A1709" s="68">
        <v>44441</v>
      </c>
      <c r="B1709">
        <v>1.388747</v>
      </c>
    </row>
    <row r="1710" spans="1:2" x14ac:dyDescent="0.25">
      <c r="A1710" s="68">
        <v>44442</v>
      </c>
      <c r="B1710">
        <v>1.384417</v>
      </c>
    </row>
    <row r="1711" spans="1:2" x14ac:dyDescent="0.25">
      <c r="A1711" s="68">
        <v>44443</v>
      </c>
      <c r="B1711">
        <v>1.385086</v>
      </c>
    </row>
    <row r="1712" spans="1:2" x14ac:dyDescent="0.25">
      <c r="A1712" s="68">
        <v>44444</v>
      </c>
      <c r="B1712">
        <v>1.3816470000000001</v>
      </c>
    </row>
    <row r="1713" spans="1:2" x14ac:dyDescent="0.25">
      <c r="A1713" s="68">
        <v>44445</v>
      </c>
      <c r="B1713">
        <v>1.3791370000000001</v>
      </c>
    </row>
    <row r="1714" spans="1:2" x14ac:dyDescent="0.25">
      <c r="A1714" s="68">
        <v>44446</v>
      </c>
      <c r="B1714">
        <v>1.3859589999999999</v>
      </c>
    </row>
    <row r="1715" spans="1:2" x14ac:dyDescent="0.25">
      <c r="A1715" s="68">
        <v>44447</v>
      </c>
      <c r="B1715">
        <v>1.3924730000000001</v>
      </c>
    </row>
    <row r="1716" spans="1:2" x14ac:dyDescent="0.25">
      <c r="A1716" s="68">
        <v>44448</v>
      </c>
      <c r="B1716">
        <v>1.391929</v>
      </c>
    </row>
    <row r="1717" spans="1:2" x14ac:dyDescent="0.25">
      <c r="A1717" s="68">
        <v>44449</v>
      </c>
      <c r="B1717">
        <v>1.384341</v>
      </c>
    </row>
    <row r="1718" spans="1:2" x14ac:dyDescent="0.25">
      <c r="A1718" s="68">
        <v>44450</v>
      </c>
      <c r="B1718">
        <v>1.3769640000000001</v>
      </c>
    </row>
    <row r="1719" spans="1:2" x14ac:dyDescent="0.25">
      <c r="A1719" s="68">
        <v>44451</v>
      </c>
      <c r="B1719">
        <v>1.384798</v>
      </c>
    </row>
    <row r="1720" spans="1:2" x14ac:dyDescent="0.25">
      <c r="A1720" s="68">
        <v>44452</v>
      </c>
      <c r="B1720">
        <v>1.484548</v>
      </c>
    </row>
    <row r="1721" spans="1:2" x14ac:dyDescent="0.25">
      <c r="A1721" s="68">
        <v>44453</v>
      </c>
      <c r="B1721">
        <v>1.481573</v>
      </c>
    </row>
    <row r="1722" spans="1:2" x14ac:dyDescent="0.25">
      <c r="A1722" s="68">
        <v>44454</v>
      </c>
      <c r="B1722">
        <v>1.472799</v>
      </c>
    </row>
    <row r="1723" spans="1:2" x14ac:dyDescent="0.25">
      <c r="A1723" s="68">
        <v>44455</v>
      </c>
      <c r="B1723">
        <v>1.4736830000000001</v>
      </c>
    </row>
    <row r="1724" spans="1:2" x14ac:dyDescent="0.25">
      <c r="A1724" s="68">
        <v>44456</v>
      </c>
      <c r="B1724">
        <v>1.4697340000000001</v>
      </c>
    </row>
    <row r="1725" spans="1:2" x14ac:dyDescent="0.25">
      <c r="A1725" s="68">
        <v>44457</v>
      </c>
      <c r="B1725">
        <v>1.469805</v>
      </c>
    </row>
    <row r="1726" spans="1:2" x14ac:dyDescent="0.25">
      <c r="A1726" s="68">
        <v>44458</v>
      </c>
      <c r="B1726">
        <v>1.4710799999999999</v>
      </c>
    </row>
    <row r="1727" spans="1:2" x14ac:dyDescent="0.25">
      <c r="A1727" s="68">
        <v>44459</v>
      </c>
      <c r="B1727">
        <v>1.4805299999999999</v>
      </c>
    </row>
    <row r="1728" spans="1:2" x14ac:dyDescent="0.25">
      <c r="A1728" s="68">
        <v>44460</v>
      </c>
      <c r="B1728">
        <v>1.481841</v>
      </c>
    </row>
    <row r="1729" spans="1:2" x14ac:dyDescent="0.25">
      <c r="A1729" s="68">
        <v>44461</v>
      </c>
      <c r="B1729">
        <v>1.482766</v>
      </c>
    </row>
    <row r="1730" spans="1:2" x14ac:dyDescent="0.25">
      <c r="A1730" s="68">
        <v>44462</v>
      </c>
      <c r="B1730">
        <v>1.486556</v>
      </c>
    </row>
    <row r="1731" spans="1:2" x14ac:dyDescent="0.25">
      <c r="A1731" s="68">
        <v>44463</v>
      </c>
      <c r="B1731">
        <v>1.4749209999999999</v>
      </c>
    </row>
    <row r="1732" spans="1:2" x14ac:dyDescent="0.25">
      <c r="A1732" s="68">
        <v>44464</v>
      </c>
      <c r="B1732">
        <v>1.4539519999999999</v>
      </c>
    </row>
    <row r="1733" spans="1:2" x14ac:dyDescent="0.25">
      <c r="A1733" s="68">
        <v>44465</v>
      </c>
      <c r="B1733">
        <v>1.454977</v>
      </c>
    </row>
    <row r="1734" spans="1:2" x14ac:dyDescent="0.25">
      <c r="A1734" s="68">
        <v>44466</v>
      </c>
      <c r="B1734">
        <v>1.4493419999999999</v>
      </c>
    </row>
    <row r="1735" spans="1:2" x14ac:dyDescent="0.25">
      <c r="A1735" s="68">
        <v>44467</v>
      </c>
      <c r="B1735">
        <v>1.434032</v>
      </c>
    </row>
    <row r="1736" spans="1:2" x14ac:dyDescent="0.25">
      <c r="A1736" s="68">
        <v>44468</v>
      </c>
      <c r="B1736">
        <v>1.414444</v>
      </c>
    </row>
    <row r="1737" spans="1:2" x14ac:dyDescent="0.25">
      <c r="A1737" s="68">
        <v>44469</v>
      </c>
      <c r="B1737">
        <v>1.4079930000000001</v>
      </c>
    </row>
    <row r="1738" spans="1:2" x14ac:dyDescent="0.25">
      <c r="A1738" s="68">
        <v>44470</v>
      </c>
      <c r="B1738">
        <v>1.4048339999999999</v>
      </c>
    </row>
    <row r="1739" spans="1:2" x14ac:dyDescent="0.25">
      <c r="A1739" s="68">
        <v>44471</v>
      </c>
      <c r="B1739">
        <v>1.429222</v>
      </c>
    </row>
    <row r="1740" spans="1:2" x14ac:dyDescent="0.25">
      <c r="A1740" s="68">
        <v>44472</v>
      </c>
      <c r="B1740">
        <v>1.450674</v>
      </c>
    </row>
    <row r="1741" spans="1:2" x14ac:dyDescent="0.25">
      <c r="A1741" s="68">
        <v>44473</v>
      </c>
      <c r="B1741">
        <v>1.470731</v>
      </c>
    </row>
    <row r="1742" spans="1:2" x14ac:dyDescent="0.25">
      <c r="A1742" s="68">
        <v>44474</v>
      </c>
      <c r="B1742">
        <v>1.4831099999999999</v>
      </c>
    </row>
    <row r="1743" spans="1:2" x14ac:dyDescent="0.25">
      <c r="A1743" s="68">
        <v>44475</v>
      </c>
      <c r="B1743">
        <v>1.4974909999999999</v>
      </c>
    </row>
    <row r="1744" spans="1:2" x14ac:dyDescent="0.25">
      <c r="A1744" s="68">
        <v>44476</v>
      </c>
      <c r="B1744">
        <v>1.510499</v>
      </c>
    </row>
    <row r="1745" spans="1:2" x14ac:dyDescent="0.25">
      <c r="A1745" s="68">
        <v>44477</v>
      </c>
      <c r="B1745">
        <v>1.5310280000000001</v>
      </c>
    </row>
    <row r="1746" spans="1:2" x14ac:dyDescent="0.25">
      <c r="A1746" s="68">
        <v>44478</v>
      </c>
      <c r="B1746">
        <v>1.5701400000000001</v>
      </c>
    </row>
    <row r="1747" spans="1:2" x14ac:dyDescent="0.25">
      <c r="A1747" s="68">
        <v>44479</v>
      </c>
      <c r="B1747">
        <v>1.589121</v>
      </c>
    </row>
    <row r="1748" spans="1:2" x14ac:dyDescent="0.25">
      <c r="A1748" s="68">
        <v>44480</v>
      </c>
      <c r="B1748">
        <v>1.6134710000000001</v>
      </c>
    </row>
    <row r="1749" spans="1:2" x14ac:dyDescent="0.25">
      <c r="A1749" s="68">
        <v>44481</v>
      </c>
      <c r="B1749">
        <v>1.625953</v>
      </c>
    </row>
    <row r="1750" spans="1:2" x14ac:dyDescent="0.25">
      <c r="A1750" s="68">
        <v>44482</v>
      </c>
      <c r="B1750">
        <v>1.6540189999999999</v>
      </c>
    </row>
    <row r="1751" spans="1:2" x14ac:dyDescent="0.25">
      <c r="A1751" s="68">
        <v>44483</v>
      </c>
      <c r="B1751">
        <v>1.6774690000000001</v>
      </c>
    </row>
    <row r="1752" spans="1:2" x14ac:dyDescent="0.25">
      <c r="A1752" s="68">
        <v>44484</v>
      </c>
      <c r="B1752">
        <v>1.7020770000000001</v>
      </c>
    </row>
    <row r="1753" spans="1:2" x14ac:dyDescent="0.25">
      <c r="A1753" s="68">
        <v>44485</v>
      </c>
      <c r="B1753">
        <v>1.7256560000000001</v>
      </c>
    </row>
    <row r="1754" spans="1:2" x14ac:dyDescent="0.25">
      <c r="A1754" s="68">
        <v>44486</v>
      </c>
      <c r="B1754">
        <v>1.746513</v>
      </c>
    </row>
    <row r="1755" spans="1:2" x14ac:dyDescent="0.25">
      <c r="A1755" s="68">
        <v>44487</v>
      </c>
      <c r="B1755">
        <v>1.7655540000000001</v>
      </c>
    </row>
    <row r="1756" spans="1:2" x14ac:dyDescent="0.25">
      <c r="A1756" s="68">
        <v>44488</v>
      </c>
      <c r="B1756">
        <v>1.7765329999999999</v>
      </c>
    </row>
    <row r="1757" spans="1:2" x14ac:dyDescent="0.25">
      <c r="A1757" s="68">
        <v>44489</v>
      </c>
      <c r="B1757">
        <v>1.7879069999999999</v>
      </c>
    </row>
    <row r="1758" spans="1:2" x14ac:dyDescent="0.25">
      <c r="A1758" s="68">
        <v>44490</v>
      </c>
      <c r="B1758">
        <v>1.8164960000000001</v>
      </c>
    </row>
    <row r="1759" spans="1:2" x14ac:dyDescent="0.25">
      <c r="A1759" s="68">
        <v>44491</v>
      </c>
      <c r="B1759">
        <v>1.8371740000000001</v>
      </c>
    </row>
    <row r="1760" spans="1:2" x14ac:dyDescent="0.25">
      <c r="A1760" s="68">
        <v>44492</v>
      </c>
      <c r="B1760">
        <v>1.860525</v>
      </c>
    </row>
    <row r="1761" spans="1:2" x14ac:dyDescent="0.25">
      <c r="A1761" s="68">
        <v>44493</v>
      </c>
      <c r="B1761">
        <v>1.885705</v>
      </c>
    </row>
    <row r="1762" spans="1:2" x14ac:dyDescent="0.25">
      <c r="A1762" s="68">
        <v>44494</v>
      </c>
      <c r="B1762">
        <v>1.910706</v>
      </c>
    </row>
    <row r="1763" spans="1:2" x14ac:dyDescent="0.25">
      <c r="A1763" s="68">
        <v>44495</v>
      </c>
      <c r="B1763">
        <v>1.9233789999999999</v>
      </c>
    </row>
    <row r="1764" spans="1:2" x14ac:dyDescent="0.25">
      <c r="A1764" s="68">
        <v>44496</v>
      </c>
      <c r="B1764">
        <v>1.944421</v>
      </c>
    </row>
    <row r="1765" spans="1:2" x14ac:dyDescent="0.25">
      <c r="A1765" s="68">
        <v>44497</v>
      </c>
      <c r="B1765">
        <v>1.964029</v>
      </c>
    </row>
    <row r="1766" spans="1:2" x14ac:dyDescent="0.25">
      <c r="A1766" s="68">
        <v>44498</v>
      </c>
      <c r="B1766">
        <v>1.974</v>
      </c>
    </row>
    <row r="1767" spans="1:2" x14ac:dyDescent="0.25">
      <c r="A1767" s="68">
        <v>44499</v>
      </c>
      <c r="B1767">
        <v>1.987379</v>
      </c>
    </row>
    <row r="1768" spans="1:2" x14ac:dyDescent="0.25">
      <c r="A1768" s="68">
        <v>44500</v>
      </c>
      <c r="B1768">
        <v>1.999187</v>
      </c>
    </row>
    <row r="1769" spans="1:2" x14ac:dyDescent="0.25">
      <c r="A1769" s="68">
        <v>44501</v>
      </c>
      <c r="B1769">
        <v>2.0182129999999998</v>
      </c>
    </row>
    <row r="1770" spans="1:2" x14ac:dyDescent="0.25">
      <c r="A1770" s="68">
        <v>44502</v>
      </c>
      <c r="B1770">
        <v>2.0037430000000001</v>
      </c>
    </row>
    <row r="1771" spans="1:2" x14ac:dyDescent="0.25">
      <c r="A1771" s="68">
        <v>44503</v>
      </c>
      <c r="B1771">
        <v>2.0025789999999999</v>
      </c>
    </row>
    <row r="1772" spans="1:2" x14ac:dyDescent="0.25">
      <c r="A1772" s="68">
        <v>44504</v>
      </c>
      <c r="B1772">
        <v>1.999403</v>
      </c>
    </row>
    <row r="1773" spans="1:2" x14ac:dyDescent="0.25">
      <c r="A1773" s="68">
        <v>44505</v>
      </c>
      <c r="B1773">
        <v>2.0007959999999998</v>
      </c>
    </row>
    <row r="1774" spans="1:2" x14ac:dyDescent="0.25">
      <c r="A1774" s="68">
        <v>44506</v>
      </c>
      <c r="B1774">
        <v>1.9983420000000001</v>
      </c>
    </row>
    <row r="1775" spans="1:2" x14ac:dyDescent="0.25">
      <c r="A1775" s="68">
        <v>44507</v>
      </c>
      <c r="B1775">
        <v>1.9922409999999999</v>
      </c>
    </row>
    <row r="1776" spans="1:2" x14ac:dyDescent="0.25">
      <c r="A1776" s="68">
        <v>44508</v>
      </c>
      <c r="B1776">
        <v>1.982264</v>
      </c>
    </row>
    <row r="1777" spans="1:2" x14ac:dyDescent="0.25">
      <c r="A1777" s="68">
        <v>44509</v>
      </c>
      <c r="B1777">
        <v>1.9689509999999999</v>
      </c>
    </row>
    <row r="1778" spans="1:2" x14ac:dyDescent="0.25">
      <c r="A1778" s="68">
        <v>44510</v>
      </c>
      <c r="B1778">
        <v>1.9595750000000001</v>
      </c>
    </row>
    <row r="1779" spans="1:2" x14ac:dyDescent="0.25">
      <c r="A1779" s="68">
        <v>44511</v>
      </c>
      <c r="B1779">
        <v>1.950288</v>
      </c>
    </row>
    <row r="1780" spans="1:2" x14ac:dyDescent="0.25">
      <c r="A1780" s="68">
        <v>44512</v>
      </c>
      <c r="B1780">
        <v>1.9403889999999999</v>
      </c>
    </row>
    <row r="1781" spans="1:2" x14ac:dyDescent="0.25">
      <c r="A1781" s="68">
        <v>44513</v>
      </c>
      <c r="B1781">
        <v>1.927157</v>
      </c>
    </row>
    <row r="1782" spans="1:2" x14ac:dyDescent="0.25">
      <c r="A1782" s="68">
        <v>44514</v>
      </c>
      <c r="B1782">
        <v>1.9209970000000001</v>
      </c>
    </row>
    <row r="1783" spans="1:2" x14ac:dyDescent="0.25">
      <c r="A1783" s="68">
        <v>44515</v>
      </c>
      <c r="B1783">
        <v>1.90804</v>
      </c>
    </row>
    <row r="1784" spans="1:2" x14ac:dyDescent="0.25">
      <c r="A1784" s="68">
        <v>44516</v>
      </c>
      <c r="B1784">
        <v>1.895505</v>
      </c>
    </row>
    <row r="1785" spans="1:2" x14ac:dyDescent="0.25">
      <c r="A1785" s="68">
        <v>44517</v>
      </c>
      <c r="B1785">
        <v>1.882236</v>
      </c>
    </row>
    <row r="1786" spans="1:2" x14ac:dyDescent="0.25">
      <c r="A1786" s="68">
        <v>44518</v>
      </c>
      <c r="B1786">
        <v>1.868271</v>
      </c>
    </row>
    <row r="1787" spans="1:2" x14ac:dyDescent="0.25">
      <c r="A1787" s="68">
        <v>44519</v>
      </c>
      <c r="B1787">
        <v>1.854034</v>
      </c>
    </row>
    <row r="1788" spans="1:2" x14ac:dyDescent="0.25">
      <c r="A1788" s="68">
        <v>44520</v>
      </c>
      <c r="B1788">
        <v>1.8399559999999999</v>
      </c>
    </row>
    <row r="1789" spans="1:2" x14ac:dyDescent="0.25">
      <c r="A1789" s="68">
        <v>44521</v>
      </c>
      <c r="B1789">
        <v>1.8220959999999999</v>
      </c>
    </row>
    <row r="1790" spans="1:2" x14ac:dyDescent="0.25">
      <c r="A1790" s="68">
        <v>44522</v>
      </c>
      <c r="B1790">
        <v>1.801282</v>
      </c>
    </row>
    <row r="1791" spans="1:2" x14ac:dyDescent="0.25">
      <c r="A1791" s="68">
        <v>44523</v>
      </c>
      <c r="B1791">
        <v>1.7791410000000001</v>
      </c>
    </row>
    <row r="1792" spans="1:2" x14ac:dyDescent="0.25">
      <c r="A1792" s="68">
        <v>44524</v>
      </c>
      <c r="B1792">
        <v>1.7636529999999999</v>
      </c>
    </row>
    <row r="1793" spans="1:2" x14ac:dyDescent="0.25">
      <c r="A1793" s="68">
        <v>44525</v>
      </c>
      <c r="B1793">
        <v>1.75325</v>
      </c>
    </row>
    <row r="1794" spans="1:2" x14ac:dyDescent="0.25">
      <c r="A1794" s="68">
        <v>44526</v>
      </c>
      <c r="B1794">
        <v>1.730569</v>
      </c>
    </row>
    <row r="1795" spans="1:2" x14ac:dyDescent="0.25">
      <c r="A1795" s="68">
        <v>44527</v>
      </c>
      <c r="B1795">
        <v>1.7186790000000001</v>
      </c>
    </row>
    <row r="1796" spans="1:2" x14ac:dyDescent="0.25">
      <c r="A1796" s="68">
        <v>44528</v>
      </c>
      <c r="B1796">
        <v>1.7106699999999999</v>
      </c>
    </row>
    <row r="1797" spans="1:2" x14ac:dyDescent="0.25">
      <c r="A1797" s="68">
        <v>44529</v>
      </c>
      <c r="B1797">
        <v>1.6930700000000001</v>
      </c>
    </row>
    <row r="1798" spans="1:2" x14ac:dyDescent="0.25">
      <c r="A1798" s="68">
        <v>44530</v>
      </c>
      <c r="B1798">
        <v>1.675657</v>
      </c>
    </row>
    <row r="1799" spans="1:2" x14ac:dyDescent="0.25">
      <c r="A1799" s="68">
        <v>44531</v>
      </c>
      <c r="B1799">
        <v>1.6620459999999999</v>
      </c>
    </row>
    <row r="1800" spans="1:2" x14ac:dyDescent="0.25">
      <c r="A1800" s="68">
        <v>44532</v>
      </c>
      <c r="B1800">
        <v>1.6730910000000001</v>
      </c>
    </row>
    <row r="1801" spans="1:2" x14ac:dyDescent="0.25">
      <c r="A1801" s="68">
        <v>44533</v>
      </c>
      <c r="B1801">
        <v>1.63361</v>
      </c>
    </row>
    <row r="1802" spans="1:2" x14ac:dyDescent="0.25">
      <c r="A1802" s="68">
        <v>44534</v>
      </c>
      <c r="B1802">
        <v>1.6014630000000001</v>
      </c>
    </row>
    <row r="1803" spans="1:2" x14ac:dyDescent="0.25">
      <c r="A1803" s="68">
        <v>44535</v>
      </c>
      <c r="B1803">
        <v>1.567642</v>
      </c>
    </row>
    <row r="1804" spans="1:2" x14ac:dyDescent="0.25">
      <c r="A1804" s="68">
        <v>44536</v>
      </c>
      <c r="B1804">
        <v>1.5337369999999999</v>
      </c>
    </row>
    <row r="1805" spans="1:2" x14ac:dyDescent="0.25">
      <c r="A1805" s="68">
        <v>44537</v>
      </c>
      <c r="B1805">
        <v>1.5051570000000001</v>
      </c>
    </row>
    <row r="1806" spans="1:2" x14ac:dyDescent="0.25">
      <c r="A1806" s="68">
        <v>44538</v>
      </c>
      <c r="B1806">
        <v>1.481228</v>
      </c>
    </row>
    <row r="1807" spans="1:2" x14ac:dyDescent="0.25">
      <c r="A1807" s="68">
        <v>44539</v>
      </c>
      <c r="B1807">
        <v>1.4571700000000001</v>
      </c>
    </row>
    <row r="1808" spans="1:2" x14ac:dyDescent="0.25">
      <c r="A1808" s="68">
        <v>44540</v>
      </c>
      <c r="B1808">
        <v>1.4368780000000001</v>
      </c>
    </row>
    <row r="1809" spans="1:2" x14ac:dyDescent="0.25">
      <c r="A1809" s="68">
        <v>44541</v>
      </c>
      <c r="B1809">
        <v>1.4222669999999999</v>
      </c>
    </row>
    <row r="1810" spans="1:2" x14ac:dyDescent="0.25">
      <c r="A1810" s="68">
        <v>44542</v>
      </c>
      <c r="B1810">
        <v>1.4094679999999999</v>
      </c>
    </row>
    <row r="1811" spans="1:2" x14ac:dyDescent="0.25">
      <c r="A1811" s="68">
        <v>44543</v>
      </c>
      <c r="B1811">
        <v>1.3972469999999999</v>
      </c>
    </row>
    <row r="1812" spans="1:2" x14ac:dyDescent="0.25">
      <c r="A1812" s="68">
        <v>44544</v>
      </c>
      <c r="B1812">
        <v>1.3862159999999999</v>
      </c>
    </row>
    <row r="1813" spans="1:2" x14ac:dyDescent="0.25">
      <c r="A1813" s="68">
        <v>44545</v>
      </c>
      <c r="B1813">
        <v>1.3737630000000001</v>
      </c>
    </row>
    <row r="1814" spans="1:2" x14ac:dyDescent="0.25">
      <c r="A1814" s="68">
        <v>44546</v>
      </c>
      <c r="B1814">
        <v>1.3573219999999999</v>
      </c>
    </row>
    <row r="1815" spans="1:2" x14ac:dyDescent="0.25">
      <c r="A1815" s="68">
        <v>44547</v>
      </c>
      <c r="B1815">
        <v>1.3422700000000001</v>
      </c>
    </row>
    <row r="1816" spans="1:2" x14ac:dyDescent="0.25">
      <c r="A1816" s="68">
        <v>44548</v>
      </c>
      <c r="B1816">
        <v>1.3267739999999999</v>
      </c>
    </row>
    <row r="1817" spans="1:2" x14ac:dyDescent="0.25">
      <c r="A1817" s="68">
        <v>44549</v>
      </c>
      <c r="B1817">
        <v>1.309752</v>
      </c>
    </row>
    <row r="1818" spans="1:2" x14ac:dyDescent="0.25">
      <c r="A1818" s="68">
        <v>44550</v>
      </c>
      <c r="B1818">
        <v>1.2943100000000001</v>
      </c>
    </row>
    <row r="1819" spans="1:2" x14ac:dyDescent="0.25">
      <c r="A1819" s="68">
        <v>44551</v>
      </c>
      <c r="B1819">
        <v>1.283798</v>
      </c>
    </row>
    <row r="1820" spans="1:2" x14ac:dyDescent="0.25">
      <c r="A1820" s="68">
        <v>44552</v>
      </c>
      <c r="B1820">
        <v>1.2736860000000001</v>
      </c>
    </row>
    <row r="1821" spans="1:2" x14ac:dyDescent="0.25">
      <c r="A1821" s="68">
        <v>44553</v>
      </c>
      <c r="B1821">
        <v>1.2612449999999999</v>
      </c>
    </row>
    <row r="1822" spans="1:2" x14ac:dyDescent="0.25">
      <c r="A1822" s="68">
        <v>44554</v>
      </c>
      <c r="B1822">
        <v>1.2507440000000001</v>
      </c>
    </row>
    <row r="1823" spans="1:2" x14ac:dyDescent="0.25">
      <c r="A1823" s="68">
        <v>44555</v>
      </c>
      <c r="B1823">
        <v>1.2374480000000001</v>
      </c>
    </row>
    <row r="1824" spans="1:2" x14ac:dyDescent="0.25">
      <c r="A1824" s="68">
        <v>44556</v>
      </c>
      <c r="B1824">
        <v>1.2237</v>
      </c>
    </row>
    <row r="1825" spans="1:2" x14ac:dyDescent="0.25">
      <c r="A1825" s="68">
        <v>44557</v>
      </c>
      <c r="B1825">
        <v>1.2100979999999999</v>
      </c>
    </row>
    <row r="1826" spans="1:2" x14ac:dyDescent="0.25">
      <c r="A1826" s="68">
        <v>44558</v>
      </c>
      <c r="B1826">
        <v>1.1962790000000001</v>
      </c>
    </row>
    <row r="1827" spans="1:2" x14ac:dyDescent="0.25">
      <c r="A1827" s="68">
        <v>44559</v>
      </c>
      <c r="B1827">
        <v>1.181926</v>
      </c>
    </row>
    <row r="1828" spans="1:2" x14ac:dyDescent="0.25">
      <c r="A1828" s="68">
        <v>44560</v>
      </c>
      <c r="B1828">
        <v>1.17404</v>
      </c>
    </row>
    <row r="1829" spans="1:2" x14ac:dyDescent="0.25">
      <c r="A1829" s="68">
        <v>44561</v>
      </c>
      <c r="B1829">
        <v>1.1632640000000001</v>
      </c>
    </row>
    <row r="1830" spans="1:2" x14ac:dyDescent="0.25">
      <c r="A1830" s="68">
        <v>44562</v>
      </c>
      <c r="B1830">
        <v>1.153926</v>
      </c>
    </row>
    <row r="1831" spans="1:2" x14ac:dyDescent="0.25">
      <c r="A1831" s="68">
        <v>44563</v>
      </c>
      <c r="B1831">
        <v>1.159089</v>
      </c>
    </row>
    <row r="1832" spans="1:2" x14ac:dyDescent="0.25">
      <c r="A1832" s="68">
        <v>44564</v>
      </c>
      <c r="B1832">
        <v>1.180091</v>
      </c>
    </row>
    <row r="1833" spans="1:2" x14ac:dyDescent="0.25">
      <c r="A1833" s="68">
        <v>44565</v>
      </c>
      <c r="B1833">
        <v>1.1982710000000001</v>
      </c>
    </row>
    <row r="1834" spans="1:2" x14ac:dyDescent="0.25">
      <c r="A1834" s="68">
        <v>44566</v>
      </c>
      <c r="B1834">
        <v>1.2156039999999999</v>
      </c>
    </row>
    <row r="1835" spans="1:2" x14ac:dyDescent="0.25">
      <c r="A1835" s="68">
        <v>44567</v>
      </c>
      <c r="B1835">
        <v>1.2320329999999999</v>
      </c>
    </row>
    <row r="1836" spans="1:2" x14ac:dyDescent="0.25">
      <c r="A1836" s="68">
        <v>44568</v>
      </c>
      <c r="B1836">
        <v>1.2481059999999999</v>
      </c>
    </row>
    <row r="1837" spans="1:2" x14ac:dyDescent="0.25">
      <c r="A1837" s="68">
        <v>44569</v>
      </c>
      <c r="B1837">
        <v>1.2607600000000001</v>
      </c>
    </row>
    <row r="1838" spans="1:2" x14ac:dyDescent="0.25">
      <c r="A1838" s="68">
        <v>44570</v>
      </c>
      <c r="B1838">
        <v>1.27311</v>
      </c>
    </row>
    <row r="1839" spans="1:2" x14ac:dyDescent="0.25">
      <c r="A1839" s="68">
        <v>44571</v>
      </c>
      <c r="B1839">
        <v>1.2924260000000001</v>
      </c>
    </row>
    <row r="1840" spans="1:2" x14ac:dyDescent="0.25">
      <c r="A1840" s="68">
        <v>44572</v>
      </c>
      <c r="B1840">
        <v>1.3039609999999999</v>
      </c>
    </row>
    <row r="1841" spans="1:2" x14ac:dyDescent="0.25">
      <c r="A1841" s="68">
        <v>44573</v>
      </c>
      <c r="B1841">
        <v>1.315593</v>
      </c>
    </row>
    <row r="1842" spans="1:2" x14ac:dyDescent="0.25">
      <c r="A1842" s="68">
        <v>44574</v>
      </c>
      <c r="B1842">
        <v>1.3261320000000001</v>
      </c>
    </row>
    <row r="1843" spans="1:2" x14ac:dyDescent="0.25">
      <c r="A1843" s="68">
        <v>44575</v>
      </c>
      <c r="B1843">
        <v>1.339161</v>
      </c>
    </row>
    <row r="1844" spans="1:2" x14ac:dyDescent="0.25">
      <c r="A1844" s="68">
        <v>44576</v>
      </c>
      <c r="B1844">
        <v>1.351237</v>
      </c>
    </row>
    <row r="1845" spans="1:2" x14ac:dyDescent="0.25">
      <c r="A1845" s="68">
        <v>44577</v>
      </c>
      <c r="B1845">
        <v>1.3643209999999999</v>
      </c>
    </row>
    <row r="1846" spans="1:2" x14ac:dyDescent="0.25">
      <c r="A1846" s="68">
        <v>44578</v>
      </c>
      <c r="B1846">
        <v>1.385688</v>
      </c>
    </row>
    <row r="1847" spans="1:2" x14ac:dyDescent="0.25">
      <c r="A1847" s="68">
        <v>44579</v>
      </c>
      <c r="B1847">
        <v>1.403419</v>
      </c>
    </row>
    <row r="1848" spans="1:2" x14ac:dyDescent="0.25">
      <c r="A1848" s="68">
        <v>44580</v>
      </c>
      <c r="B1848">
        <v>1.416344</v>
      </c>
    </row>
    <row r="1849" spans="1:2" x14ac:dyDescent="0.25">
      <c r="A1849" s="68">
        <v>44581</v>
      </c>
      <c r="B1849">
        <v>1.4270210000000001</v>
      </c>
    </row>
    <row r="1850" spans="1:2" x14ac:dyDescent="0.25">
      <c r="A1850" s="68">
        <v>44582</v>
      </c>
      <c r="B1850">
        <v>1.4373480000000001</v>
      </c>
    </row>
    <row r="1851" spans="1:2" x14ac:dyDescent="0.25">
      <c r="A1851" s="68">
        <v>44583</v>
      </c>
      <c r="B1851">
        <v>1.446105</v>
      </c>
    </row>
    <row r="1852" spans="1:2" x14ac:dyDescent="0.25">
      <c r="A1852" s="68">
        <v>44584</v>
      </c>
      <c r="B1852">
        <v>1.455463</v>
      </c>
    </row>
    <row r="1853" spans="1:2" x14ac:dyDescent="0.25">
      <c r="A1853" s="68">
        <v>44585</v>
      </c>
      <c r="B1853">
        <v>1.4651149999999999</v>
      </c>
    </row>
    <row r="1854" spans="1:2" x14ac:dyDescent="0.25">
      <c r="A1854" s="68">
        <v>44586</v>
      </c>
      <c r="B1854">
        <v>1.4736210000000001</v>
      </c>
    </row>
    <row r="1855" spans="1:2" x14ac:dyDescent="0.25">
      <c r="A1855" s="68">
        <v>44587</v>
      </c>
      <c r="B1855">
        <v>1.48254</v>
      </c>
    </row>
    <row r="1856" spans="1:2" x14ac:dyDescent="0.25">
      <c r="A1856" s="68">
        <v>44588</v>
      </c>
      <c r="B1856">
        <v>1.4931909999999999</v>
      </c>
    </row>
    <row r="1857" spans="1:2" x14ac:dyDescent="0.25">
      <c r="A1857" s="68">
        <v>44589</v>
      </c>
      <c r="B1857">
        <v>1.5049760000000001</v>
      </c>
    </row>
    <row r="1858" spans="1:2" x14ac:dyDescent="0.25">
      <c r="A1858" s="68">
        <v>44590</v>
      </c>
      <c r="B1858">
        <v>1.515315</v>
      </c>
    </row>
    <row r="1859" spans="1:2" x14ac:dyDescent="0.25">
      <c r="A1859" s="68">
        <v>44591</v>
      </c>
      <c r="B1859">
        <v>1.526538</v>
      </c>
    </row>
    <row r="1860" spans="1:2" x14ac:dyDescent="0.25">
      <c r="A1860" s="68">
        <v>44592</v>
      </c>
      <c r="B1860">
        <v>1.538014</v>
      </c>
    </row>
    <row r="1861" spans="1:2" x14ac:dyDescent="0.25">
      <c r="A1861" s="68">
        <v>44593</v>
      </c>
      <c r="B1861">
        <v>1.5494289999999999</v>
      </c>
    </row>
    <row r="1862" spans="1:2" x14ac:dyDescent="0.25">
      <c r="A1862" s="68">
        <v>44594</v>
      </c>
      <c r="B1862">
        <v>1.542497</v>
      </c>
    </row>
    <row r="1863" spans="1:2" x14ac:dyDescent="0.25">
      <c r="A1863" s="68">
        <v>44595</v>
      </c>
      <c r="B1863">
        <v>1.5555779999999999</v>
      </c>
    </row>
    <row r="1864" spans="1:2" x14ac:dyDescent="0.25">
      <c r="A1864" s="68">
        <v>44596</v>
      </c>
      <c r="B1864">
        <v>1.569056</v>
      </c>
    </row>
    <row r="1865" spans="1:2" x14ac:dyDescent="0.25">
      <c r="A1865" s="68">
        <v>44597</v>
      </c>
      <c r="B1865">
        <v>1.5779749999999999</v>
      </c>
    </row>
    <row r="1866" spans="1:2" x14ac:dyDescent="0.25">
      <c r="A1866" s="68">
        <v>44598</v>
      </c>
      <c r="B1866">
        <v>1.583539</v>
      </c>
    </row>
    <row r="1867" spans="1:2" x14ac:dyDescent="0.25">
      <c r="A1867" s="68">
        <v>44599</v>
      </c>
      <c r="B1867">
        <v>1.585054</v>
      </c>
    </row>
    <row r="1868" spans="1:2" x14ac:dyDescent="0.25">
      <c r="A1868" s="68">
        <v>44600</v>
      </c>
      <c r="B1868">
        <v>1.5889120000000001</v>
      </c>
    </row>
    <row r="1869" spans="1:2" x14ac:dyDescent="0.25">
      <c r="A1869" s="68">
        <v>44601</v>
      </c>
      <c r="B1869">
        <v>1.595296</v>
      </c>
    </row>
    <row r="1870" spans="1:2" x14ac:dyDescent="0.25">
      <c r="A1870" s="68">
        <v>44602</v>
      </c>
      <c r="B1870">
        <v>1.614773</v>
      </c>
    </row>
    <row r="1871" spans="1:2" x14ac:dyDescent="0.25">
      <c r="A1871" s="68">
        <v>44603</v>
      </c>
      <c r="B1871">
        <v>1.6278969999999999</v>
      </c>
    </row>
    <row r="1872" spans="1:2" x14ac:dyDescent="0.25">
      <c r="A1872" s="68">
        <v>44604</v>
      </c>
      <c r="B1872">
        <v>1.6362129999999999</v>
      </c>
    </row>
    <row r="1873" spans="1:2" x14ac:dyDescent="0.25">
      <c r="A1873" s="68">
        <v>44605</v>
      </c>
      <c r="B1873">
        <v>1.6421650000000001</v>
      </c>
    </row>
    <row r="1874" spans="1:2" x14ac:dyDescent="0.25">
      <c r="A1874" s="68">
        <v>44606</v>
      </c>
      <c r="B1874">
        <v>1.6491400000000001</v>
      </c>
    </row>
    <row r="1875" spans="1:2" x14ac:dyDescent="0.25">
      <c r="A1875" s="68">
        <v>44607</v>
      </c>
      <c r="B1875">
        <v>1.6542539999999999</v>
      </c>
    </row>
    <row r="1876" spans="1:2" x14ac:dyDescent="0.25">
      <c r="A1876" s="68">
        <v>44608</v>
      </c>
      <c r="B1876">
        <v>1.657076</v>
      </c>
    </row>
    <row r="1877" spans="1:2" x14ac:dyDescent="0.25">
      <c r="A1877" s="68">
        <v>44609</v>
      </c>
      <c r="B1877">
        <v>1.6611039999999999</v>
      </c>
    </row>
    <row r="1878" spans="1:2" x14ac:dyDescent="0.25">
      <c r="A1878" s="68">
        <v>44610</v>
      </c>
      <c r="B1878">
        <v>1.6601969999999999</v>
      </c>
    </row>
    <row r="1879" spans="1:2" x14ac:dyDescent="0.25">
      <c r="A1879" s="68">
        <v>44611</v>
      </c>
      <c r="B1879">
        <v>1.6605570000000001</v>
      </c>
    </row>
    <row r="1880" spans="1:2" x14ac:dyDescent="0.25">
      <c r="A1880" s="68">
        <v>44612</v>
      </c>
      <c r="B1880">
        <v>1.6572519999999999</v>
      </c>
    </row>
    <row r="1881" spans="1:2" x14ac:dyDescent="0.25">
      <c r="A1881" s="68">
        <v>44613</v>
      </c>
      <c r="B1881">
        <v>1.65527</v>
      </c>
    </row>
    <row r="1882" spans="1:2" x14ac:dyDescent="0.25">
      <c r="A1882" s="68">
        <v>44614</v>
      </c>
      <c r="B1882">
        <v>1.652312</v>
      </c>
    </row>
    <row r="1883" spans="1:2" x14ac:dyDescent="0.25">
      <c r="A1883" s="68">
        <v>44615</v>
      </c>
      <c r="B1883">
        <v>1.6535519999999999</v>
      </c>
    </row>
    <row r="1884" spans="1:2" x14ac:dyDescent="0.25">
      <c r="A1884" s="68">
        <v>44616</v>
      </c>
      <c r="B1884">
        <v>1.658641</v>
      </c>
    </row>
    <row r="1885" spans="1:2" x14ac:dyDescent="0.25">
      <c r="A1885" s="68">
        <v>44617</v>
      </c>
      <c r="B1885">
        <v>1.6527829999999999</v>
      </c>
    </row>
    <row r="1886" spans="1:2" x14ac:dyDescent="0.25">
      <c r="A1886" s="68">
        <v>44618</v>
      </c>
      <c r="B1886">
        <v>1.641108</v>
      </c>
    </row>
    <row r="1887" spans="1:2" x14ac:dyDescent="0.25">
      <c r="A1887" s="68">
        <v>44619</v>
      </c>
      <c r="B1887">
        <v>1.632679</v>
      </c>
    </row>
    <row r="1888" spans="1:2" x14ac:dyDescent="0.25">
      <c r="A1888" s="68">
        <v>44620</v>
      </c>
      <c r="B1888">
        <v>1.6243069999999999</v>
      </c>
    </row>
    <row r="1889" spans="1:2" x14ac:dyDescent="0.25">
      <c r="A1889" s="68">
        <v>44621</v>
      </c>
      <c r="B1889">
        <v>1.6150580000000001</v>
      </c>
    </row>
    <row r="1890" spans="1:2" x14ac:dyDescent="0.25">
      <c r="A1890" s="68">
        <v>44622</v>
      </c>
      <c r="B1890">
        <v>1.611758</v>
      </c>
    </row>
    <row r="1891" spans="1:2" x14ac:dyDescent="0.25">
      <c r="A1891" s="68">
        <v>44623</v>
      </c>
      <c r="B1891">
        <v>1.5980380000000001</v>
      </c>
    </row>
    <row r="1892" spans="1:2" x14ac:dyDescent="0.25">
      <c r="A1892" s="68">
        <v>44624</v>
      </c>
      <c r="B1892">
        <v>1.584856</v>
      </c>
    </row>
    <row r="1893" spans="1:2" x14ac:dyDescent="0.25">
      <c r="A1893" s="68">
        <v>44625</v>
      </c>
      <c r="B1893">
        <v>1.5837330000000001</v>
      </c>
    </row>
    <row r="1894" spans="1:2" x14ac:dyDescent="0.25">
      <c r="A1894" s="68">
        <v>44626</v>
      </c>
      <c r="B1894">
        <v>1.578187</v>
      </c>
    </row>
    <row r="1895" spans="1:2" x14ac:dyDescent="0.25">
      <c r="A1895" s="68">
        <v>44627</v>
      </c>
      <c r="B1895">
        <v>1.575383</v>
      </c>
    </row>
    <row r="1896" spans="1:2" x14ac:dyDescent="0.25">
      <c r="A1896" s="68">
        <v>44628</v>
      </c>
      <c r="B1896">
        <v>1.562835</v>
      </c>
    </row>
    <row r="1897" spans="1:2" x14ac:dyDescent="0.25">
      <c r="A1897" s="68">
        <v>44629</v>
      </c>
      <c r="B1897">
        <v>1.554875</v>
      </c>
    </row>
    <row r="1898" spans="1:2" x14ac:dyDescent="0.25">
      <c r="A1898" s="68">
        <v>44630</v>
      </c>
      <c r="B1898">
        <v>1.551423</v>
      </c>
    </row>
    <row r="1899" spans="1:2" x14ac:dyDescent="0.25">
      <c r="A1899" s="68">
        <v>44631</v>
      </c>
      <c r="B1899">
        <v>1.5457829999999999</v>
      </c>
    </row>
    <row r="1900" spans="1:2" x14ac:dyDescent="0.25">
      <c r="A1900" s="68">
        <v>44632</v>
      </c>
      <c r="B1900">
        <v>1.5422180000000001</v>
      </c>
    </row>
    <row r="1901" spans="1:2" x14ac:dyDescent="0.25">
      <c r="A1901" s="68">
        <v>44633</v>
      </c>
      <c r="B1901">
        <v>1.5426070000000001</v>
      </c>
    </row>
    <row r="1902" spans="1:2" x14ac:dyDescent="0.25">
      <c r="A1902" s="68">
        <v>44634</v>
      </c>
      <c r="B1902">
        <v>1.5398099999999999</v>
      </c>
    </row>
    <row r="1903" spans="1:2" x14ac:dyDescent="0.25">
      <c r="A1903" s="68">
        <v>44635</v>
      </c>
      <c r="B1903">
        <v>1.5399959999999999</v>
      </c>
    </row>
    <row r="1904" spans="1:2" x14ac:dyDescent="0.25">
      <c r="A1904" s="68">
        <v>44636</v>
      </c>
      <c r="B1904">
        <v>1.5355829999999999</v>
      </c>
    </row>
    <row r="1905" spans="1:2" x14ac:dyDescent="0.25">
      <c r="A1905" s="68">
        <v>44637</v>
      </c>
      <c r="B1905">
        <v>1.5312950000000001</v>
      </c>
    </row>
    <row r="1906" spans="1:2" x14ac:dyDescent="0.25">
      <c r="A1906" s="68">
        <v>44638</v>
      </c>
      <c r="B1906">
        <v>1.534184</v>
      </c>
    </row>
    <row r="1907" spans="1:2" x14ac:dyDescent="0.25">
      <c r="A1907" s="68">
        <v>44639</v>
      </c>
      <c r="B1907">
        <v>1.5343519999999999</v>
      </c>
    </row>
    <row r="1908" spans="1:2" x14ac:dyDescent="0.25">
      <c r="A1908" s="68">
        <v>44640</v>
      </c>
      <c r="B1908">
        <v>1.5364910000000001</v>
      </c>
    </row>
    <row r="1909" spans="1:2" x14ac:dyDescent="0.25">
      <c r="A1909" s="68">
        <v>44641</v>
      </c>
      <c r="B1909">
        <v>1.534977</v>
      </c>
    </row>
    <row r="1910" spans="1:2" x14ac:dyDescent="0.25">
      <c r="A1910" s="68">
        <v>44642</v>
      </c>
      <c r="B1910">
        <v>1.538638</v>
      </c>
    </row>
    <row r="1911" spans="1:2" x14ac:dyDescent="0.25">
      <c r="A1911" s="68">
        <v>44643</v>
      </c>
      <c r="B1911">
        <v>1.540932</v>
      </c>
    </row>
    <row r="1912" spans="1:2" x14ac:dyDescent="0.25">
      <c r="A1912" s="68">
        <v>44644</v>
      </c>
      <c r="B1912">
        <v>1.5487580000000001</v>
      </c>
    </row>
    <row r="1913" spans="1:2" x14ac:dyDescent="0.25">
      <c r="A1913" s="68">
        <v>44645</v>
      </c>
      <c r="B1913">
        <v>1.5464990000000001</v>
      </c>
    </row>
    <row r="1914" spans="1:2" x14ac:dyDescent="0.25">
      <c r="A1914" s="68">
        <v>44646</v>
      </c>
      <c r="B1914">
        <v>1.5392969999999999</v>
      </c>
    </row>
    <row r="1915" spans="1:2" x14ac:dyDescent="0.25">
      <c r="A1915" s="68">
        <v>44647</v>
      </c>
      <c r="B1915">
        <v>1.5429980000000001</v>
      </c>
    </row>
    <row r="1916" spans="1:2" x14ac:dyDescent="0.25">
      <c r="A1916" s="68">
        <v>44648</v>
      </c>
      <c r="B1916">
        <v>1.53931</v>
      </c>
    </row>
    <row r="1917" spans="1:2" x14ac:dyDescent="0.25">
      <c r="A1917" s="68">
        <v>44649</v>
      </c>
      <c r="B1917">
        <v>1.5349790000000001</v>
      </c>
    </row>
    <row r="1918" spans="1:2" x14ac:dyDescent="0.25">
      <c r="A1918" s="68">
        <v>44650</v>
      </c>
      <c r="B1918">
        <v>1.5353730000000001</v>
      </c>
    </row>
    <row r="1919" spans="1:2" x14ac:dyDescent="0.25">
      <c r="A1919" s="68">
        <v>44651</v>
      </c>
      <c r="B1919">
        <v>1.5243640000000001</v>
      </c>
    </row>
    <row r="1920" spans="1:2" x14ac:dyDescent="0.25">
      <c r="A1920" s="68">
        <v>44652</v>
      </c>
      <c r="B1920">
        <v>1.516742</v>
      </c>
    </row>
    <row r="1921" spans="1:2" x14ac:dyDescent="0.25">
      <c r="A1921" s="68">
        <v>44653</v>
      </c>
      <c r="B1921">
        <v>1.4862550000000001</v>
      </c>
    </row>
    <row r="1922" spans="1:2" x14ac:dyDescent="0.25">
      <c r="A1922" s="68">
        <v>44654</v>
      </c>
      <c r="B1922">
        <v>1.4687220000000001</v>
      </c>
    </row>
    <row r="1923" spans="1:2" x14ac:dyDescent="0.25">
      <c r="A1923" s="68">
        <v>44655</v>
      </c>
      <c r="B1923">
        <v>1.4573860000000001</v>
      </c>
    </row>
    <row r="1924" spans="1:2" x14ac:dyDescent="0.25">
      <c r="A1924" s="68">
        <v>44656</v>
      </c>
      <c r="B1924">
        <v>1.431411</v>
      </c>
    </row>
    <row r="1925" spans="1:2" x14ac:dyDescent="0.25">
      <c r="A1925" s="68">
        <v>44657</v>
      </c>
      <c r="B1925">
        <v>1.402973</v>
      </c>
    </row>
    <row r="1926" spans="1:2" x14ac:dyDescent="0.25">
      <c r="A1926" s="68">
        <v>44658</v>
      </c>
      <c r="B1926">
        <v>1.380274</v>
      </c>
    </row>
    <row r="1927" spans="1:2" x14ac:dyDescent="0.25">
      <c r="A1927" s="68">
        <v>44659</v>
      </c>
      <c r="B1927">
        <v>1.3542719999999999</v>
      </c>
    </row>
    <row r="1928" spans="1:2" x14ac:dyDescent="0.25">
      <c r="A1928" s="68">
        <v>44660</v>
      </c>
      <c r="B1928">
        <v>1.3341909999999999</v>
      </c>
    </row>
    <row r="1929" spans="1:2" x14ac:dyDescent="0.25">
      <c r="A1929" s="68">
        <v>44661</v>
      </c>
      <c r="B1929">
        <v>1.3209489999999999</v>
      </c>
    </row>
    <row r="1930" spans="1:2" x14ac:dyDescent="0.25">
      <c r="A1930" s="68">
        <v>44662</v>
      </c>
      <c r="B1930">
        <v>1.3154809999999999</v>
      </c>
    </row>
    <row r="1931" spans="1:2" x14ac:dyDescent="0.25">
      <c r="A1931" s="68">
        <v>44663</v>
      </c>
      <c r="B1931">
        <v>1.312802</v>
      </c>
    </row>
    <row r="1932" spans="1:2" x14ac:dyDescent="0.25">
      <c r="A1932" s="68">
        <v>44664</v>
      </c>
      <c r="B1932">
        <v>1.3084070000000001</v>
      </c>
    </row>
    <row r="1933" spans="1:2" x14ac:dyDescent="0.25">
      <c r="A1933" s="68">
        <v>44665</v>
      </c>
      <c r="B1933">
        <v>1.2972600000000001</v>
      </c>
    </row>
    <row r="1934" spans="1:2" x14ac:dyDescent="0.25">
      <c r="A1934" s="68">
        <v>44666</v>
      </c>
      <c r="B1934">
        <v>1.2862389999999999</v>
      </c>
    </row>
    <row r="1935" spans="1:2" x14ac:dyDescent="0.25">
      <c r="A1935" s="68">
        <v>44667</v>
      </c>
      <c r="B1935">
        <v>1.2863690000000001</v>
      </c>
    </row>
    <row r="1936" spans="1:2" x14ac:dyDescent="0.25">
      <c r="A1936" s="68">
        <v>44668</v>
      </c>
      <c r="B1936">
        <v>1.2820229999999999</v>
      </c>
    </row>
    <row r="1937" spans="1:2" x14ac:dyDescent="0.25">
      <c r="A1937" s="68">
        <v>44669</v>
      </c>
      <c r="B1937">
        <v>1.271668</v>
      </c>
    </row>
    <row r="1938" spans="1:2" x14ac:dyDescent="0.25">
      <c r="A1938" s="68">
        <v>44670</v>
      </c>
      <c r="B1938">
        <v>1.262907</v>
      </c>
    </row>
    <row r="1939" spans="1:2" x14ac:dyDescent="0.25">
      <c r="A1939" s="68">
        <v>44671</v>
      </c>
      <c r="B1939">
        <v>1.2613380000000001</v>
      </c>
    </row>
    <row r="1940" spans="1:2" x14ac:dyDescent="0.25">
      <c r="A1940" s="68">
        <v>44672</v>
      </c>
      <c r="B1940">
        <v>1.2536910000000001</v>
      </c>
    </row>
    <row r="1941" spans="1:2" x14ac:dyDescent="0.25">
      <c r="A1941" s="68">
        <v>44673</v>
      </c>
      <c r="B1941">
        <v>1.249133</v>
      </c>
    </row>
    <row r="1942" spans="1:2" x14ac:dyDescent="0.25">
      <c r="A1942" s="68">
        <v>44674</v>
      </c>
      <c r="B1942">
        <v>1.2415069999999999</v>
      </c>
    </row>
    <row r="1943" spans="1:2" x14ac:dyDescent="0.25">
      <c r="A1943" s="68">
        <v>44675</v>
      </c>
      <c r="B1943">
        <v>1.2338750000000001</v>
      </c>
    </row>
    <row r="1944" spans="1:2" x14ac:dyDescent="0.25">
      <c r="A1944" s="68">
        <v>44676</v>
      </c>
      <c r="B1944">
        <v>1.230364</v>
      </c>
    </row>
    <row r="1945" spans="1:2" x14ac:dyDescent="0.25">
      <c r="A1945" s="68">
        <v>44677</v>
      </c>
      <c r="B1945">
        <v>1.226847</v>
      </c>
    </row>
    <row r="1946" spans="1:2" x14ac:dyDescent="0.25">
      <c r="A1946" s="68">
        <v>44678</v>
      </c>
      <c r="B1946">
        <v>1.296092</v>
      </c>
    </row>
    <row r="1947" spans="1:2" x14ac:dyDescent="0.25">
      <c r="A1947" s="68">
        <v>44679</v>
      </c>
      <c r="B1947">
        <v>1.308673</v>
      </c>
    </row>
    <row r="1948" spans="1:2" x14ac:dyDescent="0.25">
      <c r="A1948" s="68">
        <v>44680</v>
      </c>
      <c r="B1948">
        <v>1.306718</v>
      </c>
    </row>
    <row r="1949" spans="1:2" x14ac:dyDescent="0.25">
      <c r="A1949" s="68">
        <v>44681</v>
      </c>
      <c r="B1949">
        <v>1.297874</v>
      </c>
    </row>
    <row r="1950" spans="1:2" x14ac:dyDescent="0.25">
      <c r="A1950" s="68">
        <v>44682</v>
      </c>
      <c r="B1950">
        <v>1.2926820000000001</v>
      </c>
    </row>
    <row r="1951" spans="1:2" x14ac:dyDescent="0.25">
      <c r="A1951" s="68">
        <v>44683</v>
      </c>
      <c r="B1951">
        <v>1.2816160000000001</v>
      </c>
    </row>
    <row r="1952" spans="1:2" x14ac:dyDescent="0.25">
      <c r="A1952" s="68">
        <v>44684</v>
      </c>
      <c r="B1952">
        <v>1.275425</v>
      </c>
    </row>
    <row r="1953" spans="1:2" x14ac:dyDescent="0.25">
      <c r="A1953" s="68">
        <v>44685</v>
      </c>
      <c r="B1953">
        <v>1.258024</v>
      </c>
    </row>
    <row r="1954" spans="1:2" x14ac:dyDescent="0.25">
      <c r="A1954" s="68">
        <v>44686</v>
      </c>
      <c r="B1954">
        <v>1.2404820000000001</v>
      </c>
    </row>
    <row r="1955" spans="1:2" x14ac:dyDescent="0.25">
      <c r="A1955" s="68">
        <v>44687</v>
      </c>
      <c r="B1955">
        <v>1.2334639999999999</v>
      </c>
    </row>
    <row r="1956" spans="1:2" x14ac:dyDescent="0.25">
      <c r="A1956" s="68">
        <v>44688</v>
      </c>
      <c r="B1956">
        <v>1.2235069999999999</v>
      </c>
    </row>
    <row r="1957" spans="1:2" x14ac:dyDescent="0.25">
      <c r="A1957" s="68">
        <v>44689</v>
      </c>
      <c r="B1957">
        <v>1.219697</v>
      </c>
    </row>
    <row r="1958" spans="1:2" x14ac:dyDescent="0.25">
      <c r="A1958" s="68">
        <v>44690</v>
      </c>
      <c r="B1958">
        <v>1.226882</v>
      </c>
    </row>
    <row r="1959" spans="1:2" x14ac:dyDescent="0.25">
      <c r="A1959" s="68">
        <v>44691</v>
      </c>
      <c r="B1959">
        <v>1.222324</v>
      </c>
    </row>
    <row r="1960" spans="1:2" x14ac:dyDescent="0.25">
      <c r="A1960" s="68">
        <v>44692</v>
      </c>
      <c r="B1960">
        <v>1.210855</v>
      </c>
    </row>
    <row r="1961" spans="1:2" x14ac:dyDescent="0.25">
      <c r="A1961" s="68">
        <v>44693</v>
      </c>
      <c r="B1961">
        <v>1.197306</v>
      </c>
    </row>
    <row r="1962" spans="1:2" x14ac:dyDescent="0.25">
      <c r="A1962" s="68">
        <v>44694</v>
      </c>
      <c r="B1962">
        <v>1.1908190000000001</v>
      </c>
    </row>
    <row r="1963" spans="1:2" x14ac:dyDescent="0.25">
      <c r="A1963" s="68">
        <v>44695</v>
      </c>
      <c r="B1963">
        <v>1.195233</v>
      </c>
    </row>
    <row r="1964" spans="1:2" x14ac:dyDescent="0.25">
      <c r="A1964" s="68">
        <v>44696</v>
      </c>
      <c r="B1964">
        <v>1.188755</v>
      </c>
    </row>
    <row r="1965" spans="1:2" x14ac:dyDescent="0.25">
      <c r="A1965" s="68">
        <v>44697</v>
      </c>
      <c r="B1965">
        <v>1.1791389999999999</v>
      </c>
    </row>
    <row r="1966" spans="1:2" x14ac:dyDescent="0.25">
      <c r="A1966" s="68">
        <v>44698</v>
      </c>
      <c r="B1966">
        <v>1.170755</v>
      </c>
    </row>
    <row r="1967" spans="1:2" x14ac:dyDescent="0.25">
      <c r="A1967" s="68">
        <v>44699</v>
      </c>
      <c r="B1967">
        <v>1.161408</v>
      </c>
    </row>
    <row r="1968" spans="1:2" x14ac:dyDescent="0.25">
      <c r="A1968" s="68">
        <v>44700</v>
      </c>
      <c r="B1968">
        <v>1.150007</v>
      </c>
    </row>
    <row r="1969" spans="1:2" x14ac:dyDescent="0.25">
      <c r="A1969" s="68">
        <v>44701</v>
      </c>
      <c r="B1969">
        <v>1.1506479999999999</v>
      </c>
    </row>
    <row r="1970" spans="1:2" x14ac:dyDescent="0.25">
      <c r="A1970" s="68">
        <v>44702</v>
      </c>
      <c r="B1970">
        <v>1.1605760000000001</v>
      </c>
    </row>
    <row r="1971" spans="1:2" x14ac:dyDescent="0.25">
      <c r="A1971" s="68">
        <v>44703</v>
      </c>
      <c r="B1971">
        <v>1.1570549999999999</v>
      </c>
    </row>
    <row r="1972" spans="1:2" x14ac:dyDescent="0.25">
      <c r="A1972" s="68">
        <v>44704</v>
      </c>
      <c r="B1972">
        <v>1.1525319999999999</v>
      </c>
    </row>
    <row r="1973" spans="1:2" x14ac:dyDescent="0.25">
      <c r="A1973" s="68">
        <v>44705</v>
      </c>
      <c r="B1973">
        <v>1.1491640000000001</v>
      </c>
    </row>
    <row r="1974" spans="1:2" x14ac:dyDescent="0.25">
      <c r="A1974" s="68">
        <v>44706</v>
      </c>
      <c r="B1974">
        <v>1.1447890000000001</v>
      </c>
    </row>
    <row r="1975" spans="1:2" x14ac:dyDescent="0.25">
      <c r="A1975" s="68">
        <v>44707</v>
      </c>
      <c r="B1975">
        <v>1.140482</v>
      </c>
    </row>
    <row r="1976" spans="1:2" x14ac:dyDescent="0.25">
      <c r="A1976" s="68">
        <v>44708</v>
      </c>
      <c r="B1976">
        <v>1.138385</v>
      </c>
    </row>
    <row r="1977" spans="1:2" x14ac:dyDescent="0.25">
      <c r="A1977" s="68">
        <v>44709</v>
      </c>
      <c r="B1977">
        <v>1.1363430000000001</v>
      </c>
    </row>
    <row r="1978" spans="1:2" x14ac:dyDescent="0.25">
      <c r="A1978" s="68">
        <v>44710</v>
      </c>
      <c r="B1978">
        <v>1.1381669999999999</v>
      </c>
    </row>
    <row r="1979" spans="1:2" x14ac:dyDescent="0.25">
      <c r="A1979" s="68">
        <v>44711</v>
      </c>
      <c r="B1979">
        <v>1.1395090000000001</v>
      </c>
    </row>
    <row r="1980" spans="1:2" x14ac:dyDescent="0.25">
      <c r="A1980" s="68">
        <v>44712</v>
      </c>
      <c r="B1980">
        <v>1.139802</v>
      </c>
    </row>
    <row r="1981" spans="1:2" x14ac:dyDescent="0.25">
      <c r="A1981" s="68">
        <v>44713</v>
      </c>
      <c r="B1981">
        <v>1.1455219999999999</v>
      </c>
    </row>
    <row r="1982" spans="1:2" x14ac:dyDescent="0.25">
      <c r="A1982" s="68">
        <v>44714</v>
      </c>
      <c r="B1982">
        <v>1.1551769999999999</v>
      </c>
    </row>
    <row r="1983" spans="1:2" x14ac:dyDescent="0.25">
      <c r="A1983" s="68">
        <v>44715</v>
      </c>
      <c r="B1983">
        <v>1.1795439999999999</v>
      </c>
    </row>
    <row r="1984" spans="1:2" x14ac:dyDescent="0.25">
      <c r="A1984" s="68">
        <v>44716</v>
      </c>
      <c r="B1984">
        <v>1.2673920000000001</v>
      </c>
    </row>
    <row r="1985" spans="1:2" x14ac:dyDescent="0.25">
      <c r="A1985" s="68">
        <v>44717</v>
      </c>
      <c r="B1985">
        <v>1.284478</v>
      </c>
    </row>
    <row r="1986" spans="1:2" x14ac:dyDescent="0.25">
      <c r="A1986" s="68">
        <v>44718</v>
      </c>
      <c r="B1986">
        <v>1.301658</v>
      </c>
    </row>
    <row r="1987" spans="1:2" x14ac:dyDescent="0.25">
      <c r="A1987" s="68">
        <v>44719</v>
      </c>
      <c r="B1987">
        <v>1.3125249999999999</v>
      </c>
    </row>
    <row r="1988" spans="1:2" x14ac:dyDescent="0.25">
      <c r="A1988" s="68">
        <v>44720</v>
      </c>
      <c r="B1988">
        <v>1.3171280000000001</v>
      </c>
    </row>
    <row r="1989" spans="1:2" x14ac:dyDescent="0.25">
      <c r="A1989" s="68">
        <v>44721</v>
      </c>
      <c r="B1989">
        <v>1.3283849999999999</v>
      </c>
    </row>
    <row r="1990" spans="1:2" x14ac:dyDescent="0.25">
      <c r="A1990" s="68">
        <v>44722</v>
      </c>
      <c r="B1990">
        <v>1.3377509999999999</v>
      </c>
    </row>
    <row r="1991" spans="1:2" x14ac:dyDescent="0.25">
      <c r="A1991" s="68">
        <v>44723</v>
      </c>
      <c r="B1991">
        <v>1.336667</v>
      </c>
    </row>
    <row r="1992" spans="1:2" x14ac:dyDescent="0.25">
      <c r="A1992" s="68">
        <v>44724</v>
      </c>
      <c r="B1992">
        <v>1.3326739999999999</v>
      </c>
    </row>
    <row r="1993" spans="1:2" x14ac:dyDescent="0.25">
      <c r="A1993" s="68">
        <v>44725</v>
      </c>
      <c r="B1993">
        <v>1.329561</v>
      </c>
    </row>
    <row r="1994" spans="1:2" x14ac:dyDescent="0.25">
      <c r="A1994" s="68">
        <v>44726</v>
      </c>
      <c r="B1994">
        <v>1.3338159999999999</v>
      </c>
    </row>
    <row r="1995" spans="1:2" x14ac:dyDescent="0.25">
      <c r="A1995" s="68">
        <v>44727</v>
      </c>
      <c r="B1995">
        <v>1.347072</v>
      </c>
    </row>
    <row r="1996" spans="1:2" x14ac:dyDescent="0.25">
      <c r="A1996" s="68">
        <v>44728</v>
      </c>
      <c r="B1996">
        <v>1.3612850000000001</v>
      </c>
    </row>
    <row r="1997" spans="1:2" x14ac:dyDescent="0.25">
      <c r="A1997" s="68">
        <v>44729</v>
      </c>
      <c r="B1997">
        <v>1.3770070000000001</v>
      </c>
    </row>
    <row r="1998" spans="1:2" x14ac:dyDescent="0.25">
      <c r="A1998" s="68">
        <v>44730</v>
      </c>
      <c r="B1998">
        <v>1.386196</v>
      </c>
    </row>
    <row r="1999" spans="1:2" x14ac:dyDescent="0.25">
      <c r="A1999" s="68">
        <v>44731</v>
      </c>
      <c r="B1999">
        <v>1.3910130000000001</v>
      </c>
    </row>
    <row r="2000" spans="1:2" x14ac:dyDescent="0.25">
      <c r="A2000" s="68">
        <v>44732</v>
      </c>
      <c r="B2000">
        <v>1.3989750000000001</v>
      </c>
    </row>
    <row r="2001" spans="1:2" x14ac:dyDescent="0.25">
      <c r="A2001" s="68">
        <v>44733</v>
      </c>
      <c r="B2001">
        <v>1.4101060000000001</v>
      </c>
    </row>
    <row r="2002" spans="1:2" x14ac:dyDescent="0.25">
      <c r="A2002" s="68">
        <v>44734</v>
      </c>
      <c r="B2002">
        <v>1.4282140000000001</v>
      </c>
    </row>
    <row r="2003" spans="1:2" x14ac:dyDescent="0.25">
      <c r="A2003" s="68">
        <v>44735</v>
      </c>
      <c r="B2003">
        <v>1.449006</v>
      </c>
    </row>
    <row r="2004" spans="1:2" x14ac:dyDescent="0.25">
      <c r="A2004" s="68">
        <v>44736</v>
      </c>
      <c r="B2004">
        <v>1.4797849999999999</v>
      </c>
    </row>
    <row r="2005" spans="1:2" x14ac:dyDescent="0.25">
      <c r="A2005" s="68">
        <v>44737</v>
      </c>
      <c r="B2005">
        <v>1.501045</v>
      </c>
    </row>
    <row r="2006" spans="1:2" x14ac:dyDescent="0.25">
      <c r="A2006" s="68">
        <v>44738</v>
      </c>
      <c r="B2006">
        <v>1.5157620000000001</v>
      </c>
    </row>
    <row r="2007" spans="1:2" x14ac:dyDescent="0.25">
      <c r="A2007" s="68">
        <v>44739</v>
      </c>
      <c r="B2007">
        <v>1.530996</v>
      </c>
    </row>
    <row r="2008" spans="1:2" x14ac:dyDescent="0.25">
      <c r="A2008" s="68">
        <v>44740</v>
      </c>
      <c r="B2008">
        <v>1.5647500000000001</v>
      </c>
    </row>
    <row r="2009" spans="1:2" x14ac:dyDescent="0.25">
      <c r="A2009" s="68">
        <v>44741</v>
      </c>
      <c r="B2009">
        <v>1.581585</v>
      </c>
    </row>
    <row r="2010" spans="1:2" x14ac:dyDescent="0.25">
      <c r="A2010" s="68">
        <v>44742</v>
      </c>
      <c r="B2010">
        <v>1.5842270000000001</v>
      </c>
    </row>
    <row r="2011" spans="1:2" x14ac:dyDescent="0.25">
      <c r="A2011" s="68">
        <v>44743</v>
      </c>
      <c r="B2011">
        <v>1.5879369999999999</v>
      </c>
    </row>
    <row r="2012" spans="1:2" x14ac:dyDescent="0.25">
      <c r="A2012" s="68">
        <v>44744</v>
      </c>
      <c r="B2012">
        <v>1.6999310000000001</v>
      </c>
    </row>
    <row r="2013" spans="1:2" x14ac:dyDescent="0.25">
      <c r="A2013" s="68">
        <v>44745</v>
      </c>
      <c r="B2013">
        <v>1.7023919999999999</v>
      </c>
    </row>
    <row r="2014" spans="1:2" x14ac:dyDescent="0.25">
      <c r="A2014" s="68">
        <v>44746</v>
      </c>
      <c r="B2014">
        <v>1.698061</v>
      </c>
    </row>
    <row r="2015" spans="1:2" x14ac:dyDescent="0.25">
      <c r="A2015" s="68">
        <v>44747</v>
      </c>
      <c r="B2015">
        <v>1.6922809999999999</v>
      </c>
    </row>
    <row r="2016" spans="1:2" x14ac:dyDescent="0.25">
      <c r="A2016" s="68">
        <v>44748</v>
      </c>
      <c r="B2016">
        <v>1.6860630000000001</v>
      </c>
    </row>
    <row r="2017" spans="1:2" x14ac:dyDescent="0.25">
      <c r="A2017" s="68">
        <v>44749</v>
      </c>
      <c r="B2017">
        <v>1.6809879999999999</v>
      </c>
    </row>
    <row r="2018" spans="1:2" x14ac:dyDescent="0.25">
      <c r="A2018" s="68">
        <v>44750</v>
      </c>
      <c r="B2018">
        <v>1.668658</v>
      </c>
    </row>
    <row r="2019" spans="1:2" x14ac:dyDescent="0.25">
      <c r="A2019" s="68">
        <v>44751</v>
      </c>
      <c r="B2019">
        <v>1.6842820000000001</v>
      </c>
    </row>
    <row r="2020" spans="1:2" x14ac:dyDescent="0.25">
      <c r="A2020" s="68">
        <v>44752</v>
      </c>
      <c r="B2020">
        <v>1.8387500000000001</v>
      </c>
    </row>
    <row r="2021" spans="1:2" x14ac:dyDescent="0.25">
      <c r="A2021" s="68">
        <v>44753</v>
      </c>
      <c r="B2021">
        <v>1.9942059999999999</v>
      </c>
    </row>
    <row r="2022" spans="1:2" x14ac:dyDescent="0.25">
      <c r="A2022" s="68">
        <v>44754</v>
      </c>
      <c r="B2022">
        <v>2.038694</v>
      </c>
    </row>
    <row r="2023" spans="1:2" x14ac:dyDescent="0.25">
      <c r="A2023" s="68">
        <v>44755</v>
      </c>
      <c r="B2023">
        <v>2.0301230000000001</v>
      </c>
    </row>
    <row r="2024" spans="1:2" x14ac:dyDescent="0.25">
      <c r="A2024" s="68">
        <v>44756</v>
      </c>
      <c r="B2024">
        <v>2.0256669999999999</v>
      </c>
    </row>
    <row r="2025" spans="1:2" x14ac:dyDescent="0.25">
      <c r="A2025" s="68">
        <v>44757</v>
      </c>
      <c r="B2025">
        <v>2.2357399999999998</v>
      </c>
    </row>
    <row r="2026" spans="1:2" x14ac:dyDescent="0.25">
      <c r="A2026" s="68">
        <v>44758</v>
      </c>
      <c r="B2026">
        <v>2.4475959999999999</v>
      </c>
    </row>
    <row r="2027" spans="1:2" x14ac:dyDescent="0.25">
      <c r="A2027" s="68">
        <v>44759</v>
      </c>
      <c r="B2027">
        <v>2.4528059999999998</v>
      </c>
    </row>
    <row r="2028" spans="1:2" x14ac:dyDescent="0.25">
      <c r="A2028" s="68">
        <v>44760</v>
      </c>
      <c r="B2028">
        <v>2.4433880000000001</v>
      </c>
    </row>
    <row r="2029" spans="1:2" x14ac:dyDescent="0.25">
      <c r="A2029" s="68">
        <v>44761</v>
      </c>
      <c r="B2029">
        <v>2.4256150000000001</v>
      </c>
    </row>
    <row r="2030" spans="1:2" x14ac:dyDescent="0.25">
      <c r="A2030" s="68">
        <v>44762</v>
      </c>
      <c r="B2030">
        <v>2.4083199999999998</v>
      </c>
    </row>
    <row r="2031" spans="1:2" x14ac:dyDescent="0.25">
      <c r="A2031" s="68">
        <v>44763</v>
      </c>
      <c r="B2031">
        <v>2.392217</v>
      </c>
    </row>
    <row r="2032" spans="1:2" x14ac:dyDescent="0.25">
      <c r="A2032" s="68">
        <v>44764</v>
      </c>
      <c r="B2032">
        <v>2.3817659999999998</v>
      </c>
    </row>
    <row r="2033" spans="1:2" x14ac:dyDescent="0.25">
      <c r="A2033" s="68">
        <v>44765</v>
      </c>
      <c r="B2033">
        <v>2.3705919999999998</v>
      </c>
    </row>
    <row r="2034" spans="1:2" x14ac:dyDescent="0.25">
      <c r="A2034" s="68">
        <v>44766</v>
      </c>
      <c r="B2034">
        <v>2.3622550000000002</v>
      </c>
    </row>
    <row r="2035" spans="1:2" x14ac:dyDescent="0.25">
      <c r="A2035" s="68">
        <v>44767</v>
      </c>
      <c r="B2035">
        <v>2.3591690000000001</v>
      </c>
    </row>
    <row r="2036" spans="1:2" x14ac:dyDescent="0.25">
      <c r="A2036" s="68">
        <v>44768</v>
      </c>
      <c r="B2036">
        <v>2.3528739999999999</v>
      </c>
    </row>
    <row r="2037" spans="1:2" x14ac:dyDescent="0.25">
      <c r="A2037" s="68">
        <v>44769</v>
      </c>
      <c r="B2037">
        <v>2.3480080000000001</v>
      </c>
    </row>
    <row r="2038" spans="1:2" x14ac:dyDescent="0.25">
      <c r="A2038" s="68">
        <v>44770</v>
      </c>
      <c r="B2038">
        <v>2.3486820000000002</v>
      </c>
    </row>
    <row r="2039" spans="1:2" x14ac:dyDescent="0.25">
      <c r="A2039" s="68">
        <v>44771</v>
      </c>
      <c r="B2039">
        <v>2.3463690000000001</v>
      </c>
    </row>
    <row r="2040" spans="1:2" x14ac:dyDescent="0.25">
      <c r="A2040" s="68">
        <v>44772</v>
      </c>
      <c r="B2040">
        <v>2.3350019999999998</v>
      </c>
    </row>
    <row r="2041" spans="1:2" x14ac:dyDescent="0.25">
      <c r="A2041" s="68">
        <v>44773</v>
      </c>
      <c r="B2041">
        <v>2.3349229999999999</v>
      </c>
    </row>
    <row r="2042" spans="1:2" x14ac:dyDescent="0.25">
      <c r="A2042" s="68">
        <v>44774</v>
      </c>
      <c r="B2042">
        <v>2.330568</v>
      </c>
    </row>
    <row r="2043" spans="1:2" x14ac:dyDescent="0.25">
      <c r="A2043" s="68">
        <v>44775</v>
      </c>
      <c r="B2043">
        <v>2.319172</v>
      </c>
    </row>
    <row r="2044" spans="1:2" x14ac:dyDescent="0.25">
      <c r="A2044" s="68">
        <v>44776</v>
      </c>
      <c r="B2044">
        <v>2.315518</v>
      </c>
    </row>
    <row r="2045" spans="1:2" x14ac:dyDescent="0.25">
      <c r="A2045" s="68">
        <v>44777</v>
      </c>
      <c r="B2045">
        <v>2.3168899999999999</v>
      </c>
    </row>
    <row r="2046" spans="1:2" x14ac:dyDescent="0.25">
      <c r="A2046" s="68">
        <v>44778</v>
      </c>
      <c r="B2046">
        <v>2.310632</v>
      </c>
    </row>
    <row r="2047" spans="1:2" x14ac:dyDescent="0.25">
      <c r="A2047" s="68">
        <v>44779</v>
      </c>
      <c r="B2047">
        <v>2.3037480000000001</v>
      </c>
    </row>
    <row r="2048" spans="1:2" x14ac:dyDescent="0.25">
      <c r="A2048" s="68">
        <v>44780</v>
      </c>
      <c r="B2048">
        <v>2.3865509999999999</v>
      </c>
    </row>
    <row r="2049" spans="1:2" x14ac:dyDescent="0.25">
      <c r="A2049" s="68">
        <v>44781</v>
      </c>
      <c r="B2049">
        <v>2.468572</v>
      </c>
    </row>
    <row r="2050" spans="1:2" x14ac:dyDescent="0.25">
      <c r="A2050" s="68">
        <v>44782</v>
      </c>
      <c r="B2050">
        <v>2.465878</v>
      </c>
    </row>
    <row r="2051" spans="1:2" x14ac:dyDescent="0.25">
      <c r="A2051" s="68">
        <v>44783</v>
      </c>
      <c r="B2051">
        <v>2.4468540000000001</v>
      </c>
    </row>
    <row r="2052" spans="1:2" x14ac:dyDescent="0.25">
      <c r="A2052" s="68">
        <v>44784</v>
      </c>
      <c r="B2052">
        <v>2.4290759999999998</v>
      </c>
    </row>
    <row r="2053" spans="1:2" x14ac:dyDescent="0.25">
      <c r="A2053" s="68">
        <v>44785</v>
      </c>
      <c r="B2053">
        <v>2.4212660000000001</v>
      </c>
    </row>
    <row r="2054" spans="1:2" x14ac:dyDescent="0.25">
      <c r="A2054" s="68">
        <v>44786</v>
      </c>
      <c r="B2054">
        <v>2.416709</v>
      </c>
    </row>
    <row r="2055" spans="1:2" x14ac:dyDescent="0.25">
      <c r="A2055" s="68">
        <v>44787</v>
      </c>
      <c r="B2055">
        <v>2.4098169999999999</v>
      </c>
    </row>
    <row r="2056" spans="1:2" x14ac:dyDescent="0.25">
      <c r="A2056" s="68">
        <v>44788</v>
      </c>
      <c r="B2056">
        <v>2.4158430000000002</v>
      </c>
    </row>
    <row r="2057" spans="1:2" x14ac:dyDescent="0.25">
      <c r="A2057" s="68">
        <v>44789</v>
      </c>
      <c r="B2057">
        <v>2.420423</v>
      </c>
    </row>
    <row r="2058" spans="1:2" x14ac:dyDescent="0.25">
      <c r="A2058" s="68">
        <v>44790</v>
      </c>
      <c r="B2058">
        <v>2.4204469999999998</v>
      </c>
    </row>
    <row r="2059" spans="1:2" x14ac:dyDescent="0.25">
      <c r="A2059" s="68">
        <v>44791</v>
      </c>
      <c r="B2059">
        <v>2.417373</v>
      </c>
    </row>
    <row r="2060" spans="1:2" x14ac:dyDescent="0.25">
      <c r="A2060" s="68">
        <v>44792</v>
      </c>
      <c r="B2060">
        <v>2.4095879999999998</v>
      </c>
    </row>
    <row r="2061" spans="1:2" x14ac:dyDescent="0.25">
      <c r="A2061" s="68">
        <v>44793</v>
      </c>
      <c r="B2061">
        <v>2.388296</v>
      </c>
    </row>
    <row r="2062" spans="1:2" x14ac:dyDescent="0.25">
      <c r="A2062" s="68">
        <v>44794</v>
      </c>
      <c r="B2062">
        <v>2.3682129999999999</v>
      </c>
    </row>
    <row r="2063" spans="1:2" x14ac:dyDescent="0.25">
      <c r="A2063" s="68">
        <v>44795</v>
      </c>
      <c r="B2063">
        <v>2.3569330000000002</v>
      </c>
    </row>
    <row r="2064" spans="1:2" x14ac:dyDescent="0.25">
      <c r="A2064" s="68">
        <v>44796</v>
      </c>
      <c r="B2064">
        <v>2.3538320000000001</v>
      </c>
    </row>
    <row r="2065" spans="1:2" x14ac:dyDescent="0.25">
      <c r="A2065" s="68">
        <v>44797</v>
      </c>
      <c r="B2065">
        <v>2.3321109999999998</v>
      </c>
    </row>
    <row r="2066" spans="1:2" x14ac:dyDescent="0.25">
      <c r="A2066" s="68">
        <v>44798</v>
      </c>
      <c r="B2066">
        <v>2.3237830000000002</v>
      </c>
    </row>
    <row r="2067" spans="1:2" x14ac:dyDescent="0.25">
      <c r="A2067" s="68">
        <v>44799</v>
      </c>
      <c r="B2067">
        <v>2.306772</v>
      </c>
    </row>
    <row r="2068" spans="1:2" x14ac:dyDescent="0.25">
      <c r="A2068" s="68">
        <v>44800</v>
      </c>
      <c r="B2068">
        <v>2.2984800000000001</v>
      </c>
    </row>
    <row r="2069" spans="1:2" x14ac:dyDescent="0.25">
      <c r="A2069" s="68">
        <v>44801</v>
      </c>
      <c r="B2069">
        <v>2.2948369999999998</v>
      </c>
    </row>
    <row r="2070" spans="1:2" x14ac:dyDescent="0.25">
      <c r="A2070" s="68">
        <v>44802</v>
      </c>
      <c r="B2070">
        <v>2.2796439999999998</v>
      </c>
    </row>
    <row r="2071" spans="1:2" x14ac:dyDescent="0.25">
      <c r="A2071" s="68">
        <v>44803</v>
      </c>
      <c r="B2071">
        <v>2.2644730000000002</v>
      </c>
    </row>
    <row r="2072" spans="1:2" x14ac:dyDescent="0.25">
      <c r="A2072" s="68">
        <v>44804</v>
      </c>
      <c r="B2072">
        <v>2.2556790000000002</v>
      </c>
    </row>
    <row r="2073" spans="1:2" x14ac:dyDescent="0.25">
      <c r="A2073" s="68">
        <v>44805</v>
      </c>
      <c r="B2073">
        <v>2.255541</v>
      </c>
    </row>
    <row r="2074" spans="1:2" x14ac:dyDescent="0.25">
      <c r="A2074" s="68">
        <v>44806</v>
      </c>
      <c r="B2074">
        <v>2.2481969999999998</v>
      </c>
    </row>
    <row r="2075" spans="1:2" x14ac:dyDescent="0.25">
      <c r="A2075" s="68">
        <v>44807</v>
      </c>
      <c r="B2075">
        <v>2.2498499999999999</v>
      </c>
    </row>
    <row r="2076" spans="1:2" x14ac:dyDescent="0.25">
      <c r="A2076" s="68">
        <v>44808</v>
      </c>
      <c r="B2076">
        <v>2.2390210000000002</v>
      </c>
    </row>
    <row r="2077" spans="1:2" x14ac:dyDescent="0.25">
      <c r="A2077" s="68">
        <v>44809</v>
      </c>
      <c r="B2077">
        <v>2.222836</v>
      </c>
    </row>
    <row r="2078" spans="1:2" x14ac:dyDescent="0.25">
      <c r="A2078" s="68">
        <v>44810</v>
      </c>
      <c r="B2078">
        <v>2.202083</v>
      </c>
    </row>
    <row r="2079" spans="1:2" x14ac:dyDescent="0.25">
      <c r="A2079" s="68">
        <v>44811</v>
      </c>
      <c r="B2079">
        <v>2.1809180000000001</v>
      </c>
    </row>
    <row r="2080" spans="1:2" x14ac:dyDescent="0.25">
      <c r="A2080" s="68">
        <v>44812</v>
      </c>
      <c r="B2080">
        <v>2.1826319999999999</v>
      </c>
    </row>
    <row r="2081" spans="1:2" x14ac:dyDescent="0.25">
      <c r="A2081" s="68">
        <v>44813</v>
      </c>
      <c r="B2081">
        <v>2.1938219999999999</v>
      </c>
    </row>
    <row r="2082" spans="1:2" x14ac:dyDescent="0.25">
      <c r="A2082" s="68">
        <v>44814</v>
      </c>
      <c r="B2082">
        <v>2.1873939999999998</v>
      </c>
    </row>
    <row r="2083" spans="1:2" x14ac:dyDescent="0.25">
      <c r="A2083" s="68">
        <v>44815</v>
      </c>
      <c r="B2083">
        <v>2.1798709999999999</v>
      </c>
    </row>
    <row r="2084" spans="1:2" x14ac:dyDescent="0.25">
      <c r="A2084" s="68">
        <v>44816</v>
      </c>
      <c r="B2084">
        <v>2.1746940000000001</v>
      </c>
    </row>
    <row r="2085" spans="1:2" x14ac:dyDescent="0.25">
      <c r="A2085" s="68">
        <v>44817</v>
      </c>
      <c r="B2085">
        <v>2.17136</v>
      </c>
    </row>
    <row r="2086" spans="1:2" x14ac:dyDescent="0.25">
      <c r="A2086" s="68">
        <v>44818</v>
      </c>
      <c r="B2086">
        <v>2.1654680000000002</v>
      </c>
    </row>
    <row r="2087" spans="1:2" x14ac:dyDescent="0.25">
      <c r="A2087" s="68">
        <v>44819</v>
      </c>
      <c r="B2087">
        <v>2.1515170000000001</v>
      </c>
    </row>
    <row r="2088" spans="1:2" x14ac:dyDescent="0.25">
      <c r="A2088" s="68">
        <v>44820</v>
      </c>
      <c r="B2088">
        <v>2.134579</v>
      </c>
    </row>
    <row r="2089" spans="1:2" x14ac:dyDescent="0.25">
      <c r="A2089" s="68">
        <v>44821</v>
      </c>
      <c r="B2089">
        <v>2.1256680000000001</v>
      </c>
    </row>
    <row r="2090" spans="1:2" x14ac:dyDescent="0.25">
      <c r="A2090" s="68">
        <v>44822</v>
      </c>
      <c r="B2090">
        <v>2.1216849999999998</v>
      </c>
    </row>
    <row r="2091" spans="1:2" x14ac:dyDescent="0.25">
      <c r="A2091" s="68">
        <v>44823</v>
      </c>
      <c r="B2091">
        <v>2.11382</v>
      </c>
    </row>
    <row r="2092" spans="1:2" x14ac:dyDescent="0.25">
      <c r="A2092" s="68">
        <v>44824</v>
      </c>
      <c r="B2092">
        <v>2.1016029999999999</v>
      </c>
    </row>
    <row r="2093" spans="1:2" x14ac:dyDescent="0.25">
      <c r="A2093" s="68">
        <v>44825</v>
      </c>
      <c r="B2093">
        <v>2.0975549999999998</v>
      </c>
    </row>
    <row r="2094" spans="1:2" x14ac:dyDescent="0.25">
      <c r="A2094" s="68">
        <v>44826</v>
      </c>
      <c r="B2094">
        <v>2.0935239999999999</v>
      </c>
    </row>
    <row r="2095" spans="1:2" x14ac:dyDescent="0.25">
      <c r="A2095" s="68">
        <v>44827</v>
      </c>
      <c r="B2095">
        <v>2.0724529999999999</v>
      </c>
    </row>
    <row r="2096" spans="1:2" x14ac:dyDescent="0.25">
      <c r="A2096" s="68">
        <v>44828</v>
      </c>
      <c r="B2096">
        <v>2.0616140000000001</v>
      </c>
    </row>
    <row r="2097" spans="1:2" x14ac:dyDescent="0.25">
      <c r="A2097" s="68">
        <v>44829</v>
      </c>
      <c r="B2097">
        <v>2.0603530000000001</v>
      </c>
    </row>
    <row r="2098" spans="1:2" x14ac:dyDescent="0.25">
      <c r="A2098" s="68">
        <v>44830</v>
      </c>
      <c r="B2098">
        <v>2.0523479999999998</v>
      </c>
    </row>
    <row r="2099" spans="1:2" x14ac:dyDescent="0.25">
      <c r="A2099" s="68">
        <v>44831</v>
      </c>
      <c r="B2099">
        <v>2.0439289999999999</v>
      </c>
    </row>
    <row r="2100" spans="1:2" x14ac:dyDescent="0.25">
      <c r="A2100" s="68">
        <v>44832</v>
      </c>
      <c r="B2100">
        <v>2.03091</v>
      </c>
    </row>
    <row r="2101" spans="1:2" x14ac:dyDescent="0.25">
      <c r="A2101" s="68">
        <v>44833</v>
      </c>
      <c r="B2101">
        <v>2.023997</v>
      </c>
    </row>
    <row r="2102" spans="1:2" x14ac:dyDescent="0.25">
      <c r="A2102" s="68">
        <v>44834</v>
      </c>
      <c r="B2102">
        <v>2.0108329999999999</v>
      </c>
    </row>
    <row r="2103" spans="1:2" x14ac:dyDescent="0.25">
      <c r="A2103" s="68">
        <v>44835</v>
      </c>
      <c r="B2103">
        <v>1.989349</v>
      </c>
    </row>
    <row r="2104" spans="1:2" x14ac:dyDescent="0.25">
      <c r="A2104" s="68">
        <v>44836</v>
      </c>
      <c r="B2104">
        <v>1.9726159999999999</v>
      </c>
    </row>
    <row r="2105" spans="1:2" x14ac:dyDescent="0.25">
      <c r="A2105" s="68">
        <v>44837</v>
      </c>
      <c r="B2105">
        <v>1.944251</v>
      </c>
    </row>
    <row r="2106" spans="1:2" x14ac:dyDescent="0.25">
      <c r="A2106" s="68">
        <v>44838</v>
      </c>
      <c r="B2106">
        <v>1.925244</v>
      </c>
    </row>
    <row r="2107" spans="1:2" x14ac:dyDescent="0.25">
      <c r="A2107" s="68">
        <v>44839</v>
      </c>
      <c r="B2107">
        <v>1.9088689999999999</v>
      </c>
    </row>
    <row r="2108" spans="1:2" x14ac:dyDescent="0.25">
      <c r="A2108" s="68">
        <v>44840</v>
      </c>
      <c r="B2108">
        <v>1.9075340000000001</v>
      </c>
    </row>
    <row r="2109" spans="1:2" x14ac:dyDescent="0.25">
      <c r="A2109" s="68">
        <v>44841</v>
      </c>
      <c r="B2109">
        <v>1.887046</v>
      </c>
    </row>
    <row r="2110" spans="1:2" x14ac:dyDescent="0.25">
      <c r="A2110" s="68">
        <v>44842</v>
      </c>
      <c r="B2110">
        <v>1.8587450000000001</v>
      </c>
    </row>
    <row r="2111" spans="1:2" x14ac:dyDescent="0.25">
      <c r="A2111" s="68">
        <v>44843</v>
      </c>
      <c r="B2111">
        <v>1.837699</v>
      </c>
    </row>
    <row r="2112" spans="1:2" x14ac:dyDescent="0.25">
      <c r="A2112" s="68">
        <v>44844</v>
      </c>
      <c r="B2112">
        <v>1.816624</v>
      </c>
    </row>
    <row r="2113" spans="1:2" x14ac:dyDescent="0.25">
      <c r="A2113" s="68">
        <v>44845</v>
      </c>
      <c r="B2113">
        <v>1.803374</v>
      </c>
    </row>
    <row r="2114" spans="1:2" x14ac:dyDescent="0.25">
      <c r="A2114" s="68">
        <v>44846</v>
      </c>
      <c r="B2114">
        <v>1.782764</v>
      </c>
    </row>
    <row r="2115" spans="1:2" x14ac:dyDescent="0.25">
      <c r="A2115" s="68">
        <v>44847</v>
      </c>
      <c r="B2115">
        <v>1.7584409999999999</v>
      </c>
    </row>
    <row r="2116" spans="1:2" x14ac:dyDescent="0.25">
      <c r="A2116" s="68">
        <v>44848</v>
      </c>
      <c r="B2116">
        <v>1.735684</v>
      </c>
    </row>
    <row r="2117" spans="1:2" x14ac:dyDescent="0.25">
      <c r="A2117" s="68">
        <v>44849</v>
      </c>
      <c r="B2117">
        <v>1.706609</v>
      </c>
    </row>
    <row r="2118" spans="1:2" x14ac:dyDescent="0.25">
      <c r="A2118" s="68">
        <v>44850</v>
      </c>
      <c r="B2118">
        <v>1.6764250000000001</v>
      </c>
    </row>
    <row r="2119" spans="1:2" x14ac:dyDescent="0.25">
      <c r="A2119" s="68">
        <v>44851</v>
      </c>
      <c r="B2119">
        <v>1.6503730000000001</v>
      </c>
    </row>
    <row r="2120" spans="1:2" x14ac:dyDescent="0.25">
      <c r="A2120" s="68">
        <v>44852</v>
      </c>
      <c r="B2120">
        <v>1.6247609999999999</v>
      </c>
    </row>
    <row r="2121" spans="1:2" x14ac:dyDescent="0.25">
      <c r="A2121" s="68">
        <v>44853</v>
      </c>
      <c r="B2121">
        <v>1.5995889999999999</v>
      </c>
    </row>
    <row r="2122" spans="1:2" x14ac:dyDescent="0.25">
      <c r="A2122" s="68">
        <v>44854</v>
      </c>
      <c r="B2122">
        <v>1.5817509999999999</v>
      </c>
    </row>
    <row r="2123" spans="1:2" x14ac:dyDescent="0.25">
      <c r="A2123" s="68">
        <v>44855</v>
      </c>
      <c r="B2123">
        <v>1.5489580000000001</v>
      </c>
    </row>
    <row r="2124" spans="1:2" x14ac:dyDescent="0.25">
      <c r="A2124" s="68">
        <v>44856</v>
      </c>
      <c r="B2124">
        <v>1.5160560000000001</v>
      </c>
    </row>
    <row r="2125" spans="1:2" x14ac:dyDescent="0.25">
      <c r="A2125" s="68">
        <v>44857</v>
      </c>
      <c r="B2125">
        <v>1.48838</v>
      </c>
    </row>
    <row r="2126" spans="1:2" x14ac:dyDescent="0.25">
      <c r="A2126" s="68">
        <v>44858</v>
      </c>
      <c r="B2126">
        <v>1.458464</v>
      </c>
    </row>
    <row r="2127" spans="1:2" x14ac:dyDescent="0.25">
      <c r="A2127" s="68">
        <v>44859</v>
      </c>
      <c r="B2127">
        <v>1.4338089999999999</v>
      </c>
    </row>
    <row r="2128" spans="1:2" x14ac:dyDescent="0.25">
      <c r="A2128" s="68">
        <v>44860</v>
      </c>
      <c r="B2128">
        <v>1.4100950000000001</v>
      </c>
    </row>
    <row r="2129" spans="1:2" x14ac:dyDescent="0.25">
      <c r="A2129" s="68">
        <v>44861</v>
      </c>
      <c r="B2129">
        <v>1.3854820000000001</v>
      </c>
    </row>
    <row r="2130" spans="1:2" x14ac:dyDescent="0.25">
      <c r="A2130" s="68">
        <v>44862</v>
      </c>
      <c r="B2130">
        <v>1.3562479999999999</v>
      </c>
    </row>
    <row r="2131" spans="1:2" x14ac:dyDescent="0.25">
      <c r="A2131" s="68">
        <v>44863</v>
      </c>
      <c r="B2131">
        <v>1.3182069999999999</v>
      </c>
    </row>
    <row r="2132" spans="1:2" x14ac:dyDescent="0.25">
      <c r="A2132" s="68">
        <v>44864</v>
      </c>
      <c r="B2132">
        <v>1.2804009999999999</v>
      </c>
    </row>
    <row r="2133" spans="1:2" x14ac:dyDescent="0.25">
      <c r="A2133" s="68">
        <v>44865</v>
      </c>
      <c r="B2133">
        <v>1.24807</v>
      </c>
    </row>
    <row r="2134" spans="1:2" x14ac:dyDescent="0.25">
      <c r="A2134" s="68">
        <v>44866</v>
      </c>
      <c r="B2134">
        <v>1.2227220000000001</v>
      </c>
    </row>
    <row r="2135" spans="1:2" x14ac:dyDescent="0.25">
      <c r="A2135" s="68">
        <v>44867</v>
      </c>
      <c r="B2135">
        <v>1.183187</v>
      </c>
    </row>
    <row r="2136" spans="1:2" x14ac:dyDescent="0.25">
      <c r="A2136" s="68">
        <v>44868</v>
      </c>
      <c r="B2136">
        <v>1.154128</v>
      </c>
    </row>
    <row r="2137" spans="1:2" x14ac:dyDescent="0.25">
      <c r="A2137" s="68">
        <v>44869</v>
      </c>
      <c r="B2137">
        <v>1.126557</v>
      </c>
    </row>
    <row r="2138" spans="1:2" x14ac:dyDescent="0.25">
      <c r="A2138" s="68">
        <v>44870</v>
      </c>
      <c r="B2138">
        <v>1.1045830000000001</v>
      </c>
    </row>
    <row r="2139" spans="1:2" x14ac:dyDescent="0.25">
      <c r="A2139" s="68">
        <v>44871</v>
      </c>
      <c r="B2139">
        <v>1.0825990000000001</v>
      </c>
    </row>
    <row r="2140" spans="1:2" x14ac:dyDescent="0.25">
      <c r="A2140" s="68">
        <v>44872</v>
      </c>
      <c r="B2140">
        <v>1.06064</v>
      </c>
    </row>
    <row r="2141" spans="1:2" x14ac:dyDescent="0.25">
      <c r="A2141" s="68">
        <v>44873</v>
      </c>
      <c r="B2141">
        <v>1.038203</v>
      </c>
    </row>
    <row r="2142" spans="1:2" x14ac:dyDescent="0.25">
      <c r="A2142" s="68">
        <v>44874</v>
      </c>
      <c r="B2142">
        <v>1.0163139999999999</v>
      </c>
    </row>
    <row r="2143" spans="1:2" x14ac:dyDescent="0.25">
      <c r="A2143" s="68">
        <v>44875</v>
      </c>
      <c r="B2143">
        <v>1.0079100000000001</v>
      </c>
    </row>
    <row r="2144" spans="1:2" x14ac:dyDescent="0.25">
      <c r="A2144" s="68">
        <v>44876</v>
      </c>
      <c r="B2144">
        <v>0.99506499999999998</v>
      </c>
    </row>
    <row r="2145" spans="1:2" x14ac:dyDescent="0.25">
      <c r="A2145" s="68">
        <v>44877</v>
      </c>
      <c r="B2145">
        <v>0.99458469999999999</v>
      </c>
    </row>
    <row r="2146" spans="1:2" x14ac:dyDescent="0.25">
      <c r="A2146" s="68">
        <v>44878</v>
      </c>
      <c r="B2146">
        <v>0.99509250000000005</v>
      </c>
    </row>
    <row r="2147" spans="1:2" x14ac:dyDescent="0.25">
      <c r="A2147" s="68">
        <v>44879</v>
      </c>
      <c r="B2147">
        <v>0.97997789999999996</v>
      </c>
    </row>
    <row r="2148" spans="1:2" x14ac:dyDescent="0.25">
      <c r="A2148" s="68">
        <v>44880</v>
      </c>
      <c r="B2148">
        <v>0.9586652</v>
      </c>
    </row>
    <row r="2149" spans="1:2" x14ac:dyDescent="0.25">
      <c r="A2149" s="68">
        <v>44881</v>
      </c>
      <c r="B2149">
        <v>0.93743739999999998</v>
      </c>
    </row>
    <row r="2150" spans="1:2" x14ac:dyDescent="0.25">
      <c r="A2150" s="68">
        <v>44882</v>
      </c>
      <c r="B2150">
        <v>0.91601779999999999</v>
      </c>
    </row>
    <row r="2151" spans="1:2" x14ac:dyDescent="0.25">
      <c r="A2151" s="68">
        <v>44883</v>
      </c>
      <c r="B2151">
        <v>0.89051789999999997</v>
      </c>
    </row>
    <row r="2152" spans="1:2" x14ac:dyDescent="0.25">
      <c r="A2152" s="68">
        <v>44884</v>
      </c>
      <c r="B2152">
        <v>0.86872309999999997</v>
      </c>
    </row>
    <row r="2153" spans="1:2" x14ac:dyDescent="0.25">
      <c r="A2153" s="68">
        <v>44885</v>
      </c>
      <c r="B2153">
        <v>0.84674629999999995</v>
      </c>
    </row>
    <row r="2154" spans="1:2" x14ac:dyDescent="0.25">
      <c r="A2154" s="68">
        <v>44886</v>
      </c>
      <c r="B2154">
        <v>0.8206599</v>
      </c>
    </row>
    <row r="2155" spans="1:2" x14ac:dyDescent="0.25">
      <c r="A2155" s="68">
        <v>44887</v>
      </c>
      <c r="B2155">
        <v>0.79832009999999998</v>
      </c>
    </row>
    <row r="2156" spans="1:2" x14ac:dyDescent="0.25">
      <c r="A2156" s="68">
        <v>44888</v>
      </c>
      <c r="B2156">
        <v>0.77035330000000002</v>
      </c>
    </row>
    <row r="2157" spans="1:2" x14ac:dyDescent="0.25">
      <c r="A2157" s="68">
        <v>44889</v>
      </c>
      <c r="B2157">
        <v>0.74367660000000002</v>
      </c>
    </row>
    <row r="2158" spans="1:2" x14ac:dyDescent="0.25">
      <c r="A2158" s="68">
        <v>44890</v>
      </c>
      <c r="B2158">
        <v>0.71380690000000002</v>
      </c>
    </row>
    <row r="2159" spans="1:2" x14ac:dyDescent="0.25">
      <c r="A2159" s="68">
        <v>44891</v>
      </c>
      <c r="B2159">
        <v>0.68372679999999997</v>
      </c>
    </row>
    <row r="2160" spans="1:2" x14ac:dyDescent="0.25">
      <c r="A2160" s="68">
        <v>44892</v>
      </c>
      <c r="B2160">
        <v>0.65312689999999995</v>
      </c>
    </row>
    <row r="2161" spans="1:2" x14ac:dyDescent="0.25">
      <c r="A2161" s="68">
        <v>44893</v>
      </c>
      <c r="B2161">
        <v>0.62954810000000005</v>
      </c>
    </row>
    <row r="2162" spans="1:2" x14ac:dyDescent="0.25">
      <c r="A2162" s="68">
        <v>44894</v>
      </c>
      <c r="B2162">
        <v>0.60590710000000003</v>
      </c>
    </row>
    <row r="2163" spans="1:2" x14ac:dyDescent="0.25">
      <c r="A2163" s="68">
        <v>44895</v>
      </c>
      <c r="B2163">
        <v>0.58220470000000002</v>
      </c>
    </row>
    <row r="2164" spans="1:2" x14ac:dyDescent="0.25">
      <c r="A2164" s="68">
        <v>44896</v>
      </c>
      <c r="B2164">
        <v>0.55844130000000003</v>
      </c>
    </row>
    <row r="2165" spans="1:2" x14ac:dyDescent="0.25">
      <c r="A2165" s="68">
        <v>44897</v>
      </c>
      <c r="B2165">
        <v>0.55209989999999998</v>
      </c>
    </row>
    <row r="2166" spans="1:2" x14ac:dyDescent="0.25">
      <c r="A2166" s="68">
        <v>44898</v>
      </c>
      <c r="B2166">
        <v>0.49756610000000001</v>
      </c>
    </row>
    <row r="2167" spans="1:2" x14ac:dyDescent="0.25">
      <c r="A2167" s="68">
        <v>44899</v>
      </c>
      <c r="B2167">
        <v>0.44532339999999998</v>
      </c>
    </row>
    <row r="2168" spans="1:2" x14ac:dyDescent="0.25">
      <c r="A2168" s="68">
        <v>44900</v>
      </c>
      <c r="B2168">
        <v>0.4</v>
      </c>
    </row>
    <row r="2169" spans="1:2" x14ac:dyDescent="0.25">
      <c r="A2169" s="68">
        <v>44901</v>
      </c>
      <c r="B2169">
        <v>0.4</v>
      </c>
    </row>
    <row r="2170" spans="1:2" x14ac:dyDescent="0.25">
      <c r="A2170" s="68">
        <v>44902</v>
      </c>
      <c r="B2170">
        <v>0.4</v>
      </c>
    </row>
    <row r="2171" spans="1:2" x14ac:dyDescent="0.25">
      <c r="A2171" s="68">
        <v>44903</v>
      </c>
      <c r="B2171">
        <v>0.4</v>
      </c>
    </row>
    <row r="2172" spans="1:2" x14ac:dyDescent="0.25">
      <c r="A2172" s="68">
        <v>44904</v>
      </c>
      <c r="B2172">
        <v>0.4</v>
      </c>
    </row>
    <row r="2173" spans="1:2" x14ac:dyDescent="0.25">
      <c r="A2173" s="68">
        <v>44905</v>
      </c>
      <c r="B2173">
        <v>0.4</v>
      </c>
    </row>
    <row r="2174" spans="1:2" x14ac:dyDescent="0.25">
      <c r="A2174" s="68">
        <v>44906</v>
      </c>
      <c r="B2174">
        <v>0.4</v>
      </c>
    </row>
    <row r="2175" spans="1:2" x14ac:dyDescent="0.25">
      <c r="A2175" s="68">
        <v>44907</v>
      </c>
      <c r="B2175">
        <v>0.4</v>
      </c>
    </row>
    <row r="2176" spans="1:2" x14ac:dyDescent="0.25">
      <c r="A2176" s="68">
        <v>44908</v>
      </c>
      <c r="B2176">
        <v>0.4</v>
      </c>
    </row>
    <row r="2177" spans="1:2" x14ac:dyDescent="0.25">
      <c r="A2177" s="68">
        <v>44909</v>
      </c>
      <c r="B2177">
        <v>0.4</v>
      </c>
    </row>
    <row r="2178" spans="1:2" x14ac:dyDescent="0.25">
      <c r="A2178" s="68">
        <v>44910</v>
      </c>
      <c r="B2178">
        <v>0.4</v>
      </c>
    </row>
    <row r="2179" spans="1:2" x14ac:dyDescent="0.25">
      <c r="A2179" s="68">
        <v>44911</v>
      </c>
      <c r="B2179">
        <v>0.4</v>
      </c>
    </row>
    <row r="2180" spans="1:2" x14ac:dyDescent="0.25">
      <c r="A2180" s="68">
        <v>44912</v>
      </c>
      <c r="B2180">
        <v>0.4</v>
      </c>
    </row>
    <row r="2181" spans="1:2" x14ac:dyDescent="0.25">
      <c r="A2181" s="68">
        <v>44913</v>
      </c>
      <c r="B2181">
        <v>0.4</v>
      </c>
    </row>
    <row r="2182" spans="1:2" x14ac:dyDescent="0.25">
      <c r="A2182" s="68">
        <v>44914</v>
      </c>
      <c r="B2182">
        <v>0.4</v>
      </c>
    </row>
    <row r="2183" spans="1:2" x14ac:dyDescent="0.25">
      <c r="A2183" s="68">
        <v>44915</v>
      </c>
      <c r="B2183">
        <v>0.4</v>
      </c>
    </row>
    <row r="2184" spans="1:2" x14ac:dyDescent="0.25">
      <c r="A2184" s="68">
        <v>44916</v>
      </c>
      <c r="B2184">
        <v>0.4</v>
      </c>
    </row>
    <row r="2185" spans="1:2" x14ac:dyDescent="0.25">
      <c r="A2185" s="68">
        <v>44917</v>
      </c>
      <c r="B2185">
        <v>0.4</v>
      </c>
    </row>
    <row r="2186" spans="1:2" x14ac:dyDescent="0.25">
      <c r="A2186" s="68">
        <v>44918</v>
      </c>
      <c r="B2186">
        <v>0.4</v>
      </c>
    </row>
    <row r="2187" spans="1:2" x14ac:dyDescent="0.25">
      <c r="A2187" s="68">
        <v>44919</v>
      </c>
      <c r="B2187">
        <v>0.4</v>
      </c>
    </row>
    <row r="2188" spans="1:2" x14ac:dyDescent="0.25">
      <c r="A2188" s="68">
        <v>44920</v>
      </c>
      <c r="B2188">
        <v>0.4</v>
      </c>
    </row>
    <row r="2189" spans="1:2" x14ac:dyDescent="0.25">
      <c r="A2189" s="68">
        <v>44921</v>
      </c>
      <c r="B2189">
        <v>0.4</v>
      </c>
    </row>
    <row r="2190" spans="1:2" x14ac:dyDescent="0.25">
      <c r="A2190" s="68">
        <v>44922</v>
      </c>
      <c r="B2190">
        <v>0.4</v>
      </c>
    </row>
    <row r="2191" spans="1:2" x14ac:dyDescent="0.25">
      <c r="A2191" s="68">
        <v>44923</v>
      </c>
      <c r="B2191">
        <v>0.4</v>
      </c>
    </row>
    <row r="2192" spans="1:2" x14ac:dyDescent="0.25">
      <c r="A2192" s="68">
        <v>44924</v>
      </c>
      <c r="B2192">
        <v>0.4</v>
      </c>
    </row>
    <row r="2193" spans="1:2" x14ac:dyDescent="0.25">
      <c r="A2193" s="68">
        <v>44925</v>
      </c>
      <c r="B2193">
        <v>0.4</v>
      </c>
    </row>
    <row r="2194" spans="1:2" x14ac:dyDescent="0.25">
      <c r="A2194" s="68">
        <v>44926</v>
      </c>
      <c r="B2194">
        <v>0.4</v>
      </c>
    </row>
    <row r="2195" spans="1:2" x14ac:dyDescent="0.25">
      <c r="A2195" s="68">
        <v>44927</v>
      </c>
      <c r="B2195">
        <v>0.4</v>
      </c>
    </row>
    <row r="2196" spans="1:2" x14ac:dyDescent="0.25">
      <c r="A2196" s="68">
        <v>44928</v>
      </c>
      <c r="B2196">
        <v>0.4</v>
      </c>
    </row>
    <row r="2197" spans="1:2" x14ac:dyDescent="0.25">
      <c r="A2197" s="68">
        <v>44929</v>
      </c>
      <c r="B2197">
        <v>0.4</v>
      </c>
    </row>
    <row r="2198" spans="1:2" x14ac:dyDescent="0.25">
      <c r="A2198" s="68">
        <v>44930</v>
      </c>
      <c r="B2198">
        <v>0.4</v>
      </c>
    </row>
    <row r="2199" spans="1:2" x14ac:dyDescent="0.25">
      <c r="A2199" s="68">
        <v>44931</v>
      </c>
      <c r="B2199">
        <v>0.4</v>
      </c>
    </row>
    <row r="2200" spans="1:2" x14ac:dyDescent="0.25">
      <c r="A2200" s="68">
        <v>44932</v>
      </c>
      <c r="B2200">
        <v>0.4</v>
      </c>
    </row>
    <row r="2201" spans="1:2" x14ac:dyDescent="0.25">
      <c r="A2201" s="68">
        <v>44933</v>
      </c>
      <c r="B2201">
        <v>0.4</v>
      </c>
    </row>
    <row r="2202" spans="1:2" x14ac:dyDescent="0.25">
      <c r="A2202" s="68">
        <v>44934</v>
      </c>
      <c r="B2202">
        <v>0.4</v>
      </c>
    </row>
    <row r="2203" spans="1:2" x14ac:dyDescent="0.25">
      <c r="A2203" s="68">
        <v>44935</v>
      </c>
      <c r="B2203">
        <v>0.4</v>
      </c>
    </row>
    <row r="2204" spans="1:2" x14ac:dyDescent="0.25">
      <c r="A2204" s="68">
        <v>44936</v>
      </c>
      <c r="B2204">
        <v>0.4</v>
      </c>
    </row>
    <row r="2205" spans="1:2" x14ac:dyDescent="0.25">
      <c r="A2205" s="68">
        <v>44937</v>
      </c>
      <c r="B2205">
        <v>0.40186660000000002</v>
      </c>
    </row>
    <row r="2206" spans="1:2" x14ac:dyDescent="0.25">
      <c r="A2206" s="68">
        <v>44938</v>
      </c>
      <c r="B2206">
        <v>0.4</v>
      </c>
    </row>
    <row r="2207" spans="1:2" x14ac:dyDescent="0.25">
      <c r="A2207" s="68">
        <v>44939</v>
      </c>
      <c r="B2207">
        <v>0.4</v>
      </c>
    </row>
    <row r="2208" spans="1:2" x14ac:dyDescent="0.25">
      <c r="A2208" s="68">
        <v>44940</v>
      </c>
      <c r="B2208">
        <v>0.4</v>
      </c>
    </row>
    <row r="2209" spans="1:2" x14ac:dyDescent="0.25">
      <c r="A2209" s="68">
        <v>44941</v>
      </c>
      <c r="B2209">
        <v>0.4</v>
      </c>
    </row>
    <row r="2210" spans="1:2" x14ac:dyDescent="0.25">
      <c r="A2210" s="68">
        <v>44942</v>
      </c>
      <c r="B2210">
        <v>0.4</v>
      </c>
    </row>
    <row r="2211" spans="1:2" x14ac:dyDescent="0.25">
      <c r="A2211" s="68">
        <v>44943</v>
      </c>
      <c r="B2211">
        <v>0.4</v>
      </c>
    </row>
    <row r="2212" spans="1:2" x14ac:dyDescent="0.25">
      <c r="A2212" s="68">
        <v>44944</v>
      </c>
      <c r="B2212">
        <v>0.4</v>
      </c>
    </row>
    <row r="2213" spans="1:2" x14ac:dyDescent="0.25">
      <c r="A2213" s="68">
        <v>44945</v>
      </c>
      <c r="B2213">
        <v>0.4</v>
      </c>
    </row>
    <row r="2214" spans="1:2" x14ac:dyDescent="0.25">
      <c r="A2214" s="68">
        <v>44946</v>
      </c>
      <c r="B2214">
        <v>0.4</v>
      </c>
    </row>
    <row r="2215" spans="1:2" x14ac:dyDescent="0.25">
      <c r="A2215" s="68">
        <v>44947</v>
      </c>
      <c r="B2215">
        <v>0.4</v>
      </c>
    </row>
    <row r="2216" spans="1:2" x14ac:dyDescent="0.25">
      <c r="A2216" s="68">
        <v>44948</v>
      </c>
      <c r="B2216">
        <v>0.4</v>
      </c>
    </row>
    <row r="2217" spans="1:2" x14ac:dyDescent="0.25">
      <c r="A2217" s="68">
        <v>44949</v>
      </c>
      <c r="B2217">
        <v>0.4</v>
      </c>
    </row>
    <row r="2218" spans="1:2" x14ac:dyDescent="0.25">
      <c r="A2218" s="68">
        <v>44950</v>
      </c>
      <c r="B2218">
        <v>0.4</v>
      </c>
    </row>
    <row r="2219" spans="1:2" x14ac:dyDescent="0.25">
      <c r="A2219" s="68">
        <v>44951</v>
      </c>
      <c r="B2219">
        <v>0.4</v>
      </c>
    </row>
    <row r="2220" spans="1:2" x14ac:dyDescent="0.25">
      <c r="A2220" s="68">
        <v>44952</v>
      </c>
      <c r="B2220">
        <v>0.4</v>
      </c>
    </row>
    <row r="2221" spans="1:2" x14ac:dyDescent="0.25">
      <c r="A2221" s="68">
        <v>44953</v>
      </c>
      <c r="B2221">
        <v>0.4</v>
      </c>
    </row>
    <row r="2222" spans="1:2" x14ac:dyDescent="0.25">
      <c r="A2222" s="68">
        <v>44954</v>
      </c>
      <c r="B2222">
        <v>0.4</v>
      </c>
    </row>
    <row r="2223" spans="1:2" x14ac:dyDescent="0.25">
      <c r="A2223" s="68">
        <v>44955</v>
      </c>
      <c r="B2223">
        <v>0.4</v>
      </c>
    </row>
    <row r="2224" spans="1:2" x14ac:dyDescent="0.25">
      <c r="A2224" s="68">
        <v>44956</v>
      </c>
      <c r="B2224">
        <v>0.4</v>
      </c>
    </row>
    <row r="2225" spans="1:2" x14ac:dyDescent="0.25">
      <c r="A2225" s="68">
        <v>44957</v>
      </c>
      <c r="B2225">
        <v>0.4</v>
      </c>
    </row>
    <row r="2226" spans="1:2" x14ac:dyDescent="0.25">
      <c r="A2226" s="68">
        <v>44958</v>
      </c>
      <c r="B2226">
        <v>0.4</v>
      </c>
    </row>
    <row r="2227" spans="1:2" x14ac:dyDescent="0.25">
      <c r="A2227" s="68">
        <v>44959</v>
      </c>
      <c r="B2227">
        <v>0.4</v>
      </c>
    </row>
    <row r="2228" spans="1:2" x14ac:dyDescent="0.25">
      <c r="A2228" s="68">
        <v>44960</v>
      </c>
      <c r="B2228">
        <v>0.4</v>
      </c>
    </row>
    <row r="2229" spans="1:2" x14ac:dyDescent="0.25">
      <c r="A2229" s="68">
        <v>44961</v>
      </c>
      <c r="B2229">
        <v>0.4</v>
      </c>
    </row>
    <row r="2230" spans="1:2" x14ac:dyDescent="0.25">
      <c r="A2230" s="68">
        <v>44962</v>
      </c>
      <c r="B2230">
        <v>0.4</v>
      </c>
    </row>
    <row r="2231" spans="1:2" x14ac:dyDescent="0.25">
      <c r="A2231" s="68">
        <v>44963</v>
      </c>
      <c r="B2231">
        <v>0.4</v>
      </c>
    </row>
    <row r="2232" spans="1:2" x14ac:dyDescent="0.25">
      <c r="A2232" s="68">
        <v>44964</v>
      </c>
      <c r="B2232">
        <v>0.4</v>
      </c>
    </row>
    <row r="2233" spans="1:2" x14ac:dyDescent="0.25">
      <c r="A2233" s="68">
        <v>44965</v>
      </c>
      <c r="B2233">
        <v>0.4</v>
      </c>
    </row>
    <row r="2234" spans="1:2" x14ac:dyDescent="0.25">
      <c r="A2234" s="68">
        <v>44966</v>
      </c>
      <c r="B2234">
        <v>0.4</v>
      </c>
    </row>
    <row r="2235" spans="1:2" x14ac:dyDescent="0.25">
      <c r="A2235" s="68">
        <v>44967</v>
      </c>
      <c r="B2235">
        <v>0.4</v>
      </c>
    </row>
    <row r="2236" spans="1:2" x14ac:dyDescent="0.25">
      <c r="A2236" s="68">
        <v>44968</v>
      </c>
      <c r="B2236">
        <v>0.4</v>
      </c>
    </row>
    <row r="2237" spans="1:2" x14ac:dyDescent="0.25">
      <c r="A2237" s="68">
        <v>44969</v>
      </c>
      <c r="B2237">
        <v>0.4</v>
      </c>
    </row>
    <row r="2238" spans="1:2" x14ac:dyDescent="0.25">
      <c r="A2238" s="68">
        <v>44970</v>
      </c>
      <c r="B2238">
        <v>0.4</v>
      </c>
    </row>
    <row r="2239" spans="1:2" x14ac:dyDescent="0.25">
      <c r="A2239" s="68">
        <v>44971</v>
      </c>
      <c r="B2239">
        <v>0.4</v>
      </c>
    </row>
    <row r="2240" spans="1:2" x14ac:dyDescent="0.25">
      <c r="A2240" s="68">
        <v>44972</v>
      </c>
      <c r="B2240">
        <v>0.4</v>
      </c>
    </row>
    <row r="2241" spans="1:2" x14ac:dyDescent="0.25">
      <c r="A2241" s="68">
        <v>44973</v>
      </c>
      <c r="B2241">
        <v>0.4</v>
      </c>
    </row>
    <row r="2242" spans="1:2" x14ac:dyDescent="0.25">
      <c r="A2242" s="68">
        <v>44974</v>
      </c>
      <c r="B2242">
        <v>0.4</v>
      </c>
    </row>
    <row r="2243" spans="1:2" x14ac:dyDescent="0.25">
      <c r="A2243" s="68">
        <v>44975</v>
      </c>
      <c r="B2243">
        <v>0.4</v>
      </c>
    </row>
    <row r="2244" spans="1:2" x14ac:dyDescent="0.25">
      <c r="A2244" s="68">
        <v>44976</v>
      </c>
      <c r="B2244">
        <v>0.4</v>
      </c>
    </row>
    <row r="2245" spans="1:2" x14ac:dyDescent="0.25">
      <c r="A2245" s="68">
        <v>44977</v>
      </c>
      <c r="B2245">
        <v>0.4</v>
      </c>
    </row>
    <row r="2246" spans="1:2" x14ac:dyDescent="0.25">
      <c r="A2246" s="68">
        <v>44978</v>
      </c>
      <c r="B2246">
        <v>0.4</v>
      </c>
    </row>
    <row r="2247" spans="1:2" x14ac:dyDescent="0.25">
      <c r="A2247" s="68">
        <v>44979</v>
      </c>
      <c r="B2247">
        <v>0.4</v>
      </c>
    </row>
    <row r="2248" spans="1:2" x14ac:dyDescent="0.25">
      <c r="A2248" s="68">
        <v>44980</v>
      </c>
      <c r="B2248">
        <v>0.4</v>
      </c>
    </row>
    <row r="2249" spans="1:2" x14ac:dyDescent="0.25">
      <c r="A2249" s="68">
        <v>44981</v>
      </c>
      <c r="B2249">
        <v>0.4</v>
      </c>
    </row>
    <row r="2250" spans="1:2" x14ac:dyDescent="0.25">
      <c r="A2250" s="68">
        <v>44982</v>
      </c>
      <c r="B2250">
        <v>0.4</v>
      </c>
    </row>
    <row r="2251" spans="1:2" x14ac:dyDescent="0.25">
      <c r="A2251" s="68">
        <v>44983</v>
      </c>
      <c r="B2251">
        <v>0.4</v>
      </c>
    </row>
    <row r="2252" spans="1:2" x14ac:dyDescent="0.25">
      <c r="A2252" s="68">
        <v>44984</v>
      </c>
      <c r="B2252">
        <v>0.4</v>
      </c>
    </row>
    <row r="2253" spans="1:2" x14ac:dyDescent="0.25">
      <c r="A2253" s="68">
        <v>44985</v>
      </c>
      <c r="B2253">
        <v>0.4</v>
      </c>
    </row>
    <row r="2254" spans="1:2" x14ac:dyDescent="0.25">
      <c r="A2254" s="68">
        <v>44986</v>
      </c>
      <c r="B2254">
        <v>0.4</v>
      </c>
    </row>
    <row r="2255" spans="1:2" x14ac:dyDescent="0.25">
      <c r="A2255" s="68">
        <v>44987</v>
      </c>
      <c r="B2255">
        <v>0.4</v>
      </c>
    </row>
    <row r="2256" spans="1:2" x14ac:dyDescent="0.25">
      <c r="A2256" s="68">
        <v>44988</v>
      </c>
      <c r="B2256">
        <v>0.4</v>
      </c>
    </row>
    <row r="2257" spans="1:2" x14ac:dyDescent="0.25">
      <c r="A2257" s="68">
        <v>44989</v>
      </c>
      <c r="B2257">
        <v>0.4</v>
      </c>
    </row>
    <row r="2258" spans="1:2" x14ac:dyDescent="0.25">
      <c r="A2258" s="68">
        <v>44990</v>
      </c>
      <c r="B2258">
        <v>0.4</v>
      </c>
    </row>
    <row r="2259" spans="1:2" x14ac:dyDescent="0.25">
      <c r="A2259" s="68">
        <v>44991</v>
      </c>
      <c r="B2259">
        <v>0.4</v>
      </c>
    </row>
    <row r="2260" spans="1:2" x14ac:dyDescent="0.25">
      <c r="A2260" s="68">
        <v>44992</v>
      </c>
      <c r="B2260">
        <v>0.4</v>
      </c>
    </row>
    <row r="2261" spans="1:2" x14ac:dyDescent="0.25">
      <c r="A2261" s="68">
        <v>44993</v>
      </c>
      <c r="B2261">
        <v>0.4</v>
      </c>
    </row>
    <row r="2262" spans="1:2" x14ac:dyDescent="0.25">
      <c r="A2262" s="68">
        <v>44994</v>
      </c>
      <c r="B2262">
        <v>0.4</v>
      </c>
    </row>
    <row r="2263" spans="1:2" x14ac:dyDescent="0.25">
      <c r="A2263" s="68">
        <v>44995</v>
      </c>
      <c r="B2263">
        <v>0.4</v>
      </c>
    </row>
    <row r="2264" spans="1:2" x14ac:dyDescent="0.25">
      <c r="A2264" s="68">
        <v>44996</v>
      </c>
      <c r="B2264">
        <v>0.4</v>
      </c>
    </row>
    <row r="2265" spans="1:2" x14ac:dyDescent="0.25">
      <c r="A2265" s="68">
        <v>44997</v>
      </c>
      <c r="B2265">
        <v>0.4</v>
      </c>
    </row>
    <row r="2266" spans="1:2" x14ac:dyDescent="0.25">
      <c r="A2266" s="68">
        <v>44998</v>
      </c>
      <c r="B2266">
        <v>0.40186539999999998</v>
      </c>
    </row>
    <row r="2267" spans="1:2" x14ac:dyDescent="0.25">
      <c r="A2267" s="68">
        <v>44999</v>
      </c>
      <c r="B2267">
        <v>0.4</v>
      </c>
    </row>
    <row r="2268" spans="1:2" x14ac:dyDescent="0.25">
      <c r="A2268" s="68">
        <v>45000</v>
      </c>
      <c r="B2268">
        <v>0.4</v>
      </c>
    </row>
    <row r="2269" spans="1:2" x14ac:dyDescent="0.25">
      <c r="A2269" s="68">
        <v>45001</v>
      </c>
      <c r="B2269">
        <v>0.4</v>
      </c>
    </row>
    <row r="2270" spans="1:2" x14ac:dyDescent="0.25">
      <c r="A2270" s="68">
        <v>45002</v>
      </c>
      <c r="B2270">
        <v>0.4</v>
      </c>
    </row>
    <row r="2271" spans="1:2" x14ac:dyDescent="0.25">
      <c r="A2271" s="68">
        <v>45003</v>
      </c>
      <c r="B2271">
        <v>0.40365390000000001</v>
      </c>
    </row>
    <row r="2272" spans="1:2" x14ac:dyDescent="0.25">
      <c r="A2272" s="68">
        <v>45004</v>
      </c>
      <c r="B2272">
        <v>0.4012039</v>
      </c>
    </row>
    <row r="2273" spans="1:2" x14ac:dyDescent="0.25">
      <c r="A2273" s="68">
        <v>45005</v>
      </c>
      <c r="B2273">
        <v>0.4</v>
      </c>
    </row>
    <row r="2274" spans="1:2" x14ac:dyDescent="0.25">
      <c r="A2274" s="68">
        <v>45006</v>
      </c>
      <c r="B2274">
        <v>0.4</v>
      </c>
    </row>
    <row r="2275" spans="1:2" x14ac:dyDescent="0.25">
      <c r="A2275" s="68">
        <v>45007</v>
      </c>
      <c r="B2275">
        <v>0.4</v>
      </c>
    </row>
    <row r="2276" spans="1:2" x14ac:dyDescent="0.25">
      <c r="A2276" s="68">
        <v>45008</v>
      </c>
      <c r="B2276">
        <v>0.4</v>
      </c>
    </row>
    <row r="2277" spans="1:2" x14ac:dyDescent="0.25">
      <c r="A2277" s="68">
        <v>45009</v>
      </c>
      <c r="B2277">
        <v>0.4</v>
      </c>
    </row>
    <row r="2278" spans="1:2" x14ac:dyDescent="0.25">
      <c r="A2278" s="68">
        <v>45010</v>
      </c>
      <c r="B2278">
        <v>0.4</v>
      </c>
    </row>
    <row r="2279" spans="1:2" x14ac:dyDescent="0.25">
      <c r="A2279" s="68">
        <v>45011</v>
      </c>
      <c r="B2279">
        <v>0.4</v>
      </c>
    </row>
    <row r="2280" spans="1:2" x14ac:dyDescent="0.25">
      <c r="A2280" s="68">
        <v>45012</v>
      </c>
      <c r="B2280">
        <v>0.4</v>
      </c>
    </row>
    <row r="2281" spans="1:2" x14ac:dyDescent="0.25">
      <c r="A2281" s="68">
        <v>45013</v>
      </c>
      <c r="B2281">
        <v>0.4</v>
      </c>
    </row>
    <row r="2282" spans="1:2" x14ac:dyDescent="0.25">
      <c r="A2282" s="68">
        <v>45014</v>
      </c>
      <c r="B2282">
        <v>0.4</v>
      </c>
    </row>
    <row r="2283" spans="1:2" x14ac:dyDescent="0.25">
      <c r="A2283" s="68">
        <v>45015</v>
      </c>
      <c r="B2283">
        <v>0.40149439999999997</v>
      </c>
    </row>
    <row r="2284" spans="1:2" x14ac:dyDescent="0.25">
      <c r="A2284" s="68">
        <v>45016</v>
      </c>
      <c r="B2284">
        <v>0.4</v>
      </c>
    </row>
    <row r="2285" spans="1:2" x14ac:dyDescent="0.25">
      <c r="A2285" s="68">
        <v>45017</v>
      </c>
      <c r="B2285">
        <v>0.4</v>
      </c>
    </row>
    <row r="2286" spans="1:2" x14ac:dyDescent="0.25">
      <c r="A2286" s="68">
        <v>45018</v>
      </c>
      <c r="B2286">
        <v>0.4</v>
      </c>
    </row>
    <row r="2287" spans="1:2" x14ac:dyDescent="0.25">
      <c r="A2287" s="68">
        <v>45019</v>
      </c>
      <c r="B2287">
        <v>0.4</v>
      </c>
    </row>
    <row r="2288" spans="1:2" x14ac:dyDescent="0.25">
      <c r="A2288" s="68">
        <v>45020</v>
      </c>
      <c r="B2288">
        <v>0.4</v>
      </c>
    </row>
    <row r="2289" spans="1:2" x14ac:dyDescent="0.25">
      <c r="A2289" s="68">
        <v>45021</v>
      </c>
      <c r="B2289">
        <v>0.4</v>
      </c>
    </row>
    <row r="2290" spans="1:2" x14ac:dyDescent="0.25">
      <c r="A2290" s="68">
        <v>45022</v>
      </c>
      <c r="B2290">
        <v>0.4</v>
      </c>
    </row>
    <row r="2291" spans="1:2" x14ac:dyDescent="0.25">
      <c r="A2291" s="68">
        <v>45023</v>
      </c>
      <c r="B2291">
        <v>0.4</v>
      </c>
    </row>
    <row r="2292" spans="1:2" x14ac:dyDescent="0.25">
      <c r="A2292" s="68">
        <v>45024</v>
      </c>
      <c r="B2292">
        <v>0.4</v>
      </c>
    </row>
    <row r="2293" spans="1:2" x14ac:dyDescent="0.25">
      <c r="A2293" s="68">
        <v>45025</v>
      </c>
      <c r="B2293">
        <v>0.4</v>
      </c>
    </row>
    <row r="2294" spans="1:2" x14ac:dyDescent="0.25">
      <c r="A2294" s="68">
        <v>45026</v>
      </c>
      <c r="B2294">
        <v>0.4</v>
      </c>
    </row>
    <row r="2295" spans="1:2" x14ac:dyDescent="0.25">
      <c r="A2295" s="68">
        <v>45027</v>
      </c>
      <c r="B2295">
        <v>0.4</v>
      </c>
    </row>
    <row r="2296" spans="1:2" x14ac:dyDescent="0.25">
      <c r="A2296" s="68">
        <v>45028</v>
      </c>
      <c r="B2296">
        <v>0.4</v>
      </c>
    </row>
    <row r="2297" spans="1:2" x14ac:dyDescent="0.25">
      <c r="A2297" s="68">
        <v>45029</v>
      </c>
      <c r="B2297">
        <v>0.4</v>
      </c>
    </row>
    <row r="2298" spans="1:2" x14ac:dyDescent="0.25">
      <c r="A2298" s="68">
        <v>45030</v>
      </c>
      <c r="B2298">
        <v>0.4</v>
      </c>
    </row>
    <row r="2299" spans="1:2" x14ac:dyDescent="0.25">
      <c r="A2299" s="68">
        <v>45031</v>
      </c>
      <c r="B2299">
        <v>0.4</v>
      </c>
    </row>
    <row r="2300" spans="1:2" x14ac:dyDescent="0.25">
      <c r="A2300" s="68">
        <v>45032</v>
      </c>
      <c r="B2300">
        <v>0.4</v>
      </c>
    </row>
    <row r="2301" spans="1:2" x14ac:dyDescent="0.25">
      <c r="A2301" s="68">
        <v>45033</v>
      </c>
      <c r="B2301">
        <v>0.4</v>
      </c>
    </row>
    <row r="2302" spans="1:2" x14ac:dyDescent="0.25">
      <c r="A2302" s="68">
        <v>45034</v>
      </c>
      <c r="B2302">
        <v>0.4</v>
      </c>
    </row>
    <row r="2303" spans="1:2" x14ac:dyDescent="0.25">
      <c r="A2303" s="68">
        <v>45035</v>
      </c>
      <c r="B2303">
        <v>0.4</v>
      </c>
    </row>
    <row r="2304" spans="1:2" x14ac:dyDescent="0.25">
      <c r="A2304" s="68">
        <v>45036</v>
      </c>
      <c r="B2304">
        <v>0.4</v>
      </c>
    </row>
    <row r="2305" spans="1:2" x14ac:dyDescent="0.25">
      <c r="A2305" s="68">
        <v>45037</v>
      </c>
      <c r="B2305">
        <v>0.4</v>
      </c>
    </row>
    <row r="2306" spans="1:2" x14ac:dyDescent="0.25">
      <c r="A2306" s="68">
        <v>45038</v>
      </c>
      <c r="B2306">
        <v>0.4</v>
      </c>
    </row>
    <row r="2307" spans="1:2" x14ac:dyDescent="0.25">
      <c r="A2307" s="68">
        <v>45039</v>
      </c>
      <c r="B2307">
        <v>0.4</v>
      </c>
    </row>
    <row r="2308" spans="1:2" x14ac:dyDescent="0.25">
      <c r="A2308" s="68">
        <v>45040</v>
      </c>
      <c r="B2308">
        <v>0.4</v>
      </c>
    </row>
    <row r="2309" spans="1:2" x14ac:dyDescent="0.25">
      <c r="A2309" s="68">
        <v>45041</v>
      </c>
      <c r="B2309">
        <v>0.4</v>
      </c>
    </row>
    <row r="2310" spans="1:2" x14ac:dyDescent="0.25">
      <c r="A2310" s="68">
        <v>45042</v>
      </c>
      <c r="B2310">
        <v>0.4</v>
      </c>
    </row>
    <row r="2311" spans="1:2" x14ac:dyDescent="0.25">
      <c r="A2311" s="68">
        <v>45043</v>
      </c>
      <c r="B2311">
        <v>0.4</v>
      </c>
    </row>
    <row r="2312" spans="1:2" x14ac:dyDescent="0.25">
      <c r="A2312" s="68">
        <v>45044</v>
      </c>
      <c r="B2312">
        <v>0.4</v>
      </c>
    </row>
    <row r="2313" spans="1:2" x14ac:dyDescent="0.25">
      <c r="A2313" s="68">
        <v>45045</v>
      </c>
      <c r="B2313">
        <v>0.4</v>
      </c>
    </row>
    <row r="2314" spans="1:2" x14ac:dyDescent="0.25">
      <c r="A2314" s="68">
        <v>45046</v>
      </c>
      <c r="B2314">
        <v>0.4</v>
      </c>
    </row>
    <row r="2315" spans="1:2" x14ac:dyDescent="0.25">
      <c r="A2315" s="68">
        <v>45047</v>
      </c>
      <c r="B2315">
        <v>0.4049952</v>
      </c>
    </row>
    <row r="2316" spans="1:2" x14ac:dyDescent="0.25">
      <c r="A2316" s="68">
        <v>45048</v>
      </c>
      <c r="B2316">
        <v>0.4</v>
      </c>
    </row>
    <row r="2317" spans="1:2" x14ac:dyDescent="0.25">
      <c r="A2317" s="68">
        <v>45049</v>
      </c>
      <c r="B2317">
        <v>0.405636</v>
      </c>
    </row>
    <row r="2318" spans="1:2" x14ac:dyDescent="0.25">
      <c r="A2318" s="68">
        <v>45050</v>
      </c>
      <c r="B2318">
        <v>0.41152680000000003</v>
      </c>
    </row>
    <row r="2319" spans="1:2" x14ac:dyDescent="0.25">
      <c r="A2319" s="68">
        <v>45051</v>
      </c>
      <c r="B2319">
        <v>0.41993130000000001</v>
      </c>
    </row>
    <row r="2320" spans="1:2" x14ac:dyDescent="0.25">
      <c r="A2320" s="68">
        <v>45052</v>
      </c>
      <c r="B2320">
        <v>0.42601420000000001</v>
      </c>
    </row>
    <row r="2321" spans="1:2" x14ac:dyDescent="0.25">
      <c r="A2321" s="68">
        <v>45053</v>
      </c>
      <c r="B2321">
        <v>0.43243300000000001</v>
      </c>
    </row>
    <row r="2322" spans="1:2" x14ac:dyDescent="0.25">
      <c r="A2322" s="68">
        <v>45054</v>
      </c>
      <c r="B2322">
        <v>0.43786969999999997</v>
      </c>
    </row>
    <row r="2323" spans="1:2" x14ac:dyDescent="0.25">
      <c r="A2323" s="68">
        <v>45055</v>
      </c>
      <c r="B2323">
        <v>0.43211880000000003</v>
      </c>
    </row>
    <row r="2324" spans="1:2" x14ac:dyDescent="0.25">
      <c r="A2324" s="68">
        <v>45056</v>
      </c>
      <c r="B2324">
        <v>0.42220429999999998</v>
      </c>
    </row>
    <row r="2325" spans="1:2" x14ac:dyDescent="0.25">
      <c r="A2325" s="68">
        <v>45057</v>
      </c>
      <c r="B2325">
        <v>0.41523870000000002</v>
      </c>
    </row>
    <row r="2326" spans="1:2" x14ac:dyDescent="0.25">
      <c r="A2326" s="68">
        <v>45058</v>
      </c>
      <c r="B2326">
        <v>0.40726889999999999</v>
      </c>
    </row>
    <row r="2327" spans="1:2" x14ac:dyDescent="0.25">
      <c r="A2327" s="68">
        <v>45059</v>
      </c>
      <c r="B2327">
        <v>0.4</v>
      </c>
    </row>
    <row r="2328" spans="1:2" x14ac:dyDescent="0.25">
      <c r="A2328" s="68">
        <v>45060</v>
      </c>
      <c r="B2328">
        <v>0.4</v>
      </c>
    </row>
    <row r="2329" spans="1:2" x14ac:dyDescent="0.25">
      <c r="A2329" s="68">
        <v>45061</v>
      </c>
      <c r="B2329">
        <v>0.4</v>
      </c>
    </row>
    <row r="2330" spans="1:2" x14ac:dyDescent="0.25">
      <c r="A2330" s="68">
        <v>45062</v>
      </c>
      <c r="B2330">
        <v>0.40844429999999998</v>
      </c>
    </row>
    <row r="2331" spans="1:2" x14ac:dyDescent="0.25">
      <c r="A2331" s="68">
        <v>45063</v>
      </c>
      <c r="B2331">
        <v>0.41687429999999998</v>
      </c>
    </row>
    <row r="2332" spans="1:2" x14ac:dyDescent="0.25">
      <c r="A2332" s="68">
        <v>45064</v>
      </c>
      <c r="B2332">
        <v>0.4321758</v>
      </c>
    </row>
    <row r="2333" spans="1:2" x14ac:dyDescent="0.25">
      <c r="A2333" s="68">
        <v>45065</v>
      </c>
      <c r="B2333">
        <v>0.43870799999999999</v>
      </c>
    </row>
    <row r="2334" spans="1:2" x14ac:dyDescent="0.25">
      <c r="A2334" s="68">
        <v>45066</v>
      </c>
      <c r="B2334">
        <v>0.44612190000000002</v>
      </c>
    </row>
    <row r="2335" spans="1:2" x14ac:dyDescent="0.25">
      <c r="A2335" s="68">
        <v>45067</v>
      </c>
      <c r="B2335">
        <v>0.45119359999999997</v>
      </c>
    </row>
    <row r="2336" spans="1:2" x14ac:dyDescent="0.25">
      <c r="A2336" s="68">
        <v>45068</v>
      </c>
      <c r="B2336">
        <v>0.46352179999999998</v>
      </c>
    </row>
    <row r="2337" spans="1:2" x14ac:dyDescent="0.25">
      <c r="A2337" s="68">
        <v>45069</v>
      </c>
      <c r="B2337">
        <v>0.47262150000000003</v>
      </c>
    </row>
    <row r="2338" spans="1:2" x14ac:dyDescent="0.25">
      <c r="A2338" s="68">
        <v>45070</v>
      </c>
      <c r="B2338">
        <v>0.48718129999999998</v>
      </c>
    </row>
    <row r="2339" spans="1:2" x14ac:dyDescent="0.25">
      <c r="A2339" s="68">
        <v>45071</v>
      </c>
      <c r="B2339">
        <v>0.50309979999999999</v>
      </c>
    </row>
    <row r="2340" spans="1:2" x14ac:dyDescent="0.25">
      <c r="A2340" s="68">
        <v>45072</v>
      </c>
      <c r="B2340">
        <v>0.51669960000000004</v>
      </c>
    </row>
    <row r="2341" spans="1:2" x14ac:dyDescent="0.25">
      <c r="A2341" s="68">
        <v>45073</v>
      </c>
      <c r="B2341">
        <v>0.52198259999999996</v>
      </c>
    </row>
    <row r="2342" spans="1:2" x14ac:dyDescent="0.25">
      <c r="A2342" s="68">
        <v>45074</v>
      </c>
      <c r="B2342">
        <v>0.52631760000000005</v>
      </c>
    </row>
    <row r="2343" spans="1:2" x14ac:dyDescent="0.25">
      <c r="A2343" s="68">
        <v>45075</v>
      </c>
      <c r="B2343">
        <v>0.53285780000000005</v>
      </c>
    </row>
    <row r="2344" spans="1:2" x14ac:dyDescent="0.25">
      <c r="A2344" s="68">
        <v>45076</v>
      </c>
      <c r="B2344">
        <v>0.53190510000000002</v>
      </c>
    </row>
    <row r="2345" spans="1:2" x14ac:dyDescent="0.25">
      <c r="A2345" s="68">
        <v>45077</v>
      </c>
      <c r="B2345">
        <v>0.53782980000000002</v>
      </c>
    </row>
    <row r="2346" spans="1:2" x14ac:dyDescent="0.25">
      <c r="A2346" s="68">
        <v>45078</v>
      </c>
      <c r="B2346">
        <v>0.54228160000000003</v>
      </c>
    </row>
    <row r="2347" spans="1:2" x14ac:dyDescent="0.25">
      <c r="A2347" s="68">
        <v>45079</v>
      </c>
      <c r="B2347">
        <v>0.54068079999999996</v>
      </c>
    </row>
    <row r="2348" spans="1:2" x14ac:dyDescent="0.25">
      <c r="A2348" s="68">
        <v>45080</v>
      </c>
      <c r="B2348">
        <v>0.53469690000000003</v>
      </c>
    </row>
    <row r="2349" spans="1:2" x14ac:dyDescent="0.25">
      <c r="A2349" s="68">
        <v>45081</v>
      </c>
      <c r="B2349">
        <v>0.53833030000000004</v>
      </c>
    </row>
    <row r="2350" spans="1:2" x14ac:dyDescent="0.25">
      <c r="A2350" s="68">
        <v>45082</v>
      </c>
      <c r="B2350">
        <v>0.53012559999999997</v>
      </c>
    </row>
    <row r="2351" spans="1:2" x14ac:dyDescent="0.25">
      <c r="A2351" s="68">
        <v>45083</v>
      </c>
      <c r="B2351">
        <v>0.51889439999999998</v>
      </c>
    </row>
    <row r="2352" spans="1:2" x14ac:dyDescent="0.25">
      <c r="A2352" s="68">
        <v>45084</v>
      </c>
      <c r="B2352">
        <v>0.51165079999999996</v>
      </c>
    </row>
    <row r="2353" spans="1:2" x14ac:dyDescent="0.25">
      <c r="A2353" s="68">
        <v>45085</v>
      </c>
      <c r="B2353">
        <v>0.50543329999999997</v>
      </c>
    </row>
    <row r="2354" spans="1:2" x14ac:dyDescent="0.25">
      <c r="A2354" s="68">
        <v>45086</v>
      </c>
      <c r="B2354">
        <v>0.5011198</v>
      </c>
    </row>
    <row r="2355" spans="1:2" x14ac:dyDescent="0.25">
      <c r="A2355" s="68">
        <v>45087</v>
      </c>
      <c r="B2355">
        <v>0.50250729999999999</v>
      </c>
    </row>
    <row r="2356" spans="1:2" x14ac:dyDescent="0.25">
      <c r="A2356" s="68">
        <v>45088</v>
      </c>
      <c r="B2356">
        <v>0.50812020000000002</v>
      </c>
    </row>
    <row r="2357" spans="1:2" x14ac:dyDescent="0.25">
      <c r="A2357" s="68">
        <v>45089</v>
      </c>
      <c r="B2357">
        <v>0.51403200000000004</v>
      </c>
    </row>
    <row r="2358" spans="1:2" x14ac:dyDescent="0.25">
      <c r="A2358" s="68">
        <v>45090</v>
      </c>
      <c r="B2358">
        <v>0.516289</v>
      </c>
    </row>
    <row r="2359" spans="1:2" x14ac:dyDescent="0.25">
      <c r="A2359" s="68">
        <v>45091</v>
      </c>
      <c r="B2359">
        <v>0.51235540000000002</v>
      </c>
    </row>
    <row r="2360" spans="1:2" x14ac:dyDescent="0.25">
      <c r="A2360" s="68">
        <v>45092</v>
      </c>
      <c r="B2360">
        <v>0.50697190000000003</v>
      </c>
    </row>
    <row r="2361" spans="1:2" x14ac:dyDescent="0.25">
      <c r="A2361" s="68">
        <v>45093</v>
      </c>
      <c r="B2361">
        <v>0.49917899999999998</v>
      </c>
    </row>
    <row r="2362" spans="1:2" x14ac:dyDescent="0.25">
      <c r="A2362" s="68">
        <v>45094</v>
      </c>
      <c r="B2362">
        <v>0.4934538</v>
      </c>
    </row>
    <row r="2363" spans="1:2" x14ac:dyDescent="0.25">
      <c r="A2363" s="68">
        <v>45095</v>
      </c>
      <c r="B2363">
        <v>0.4817439</v>
      </c>
    </row>
    <row r="2364" spans="1:2" x14ac:dyDescent="0.25">
      <c r="A2364" s="68">
        <v>45096</v>
      </c>
      <c r="B2364">
        <v>0.48262959999999999</v>
      </c>
    </row>
    <row r="2365" spans="1:2" x14ac:dyDescent="0.25">
      <c r="A2365" s="68">
        <v>45097</v>
      </c>
      <c r="B2365">
        <v>0.48758449999999998</v>
      </c>
    </row>
    <row r="2366" spans="1:2" x14ac:dyDescent="0.25">
      <c r="A2366" s="68">
        <v>45098</v>
      </c>
      <c r="B2366">
        <v>0.49561189999999999</v>
      </c>
    </row>
    <row r="2367" spans="1:2" x14ac:dyDescent="0.25">
      <c r="A2367" s="68">
        <v>45099</v>
      </c>
      <c r="B2367">
        <v>0.50213249999999998</v>
      </c>
    </row>
    <row r="2368" spans="1:2" x14ac:dyDescent="0.25">
      <c r="A2368" s="68">
        <v>45100</v>
      </c>
      <c r="B2368">
        <v>0.52719190000000005</v>
      </c>
    </row>
    <row r="2369" spans="1:2" x14ac:dyDescent="0.25">
      <c r="A2369" s="68">
        <v>45101</v>
      </c>
      <c r="B2369">
        <v>0.54244239999999999</v>
      </c>
    </row>
    <row r="2370" spans="1:2" x14ac:dyDescent="0.25">
      <c r="A2370" s="68">
        <v>45102</v>
      </c>
      <c r="B2370">
        <v>0.54486120000000005</v>
      </c>
    </row>
    <row r="2371" spans="1:2" x14ac:dyDescent="0.25">
      <c r="A2371" s="68">
        <v>45103</v>
      </c>
      <c r="B2371">
        <v>0.54215630000000004</v>
      </c>
    </row>
    <row r="2372" spans="1:2" x14ac:dyDescent="0.25">
      <c r="A2372" s="68">
        <v>45104</v>
      </c>
      <c r="B2372">
        <v>0.5501876</v>
      </c>
    </row>
    <row r="2373" spans="1:2" x14ac:dyDescent="0.25">
      <c r="A2373" s="68">
        <v>45105</v>
      </c>
      <c r="B2373">
        <v>0.56295519999999999</v>
      </c>
    </row>
    <row r="2374" spans="1:2" x14ac:dyDescent="0.25">
      <c r="A2374" s="68">
        <v>45106</v>
      </c>
      <c r="B2374">
        <v>0.5570311</v>
      </c>
    </row>
    <row r="2375" spans="1:2" x14ac:dyDescent="0.25">
      <c r="A2375" s="68">
        <v>45107</v>
      </c>
      <c r="B2375">
        <v>0.54954970000000003</v>
      </c>
    </row>
    <row r="2376" spans="1:2" x14ac:dyDescent="0.25">
      <c r="A2376" s="68">
        <v>45108</v>
      </c>
      <c r="B2376">
        <v>0.54724379999999995</v>
      </c>
    </row>
    <row r="2377" spans="1:2" x14ac:dyDescent="0.25">
      <c r="A2377" s="68">
        <v>45109</v>
      </c>
      <c r="B2377">
        <v>0.54608060000000003</v>
      </c>
    </row>
    <row r="2378" spans="1:2" x14ac:dyDescent="0.25">
      <c r="A2378" s="68">
        <v>45110</v>
      </c>
      <c r="B2378">
        <v>0.55670379999999997</v>
      </c>
    </row>
    <row r="2379" spans="1:2" x14ac:dyDescent="0.25">
      <c r="A2379" s="68">
        <v>45111</v>
      </c>
      <c r="B2379">
        <v>0.56363629999999998</v>
      </c>
    </row>
    <row r="2380" spans="1:2" x14ac:dyDescent="0.25">
      <c r="A2380" s="68">
        <v>45112</v>
      </c>
      <c r="B2380">
        <v>0.57356479999999999</v>
      </c>
    </row>
    <row r="2381" spans="1:2" x14ac:dyDescent="0.25">
      <c r="A2381" s="68">
        <v>45113</v>
      </c>
      <c r="B2381">
        <v>0.58643540000000005</v>
      </c>
    </row>
    <row r="2382" spans="1:2" x14ac:dyDescent="0.25">
      <c r="A2382" s="68">
        <v>45114</v>
      </c>
      <c r="B2382">
        <v>0.60063719999999998</v>
      </c>
    </row>
    <row r="2383" spans="1:2" x14ac:dyDescent="0.25">
      <c r="A2383" s="68">
        <v>45115</v>
      </c>
      <c r="B2383">
        <v>0.61195310000000003</v>
      </c>
    </row>
    <row r="2384" spans="1:2" x14ac:dyDescent="0.25">
      <c r="A2384" s="68">
        <v>45116</v>
      </c>
      <c r="B2384">
        <v>0.6224288</v>
      </c>
    </row>
    <row r="2385" spans="1:2" x14ac:dyDescent="0.25">
      <c r="A2385" s="68">
        <v>45117</v>
      </c>
      <c r="B2385">
        <v>0.6367391</v>
      </c>
    </row>
    <row r="2386" spans="1:2" x14ac:dyDescent="0.25">
      <c r="A2386" s="68">
        <v>45118</v>
      </c>
      <c r="B2386">
        <v>0.64385210000000004</v>
      </c>
    </row>
    <row r="2387" spans="1:2" x14ac:dyDescent="0.25">
      <c r="A2387" s="68">
        <v>45119</v>
      </c>
      <c r="B2387">
        <v>0.78019910000000003</v>
      </c>
    </row>
    <row r="2388" spans="1:2" x14ac:dyDescent="0.25">
      <c r="A2388" s="68">
        <v>45120</v>
      </c>
      <c r="B2388">
        <v>0.82463640000000005</v>
      </c>
    </row>
    <row r="2389" spans="1:2" x14ac:dyDescent="0.25">
      <c r="A2389" s="68">
        <v>45121</v>
      </c>
      <c r="B2389">
        <v>0.8382058</v>
      </c>
    </row>
    <row r="2390" spans="1:2" x14ac:dyDescent="0.25">
      <c r="A2390" s="68">
        <v>45122</v>
      </c>
      <c r="B2390">
        <v>0.84401610000000005</v>
      </c>
    </row>
    <row r="2391" spans="1:2" x14ac:dyDescent="0.25">
      <c r="A2391" s="68">
        <v>45123</v>
      </c>
      <c r="B2391">
        <v>0.85592520000000005</v>
      </c>
    </row>
    <row r="2392" spans="1:2" x14ac:dyDescent="0.25">
      <c r="A2392" s="68">
        <v>45124</v>
      </c>
      <c r="B2392">
        <v>0.86365780000000003</v>
      </c>
    </row>
    <row r="2393" spans="1:2" x14ac:dyDescent="0.25">
      <c r="A2393" s="68">
        <v>45125</v>
      </c>
      <c r="B2393">
        <v>0.87625839999999999</v>
      </c>
    </row>
    <row r="2394" spans="1:2" x14ac:dyDescent="0.25">
      <c r="A2394" s="68">
        <v>45126</v>
      </c>
      <c r="B2394">
        <v>0.88241579999999997</v>
      </c>
    </row>
    <row r="2395" spans="1:2" x14ac:dyDescent="0.25">
      <c r="A2395" s="68">
        <v>45127</v>
      </c>
      <c r="B2395">
        <v>0.88796260000000005</v>
      </c>
    </row>
    <row r="2396" spans="1:2" x14ac:dyDescent="0.25">
      <c r="A2396" s="68">
        <v>45128</v>
      </c>
      <c r="B2396">
        <v>0.89725809999999995</v>
      </c>
    </row>
    <row r="2397" spans="1:2" x14ac:dyDescent="0.25">
      <c r="A2397" s="68">
        <v>45129</v>
      </c>
      <c r="B2397">
        <v>0.91410349999999996</v>
      </c>
    </row>
    <row r="2398" spans="1:2" x14ac:dyDescent="0.25">
      <c r="A2398" s="68">
        <v>45130</v>
      </c>
      <c r="B2398">
        <v>0.96054030000000001</v>
      </c>
    </row>
    <row r="2399" spans="1:2" x14ac:dyDescent="0.25">
      <c r="A2399" s="68">
        <v>45131</v>
      </c>
      <c r="B2399">
        <v>0.98231329999999994</v>
      </c>
    </row>
    <row r="2400" spans="1:2" x14ac:dyDescent="0.25">
      <c r="A2400" s="68">
        <v>45132</v>
      </c>
      <c r="B2400">
        <v>0.99743990000000005</v>
      </c>
    </row>
    <row r="2401" spans="1:2" x14ac:dyDescent="0.25">
      <c r="A2401" s="68">
        <v>45133</v>
      </c>
      <c r="B2401">
        <v>1.012014</v>
      </c>
    </row>
    <row r="2402" spans="1:2" x14ac:dyDescent="0.25">
      <c r="A2402" s="68">
        <v>45134</v>
      </c>
      <c r="B2402">
        <v>1.024349</v>
      </c>
    </row>
    <row r="2403" spans="1:2" x14ac:dyDescent="0.25">
      <c r="A2403" s="68">
        <v>45135</v>
      </c>
      <c r="B2403">
        <v>1.0354699999999999</v>
      </c>
    </row>
    <row r="2404" spans="1:2" x14ac:dyDescent="0.25">
      <c r="A2404" s="68">
        <v>45136</v>
      </c>
      <c r="B2404">
        <v>1.035485</v>
      </c>
    </row>
    <row r="2405" spans="1:2" x14ac:dyDescent="0.25">
      <c r="A2405" s="68">
        <v>45137</v>
      </c>
      <c r="B2405">
        <v>1.036875</v>
      </c>
    </row>
    <row r="2406" spans="1:2" x14ac:dyDescent="0.25">
      <c r="A2406" s="68">
        <v>45138</v>
      </c>
      <c r="B2406">
        <v>1.040403</v>
      </c>
    </row>
    <row r="2407" spans="1:2" x14ac:dyDescent="0.25">
      <c r="A2407" s="68">
        <v>45139</v>
      </c>
      <c r="B2407">
        <v>1.0416190000000001</v>
      </c>
    </row>
    <row r="2408" spans="1:2" x14ac:dyDescent="0.25">
      <c r="A2408" s="68">
        <v>45140</v>
      </c>
      <c r="B2408">
        <v>1.040257</v>
      </c>
    </row>
    <row r="2409" spans="1:2" x14ac:dyDescent="0.25">
      <c r="A2409" s="68">
        <v>45141</v>
      </c>
      <c r="B2409">
        <v>1.051283</v>
      </c>
    </row>
    <row r="2410" spans="1:2" x14ac:dyDescent="0.25">
      <c r="A2410" s="68">
        <v>45142</v>
      </c>
      <c r="B2410">
        <v>1.0635810000000001</v>
      </c>
    </row>
    <row r="2411" spans="1:2" x14ac:dyDescent="0.25">
      <c r="A2411" s="68">
        <v>45143</v>
      </c>
      <c r="B2411">
        <v>1.076136</v>
      </c>
    </row>
    <row r="2412" spans="1:2" x14ac:dyDescent="0.25">
      <c r="A2412" s="68">
        <v>45144</v>
      </c>
      <c r="B2412">
        <v>1.1043069999999999</v>
      </c>
    </row>
    <row r="2413" spans="1:2" x14ac:dyDescent="0.25">
      <c r="A2413" s="68">
        <v>45145</v>
      </c>
      <c r="B2413">
        <v>1.128449</v>
      </c>
    </row>
    <row r="2414" spans="1:2" x14ac:dyDescent="0.25">
      <c r="A2414" s="68">
        <v>45146</v>
      </c>
      <c r="B2414">
        <v>1.146431</v>
      </c>
    </row>
    <row r="2415" spans="1:2" x14ac:dyDescent="0.25">
      <c r="A2415" s="68">
        <v>45147</v>
      </c>
      <c r="B2415">
        <v>1.1616439999999999</v>
      </c>
    </row>
    <row r="2416" spans="1:2" x14ac:dyDescent="0.25">
      <c r="A2416" s="68">
        <v>45148</v>
      </c>
      <c r="B2416">
        <v>1.1832549999999999</v>
      </c>
    </row>
    <row r="2417" spans="1:2" x14ac:dyDescent="0.25">
      <c r="A2417" s="68">
        <v>45149</v>
      </c>
      <c r="B2417">
        <v>1.2828440000000001</v>
      </c>
    </row>
    <row r="2418" spans="1:2" x14ac:dyDescent="0.25">
      <c r="A2418" s="68">
        <v>45150</v>
      </c>
      <c r="B2418">
        <v>1.311294</v>
      </c>
    </row>
    <row r="2419" spans="1:2" x14ac:dyDescent="0.25">
      <c r="A2419" s="68">
        <v>45151</v>
      </c>
      <c r="B2419">
        <v>1.3230230000000001</v>
      </c>
    </row>
    <row r="2420" spans="1:2" x14ac:dyDescent="0.25">
      <c r="A2420" s="68">
        <v>45152</v>
      </c>
      <c r="B2420">
        <v>1.317334</v>
      </c>
    </row>
    <row r="2421" spans="1:2" x14ac:dyDescent="0.25">
      <c r="A2421" s="68">
        <v>45153</v>
      </c>
      <c r="B2421">
        <v>1.3240959999999999</v>
      </c>
    </row>
    <row r="2422" spans="1:2" x14ac:dyDescent="0.25">
      <c r="A2422" s="68">
        <v>45154</v>
      </c>
      <c r="B2422">
        <v>1.3467720000000001</v>
      </c>
    </row>
    <row r="2423" spans="1:2" x14ac:dyDescent="0.25">
      <c r="A2423" s="68">
        <v>45155</v>
      </c>
      <c r="B2423">
        <v>1.370471</v>
      </c>
    </row>
    <row r="2424" spans="1:2" x14ac:dyDescent="0.25">
      <c r="A2424" s="68">
        <v>45156</v>
      </c>
      <c r="B2424">
        <v>1.3928830000000001</v>
      </c>
    </row>
    <row r="2425" spans="1:2" x14ac:dyDescent="0.25">
      <c r="A2425" s="68">
        <v>45157</v>
      </c>
      <c r="B2425">
        <v>1.4116899999999999</v>
      </c>
    </row>
    <row r="2426" spans="1:2" x14ac:dyDescent="0.25">
      <c r="A2426" s="68">
        <v>45158</v>
      </c>
      <c r="B2426">
        <v>1.4786250000000001</v>
      </c>
    </row>
    <row r="2427" spans="1:2" x14ac:dyDescent="0.25">
      <c r="A2427" s="68">
        <v>45159</v>
      </c>
      <c r="B2427">
        <v>1.507709</v>
      </c>
    </row>
    <row r="2428" spans="1:2" x14ac:dyDescent="0.25">
      <c r="A2428" s="68">
        <v>45160</v>
      </c>
      <c r="B2428">
        <v>1.519255</v>
      </c>
    </row>
    <row r="2429" spans="1:2" x14ac:dyDescent="0.25">
      <c r="A2429" s="68">
        <v>45161</v>
      </c>
      <c r="B2429">
        <v>1.5447820000000001</v>
      </c>
    </row>
    <row r="2430" spans="1:2" x14ac:dyDescent="0.25">
      <c r="A2430" s="68">
        <v>45162</v>
      </c>
      <c r="B2430">
        <v>1.598258</v>
      </c>
    </row>
    <row r="2431" spans="1:2" x14ac:dyDescent="0.25">
      <c r="A2431" s="68">
        <v>45163</v>
      </c>
      <c r="B2431">
        <v>1.6289659999999999</v>
      </c>
    </row>
    <row r="2432" spans="1:2" x14ac:dyDescent="0.25">
      <c r="A2432" s="68">
        <v>45164</v>
      </c>
      <c r="B2432">
        <v>1.6425289999999999</v>
      </c>
    </row>
    <row r="2433" spans="1:2" x14ac:dyDescent="0.25">
      <c r="A2433" s="68">
        <v>45165</v>
      </c>
      <c r="B2433">
        <v>1.657848</v>
      </c>
    </row>
    <row r="2434" spans="1:2" x14ac:dyDescent="0.25">
      <c r="A2434" s="68">
        <v>45166</v>
      </c>
      <c r="B2434">
        <v>1.6654329999999999</v>
      </c>
    </row>
    <row r="2435" spans="1:2" x14ac:dyDescent="0.25">
      <c r="A2435" s="68">
        <v>45167</v>
      </c>
      <c r="B2435">
        <v>1.666973</v>
      </c>
    </row>
    <row r="2436" spans="1:2" x14ac:dyDescent="0.25">
      <c r="A2436" s="68">
        <v>45168</v>
      </c>
      <c r="B2436">
        <v>1.6718230000000001</v>
      </c>
    </row>
    <row r="2437" spans="1:2" x14ac:dyDescent="0.25">
      <c r="A2437" s="68">
        <v>45169</v>
      </c>
      <c r="B2437">
        <v>1.680326</v>
      </c>
    </row>
    <row r="2438" spans="1:2" x14ac:dyDescent="0.25">
      <c r="A2438" s="68">
        <v>45170</v>
      </c>
      <c r="B2438">
        <v>1.6865859999999999</v>
      </c>
    </row>
    <row r="2439" spans="1:2" x14ac:dyDescent="0.25">
      <c r="A2439" s="68">
        <v>45171</v>
      </c>
      <c r="B2439">
        <v>1.694113</v>
      </c>
    </row>
    <row r="2440" spans="1:2" x14ac:dyDescent="0.25">
      <c r="A2440" s="68">
        <v>45172</v>
      </c>
      <c r="B2440">
        <v>1.70947</v>
      </c>
    </row>
    <row r="2441" spans="1:2" x14ac:dyDescent="0.25">
      <c r="A2441" s="68">
        <v>45173</v>
      </c>
      <c r="B2441">
        <v>1.7167589999999999</v>
      </c>
    </row>
    <row r="2442" spans="1:2" x14ac:dyDescent="0.25">
      <c r="A2442" s="68">
        <v>45174</v>
      </c>
      <c r="B2442">
        <v>1.7339910000000001</v>
      </c>
    </row>
    <row r="2443" spans="1:2" x14ac:dyDescent="0.25">
      <c r="A2443" s="68">
        <v>45175</v>
      </c>
      <c r="B2443">
        <v>1.7455259999999999</v>
      </c>
    </row>
    <row r="2444" spans="1:2" x14ac:dyDescent="0.25">
      <c r="A2444" s="68">
        <v>45176</v>
      </c>
      <c r="B2444">
        <v>1.7745040000000001</v>
      </c>
    </row>
    <row r="2445" spans="1:2" x14ac:dyDescent="0.25">
      <c r="A2445" s="68">
        <v>45177</v>
      </c>
      <c r="B2445">
        <v>1.789102</v>
      </c>
    </row>
    <row r="2446" spans="1:2" x14ac:dyDescent="0.25">
      <c r="A2446" s="68">
        <v>45178</v>
      </c>
      <c r="B2446">
        <v>1.8020080000000001</v>
      </c>
    </row>
    <row r="2447" spans="1:2" x14ac:dyDescent="0.25">
      <c r="A2447" s="68">
        <v>45179</v>
      </c>
      <c r="B2447">
        <v>1.812713</v>
      </c>
    </row>
    <row r="2448" spans="1:2" x14ac:dyDescent="0.25">
      <c r="A2448" s="68">
        <v>45180</v>
      </c>
      <c r="B2448">
        <v>1.8201130000000001</v>
      </c>
    </row>
    <row r="2449" spans="1:2" x14ac:dyDescent="0.25">
      <c r="A2449" s="68">
        <v>45181</v>
      </c>
      <c r="B2449">
        <v>1.8899980000000001</v>
      </c>
    </row>
    <row r="2450" spans="1:2" x14ac:dyDescent="0.25">
      <c r="A2450" s="68">
        <v>45182</v>
      </c>
      <c r="B2450">
        <v>1.9048830000000001</v>
      </c>
    </row>
    <row r="2451" spans="1:2" x14ac:dyDescent="0.25">
      <c r="A2451" s="68">
        <v>45183</v>
      </c>
      <c r="B2451">
        <v>1.9194</v>
      </c>
    </row>
    <row r="2452" spans="1:2" x14ac:dyDescent="0.25">
      <c r="A2452" s="68">
        <v>45184</v>
      </c>
      <c r="B2452">
        <v>1.9172130000000001</v>
      </c>
    </row>
    <row r="2453" spans="1:2" x14ac:dyDescent="0.25">
      <c r="A2453" s="68">
        <v>45185</v>
      </c>
      <c r="B2453">
        <v>1.9090389999999999</v>
      </c>
    </row>
    <row r="2454" spans="1:2" x14ac:dyDescent="0.25">
      <c r="A2454" s="68">
        <v>45186</v>
      </c>
      <c r="B2454">
        <v>1.9060630000000001</v>
      </c>
    </row>
    <row r="2455" spans="1:2" x14ac:dyDescent="0.25">
      <c r="A2455" s="68">
        <v>45187</v>
      </c>
      <c r="B2455">
        <v>1.916301</v>
      </c>
    </row>
    <row r="2456" spans="1:2" x14ac:dyDescent="0.25">
      <c r="A2456" s="68">
        <v>45188</v>
      </c>
      <c r="B2456">
        <v>1.9275770000000001</v>
      </c>
    </row>
    <row r="2457" spans="1:2" x14ac:dyDescent="0.25">
      <c r="A2457" s="68">
        <v>45189</v>
      </c>
      <c r="B2457">
        <v>1.925349</v>
      </c>
    </row>
    <row r="2458" spans="1:2" x14ac:dyDescent="0.25">
      <c r="A2458" s="68">
        <v>45190</v>
      </c>
      <c r="B2458">
        <v>1.926366</v>
      </c>
    </row>
    <row r="2459" spans="1:2" x14ac:dyDescent="0.25">
      <c r="A2459" s="68">
        <v>45191</v>
      </c>
      <c r="B2459">
        <v>1.9283710000000001</v>
      </c>
    </row>
    <row r="2460" spans="1:2" x14ac:dyDescent="0.25">
      <c r="A2460" s="68">
        <v>45192</v>
      </c>
      <c r="B2460">
        <v>1.9421870000000001</v>
      </c>
    </row>
    <row r="2461" spans="1:2" x14ac:dyDescent="0.25">
      <c r="A2461" s="68">
        <v>45193</v>
      </c>
      <c r="B2461">
        <v>1.9319059999999999</v>
      </c>
    </row>
    <row r="2462" spans="1:2" x14ac:dyDescent="0.25">
      <c r="A2462" s="68">
        <v>45194</v>
      </c>
      <c r="B2462">
        <v>1.920841</v>
      </c>
    </row>
    <row r="2463" spans="1:2" x14ac:dyDescent="0.25">
      <c r="A2463" s="68">
        <v>45195</v>
      </c>
      <c r="B2463">
        <v>1.9166259999999999</v>
      </c>
    </row>
    <row r="2464" spans="1:2" x14ac:dyDescent="0.25">
      <c r="A2464" s="68">
        <v>45196</v>
      </c>
      <c r="B2464">
        <v>1.9146369999999999</v>
      </c>
    </row>
    <row r="2465" spans="1:2" x14ac:dyDescent="0.25">
      <c r="A2465" s="68">
        <v>45197</v>
      </c>
      <c r="B2465">
        <v>1.910282</v>
      </c>
    </row>
    <row r="2466" spans="1:2" x14ac:dyDescent="0.25">
      <c r="A2466" s="68">
        <v>45198</v>
      </c>
      <c r="B2466">
        <v>1.9086339999999999</v>
      </c>
    </row>
    <row r="2467" spans="1:2" x14ac:dyDescent="0.25">
      <c r="A2467" s="68">
        <v>45199</v>
      </c>
      <c r="B2467">
        <v>1.899848</v>
      </c>
    </row>
    <row r="2468" spans="1:2" x14ac:dyDescent="0.25">
      <c r="A2468" s="68">
        <v>45200</v>
      </c>
      <c r="B2468">
        <v>1.8888750000000001</v>
      </c>
    </row>
    <row r="2469" spans="1:2" x14ac:dyDescent="0.25">
      <c r="A2469" s="68">
        <v>45201</v>
      </c>
      <c r="B2469">
        <v>1.889524</v>
      </c>
    </row>
    <row r="2470" spans="1:2" x14ac:dyDescent="0.25">
      <c r="A2470" s="68">
        <v>45202</v>
      </c>
      <c r="B2470">
        <v>1.8806430000000001</v>
      </c>
    </row>
    <row r="2471" spans="1:2" x14ac:dyDescent="0.25">
      <c r="A2471" s="68">
        <v>45203</v>
      </c>
      <c r="B2471">
        <v>1.8779490000000001</v>
      </c>
    </row>
    <row r="2472" spans="1:2" x14ac:dyDescent="0.25">
      <c r="A2472" s="68">
        <v>45204</v>
      </c>
      <c r="B2472">
        <v>1.868047</v>
      </c>
    </row>
    <row r="2473" spans="1:2" x14ac:dyDescent="0.25">
      <c r="A2473" s="68">
        <v>45205</v>
      </c>
      <c r="B2473">
        <v>1.863632</v>
      </c>
    </row>
    <row r="2474" spans="1:2" x14ac:dyDescent="0.25">
      <c r="A2474" s="68">
        <v>45206</v>
      </c>
      <c r="B2474">
        <v>1.8549420000000001</v>
      </c>
    </row>
    <row r="2475" spans="1:2" x14ac:dyDescent="0.25">
      <c r="A2475" s="68">
        <v>45207</v>
      </c>
      <c r="B2475">
        <v>1.842598</v>
      </c>
    </row>
    <row r="2476" spans="1:2" x14ac:dyDescent="0.25">
      <c r="A2476" s="68">
        <v>45208</v>
      </c>
      <c r="B2476">
        <v>1.826651</v>
      </c>
    </row>
    <row r="2477" spans="1:2" x14ac:dyDescent="0.25">
      <c r="A2477" s="68">
        <v>45209</v>
      </c>
      <c r="B2477">
        <v>1.7981020000000001</v>
      </c>
    </row>
    <row r="2478" spans="1:2" x14ac:dyDescent="0.25">
      <c r="A2478" s="68">
        <v>45210</v>
      </c>
      <c r="B2478">
        <v>1.783704</v>
      </c>
    </row>
    <row r="2479" spans="1:2" x14ac:dyDescent="0.25">
      <c r="A2479" s="68">
        <v>45211</v>
      </c>
      <c r="B2479">
        <v>1.7700560000000001</v>
      </c>
    </row>
    <row r="2480" spans="1:2" x14ac:dyDescent="0.25">
      <c r="A2480" s="68">
        <v>45212</v>
      </c>
      <c r="B2480">
        <v>1.7493810000000001</v>
      </c>
    </row>
    <row r="2481" spans="1:2" x14ac:dyDescent="0.25">
      <c r="A2481" s="68">
        <v>45213</v>
      </c>
      <c r="B2481">
        <v>1.7272209999999999</v>
      </c>
    </row>
    <row r="2482" spans="1:2" x14ac:dyDescent="0.25">
      <c r="A2482" s="68">
        <v>45214</v>
      </c>
      <c r="B2482">
        <v>1.7069019999999999</v>
      </c>
    </row>
    <row r="2483" spans="1:2" x14ac:dyDescent="0.25">
      <c r="A2483" s="68">
        <v>45215</v>
      </c>
      <c r="B2483">
        <v>1.693735</v>
      </c>
    </row>
    <row r="2484" spans="1:2" x14ac:dyDescent="0.25">
      <c r="A2484" s="68">
        <v>45216</v>
      </c>
      <c r="B2484">
        <v>1.6738839999999999</v>
      </c>
    </row>
    <row r="2485" spans="1:2" x14ac:dyDescent="0.25">
      <c r="A2485" s="68">
        <v>45217</v>
      </c>
      <c r="B2485">
        <v>1.653408</v>
      </c>
    </row>
    <row r="2486" spans="1:2" x14ac:dyDescent="0.25">
      <c r="A2486" s="68">
        <v>45218</v>
      </c>
      <c r="B2486">
        <v>1.6406160000000001</v>
      </c>
    </row>
    <row r="2487" spans="1:2" x14ac:dyDescent="0.25">
      <c r="A2487" s="68">
        <v>45219</v>
      </c>
      <c r="B2487">
        <v>1.6271659999999999</v>
      </c>
    </row>
    <row r="2488" spans="1:2" x14ac:dyDescent="0.25">
      <c r="A2488" s="68">
        <v>45220</v>
      </c>
      <c r="B2488">
        <v>1.6147260000000001</v>
      </c>
    </row>
    <row r="2489" spans="1:2" x14ac:dyDescent="0.25">
      <c r="A2489" s="68">
        <v>45221</v>
      </c>
      <c r="B2489">
        <v>1.619008</v>
      </c>
    </row>
    <row r="2490" spans="1:2" x14ac:dyDescent="0.25">
      <c r="A2490" s="68">
        <v>45222</v>
      </c>
      <c r="B2490">
        <v>1.608344</v>
      </c>
    </row>
    <row r="2491" spans="1:2" x14ac:dyDescent="0.25">
      <c r="A2491" s="68">
        <v>45223</v>
      </c>
      <c r="B2491">
        <v>1.600284</v>
      </c>
    </row>
    <row r="2492" spans="1:2" x14ac:dyDescent="0.25">
      <c r="A2492" s="68">
        <v>45224</v>
      </c>
      <c r="B2492">
        <v>1.5797049999999999</v>
      </c>
    </row>
    <row r="2493" spans="1:2" x14ac:dyDescent="0.25">
      <c r="A2493" s="68">
        <v>45225</v>
      </c>
      <c r="B2493">
        <v>1.5571630000000001</v>
      </c>
    </row>
    <row r="2494" spans="1:2" x14ac:dyDescent="0.25">
      <c r="A2494" s="68">
        <v>45226</v>
      </c>
      <c r="B2494">
        <v>1.5373300000000001</v>
      </c>
    </row>
    <row r="2495" spans="1:2" x14ac:dyDescent="0.25">
      <c r="A2495" s="68">
        <v>45227</v>
      </c>
      <c r="B2495">
        <v>1.5362089999999999</v>
      </c>
    </row>
    <row r="2496" spans="1:2" x14ac:dyDescent="0.25">
      <c r="A2496" s="68">
        <v>45228</v>
      </c>
      <c r="B2496">
        <v>1.539423</v>
      </c>
    </row>
    <row r="2497" spans="1:2" x14ac:dyDescent="0.25">
      <c r="A2497" s="68">
        <v>45229</v>
      </c>
      <c r="B2497">
        <v>1.535326</v>
      </c>
    </row>
    <row r="2498" spans="1:2" x14ac:dyDescent="0.25">
      <c r="A2498" s="68">
        <v>45230</v>
      </c>
      <c r="B2498">
        <v>1.5335780000000001</v>
      </c>
    </row>
    <row r="2499" spans="1:2" x14ac:dyDescent="0.25">
      <c r="A2499" s="68">
        <v>45231</v>
      </c>
      <c r="B2499">
        <v>1.516667</v>
      </c>
    </row>
    <row r="2500" spans="1:2" x14ac:dyDescent="0.25">
      <c r="A2500" s="68">
        <v>45232</v>
      </c>
      <c r="B2500">
        <v>1.5231669999999999</v>
      </c>
    </row>
    <row r="2501" spans="1:2" x14ac:dyDescent="0.25">
      <c r="A2501" s="68">
        <v>45233</v>
      </c>
      <c r="B2501">
        <v>1.521625</v>
      </c>
    </row>
    <row r="2502" spans="1:2" x14ac:dyDescent="0.25">
      <c r="A2502" s="68">
        <v>45234</v>
      </c>
      <c r="B2502">
        <v>1.4965079999999999</v>
      </c>
    </row>
    <row r="2503" spans="1:2" x14ac:dyDescent="0.25">
      <c r="A2503" s="68">
        <v>45235</v>
      </c>
      <c r="B2503">
        <v>1.4774309999999999</v>
      </c>
    </row>
    <row r="2504" spans="1:2" x14ac:dyDescent="0.25">
      <c r="A2504" s="68">
        <v>45236</v>
      </c>
      <c r="B2504">
        <v>1.4709779999999999</v>
      </c>
    </row>
    <row r="2505" spans="1:2" x14ac:dyDescent="0.25">
      <c r="A2505" s="68">
        <v>45237</v>
      </c>
      <c r="B2505">
        <v>1.451065</v>
      </c>
    </row>
    <row r="2506" spans="1:2" x14ac:dyDescent="0.25">
      <c r="A2506" s="68">
        <v>45238</v>
      </c>
      <c r="B2506">
        <v>1.4353899999999999</v>
      </c>
    </row>
    <row r="2507" spans="1:2" x14ac:dyDescent="0.25">
      <c r="A2507" s="68">
        <v>45239</v>
      </c>
      <c r="B2507">
        <v>1.412385</v>
      </c>
    </row>
    <row r="2508" spans="1:2" x14ac:dyDescent="0.25">
      <c r="A2508" s="68">
        <v>45240</v>
      </c>
      <c r="B2508">
        <v>1.4028389999999999</v>
      </c>
    </row>
    <row r="2509" spans="1:2" x14ac:dyDescent="0.25">
      <c r="A2509" s="68">
        <v>45241</v>
      </c>
      <c r="B2509">
        <v>1.4615260000000001</v>
      </c>
    </row>
    <row r="2510" spans="1:2" x14ac:dyDescent="0.25">
      <c r="A2510" s="68">
        <v>45242</v>
      </c>
      <c r="B2510">
        <v>1.4611350000000001</v>
      </c>
    </row>
    <row r="2511" spans="1:2" x14ac:dyDescent="0.25">
      <c r="A2511" s="68">
        <v>45243</v>
      </c>
      <c r="B2511">
        <v>1.4561710000000001</v>
      </c>
    </row>
    <row r="2512" spans="1:2" x14ac:dyDescent="0.25">
      <c r="A2512" s="68">
        <v>45244</v>
      </c>
      <c r="B2512">
        <v>1.446096</v>
      </c>
    </row>
    <row r="2513" spans="1:2" x14ac:dyDescent="0.25">
      <c r="A2513" s="68">
        <v>45245</v>
      </c>
      <c r="B2513">
        <v>1.4378610000000001</v>
      </c>
    </row>
    <row r="2514" spans="1:2" x14ac:dyDescent="0.25">
      <c r="A2514" s="68">
        <v>45246</v>
      </c>
      <c r="B2514">
        <v>1.428801</v>
      </c>
    </row>
    <row r="2515" spans="1:2" x14ac:dyDescent="0.25">
      <c r="A2515" s="68">
        <v>45247</v>
      </c>
      <c r="B2515">
        <v>1.416323</v>
      </c>
    </row>
    <row r="2516" spans="1:2" x14ac:dyDescent="0.25">
      <c r="A2516" s="68">
        <v>45248</v>
      </c>
      <c r="B2516">
        <v>1.4225369999999999</v>
      </c>
    </row>
    <row r="2517" spans="1:2" x14ac:dyDescent="0.25">
      <c r="A2517" s="68">
        <v>45249</v>
      </c>
      <c r="B2517">
        <v>1.404153</v>
      </c>
    </row>
    <row r="2518" spans="1:2" x14ac:dyDescent="0.25">
      <c r="A2518" s="68">
        <v>45250</v>
      </c>
      <c r="B2518">
        <v>1.3842749999999999</v>
      </c>
    </row>
    <row r="2519" spans="1:2" x14ac:dyDescent="0.25">
      <c r="A2519" s="68">
        <v>45251</v>
      </c>
      <c r="B2519">
        <v>1.36724</v>
      </c>
    </row>
    <row r="2520" spans="1:2" x14ac:dyDescent="0.25">
      <c r="A2520" s="68">
        <v>45252</v>
      </c>
      <c r="B2520">
        <v>1.361874</v>
      </c>
    </row>
    <row r="2521" spans="1:2" x14ac:dyDescent="0.25">
      <c r="A2521" s="68">
        <v>45253</v>
      </c>
      <c r="B2521">
        <v>1.3483719999999999</v>
      </c>
    </row>
    <row r="2522" spans="1:2" x14ac:dyDescent="0.25">
      <c r="A2522" s="68">
        <v>45254</v>
      </c>
      <c r="B2522">
        <v>1.3294360000000001</v>
      </c>
    </row>
    <row r="2523" spans="1:2" x14ac:dyDescent="0.25">
      <c r="A2523" s="68">
        <v>45255</v>
      </c>
      <c r="B2523">
        <v>1.3107679999999999</v>
      </c>
    </row>
    <row r="2524" spans="1:2" x14ac:dyDescent="0.25">
      <c r="A2524" s="68">
        <v>45256</v>
      </c>
      <c r="B2524">
        <v>1.293347</v>
      </c>
    </row>
    <row r="2525" spans="1:2" x14ac:dyDescent="0.25">
      <c r="A2525" s="68">
        <v>45257</v>
      </c>
      <c r="B2525">
        <v>1.2751349999999999</v>
      </c>
    </row>
    <row r="2526" spans="1:2" x14ac:dyDescent="0.25">
      <c r="A2526" s="68">
        <v>45258</v>
      </c>
      <c r="B2526">
        <v>1.262645</v>
      </c>
    </row>
    <row r="2527" spans="1:2" x14ac:dyDescent="0.25">
      <c r="A2527" s="68">
        <v>45259</v>
      </c>
      <c r="B2527">
        <v>1.249547</v>
      </c>
    </row>
    <row r="2528" spans="1:2" x14ac:dyDescent="0.25">
      <c r="A2528" s="68">
        <v>45260</v>
      </c>
      <c r="B2528">
        <v>1.2314639999999999</v>
      </c>
    </row>
    <row r="2529" spans="1:2" x14ac:dyDescent="0.25">
      <c r="A2529" s="68">
        <v>45261</v>
      </c>
      <c r="B2529">
        <v>1.2165509999999999</v>
      </c>
    </row>
    <row r="2530" spans="1:2" x14ac:dyDescent="0.25">
      <c r="A2530" s="68">
        <v>45262</v>
      </c>
      <c r="B2530">
        <v>1.1903950000000001</v>
      </c>
    </row>
    <row r="2531" spans="1:2" x14ac:dyDescent="0.25">
      <c r="A2531" s="68">
        <v>45263</v>
      </c>
      <c r="B2531">
        <v>1.1649149999999999</v>
      </c>
    </row>
    <row r="2532" spans="1:2" x14ac:dyDescent="0.25">
      <c r="A2532" s="68">
        <v>45264</v>
      </c>
      <c r="B2532">
        <v>1.13018</v>
      </c>
    </row>
    <row r="2533" spans="1:2" x14ac:dyDescent="0.25">
      <c r="A2533" s="68">
        <v>45265</v>
      </c>
      <c r="B2533">
        <v>1.0960540000000001</v>
      </c>
    </row>
    <row r="2534" spans="1:2" x14ac:dyDescent="0.25">
      <c r="A2534" s="68">
        <v>45266</v>
      </c>
      <c r="B2534">
        <v>1.0654330000000001</v>
      </c>
    </row>
    <row r="2535" spans="1:2" x14ac:dyDescent="0.25">
      <c r="A2535" s="68">
        <v>45267</v>
      </c>
      <c r="B2535">
        <v>1.032348</v>
      </c>
    </row>
    <row r="2536" spans="1:2" x14ac:dyDescent="0.25">
      <c r="A2536" s="68">
        <v>45268</v>
      </c>
      <c r="B2536">
        <v>0.99978880000000003</v>
      </c>
    </row>
    <row r="2537" spans="1:2" x14ac:dyDescent="0.25">
      <c r="A2537" s="68">
        <v>45269</v>
      </c>
      <c r="B2537">
        <v>0.97014129999999998</v>
      </c>
    </row>
    <row r="2538" spans="1:2" x14ac:dyDescent="0.25">
      <c r="A2538" s="68">
        <v>45270</v>
      </c>
      <c r="B2538">
        <v>0.93845239999999996</v>
      </c>
    </row>
    <row r="2539" spans="1:2" x14ac:dyDescent="0.25">
      <c r="A2539" s="68">
        <v>45271</v>
      </c>
      <c r="B2539">
        <v>0.90711779999999997</v>
      </c>
    </row>
    <row r="2540" spans="1:2" x14ac:dyDescent="0.25">
      <c r="A2540" s="68">
        <v>45272</v>
      </c>
      <c r="B2540">
        <v>0.88091989999999998</v>
      </c>
    </row>
    <row r="2541" spans="1:2" x14ac:dyDescent="0.25">
      <c r="A2541" s="68">
        <v>45273</v>
      </c>
      <c r="B2541">
        <v>0.85408079999999997</v>
      </c>
    </row>
    <row r="2542" spans="1:2" x14ac:dyDescent="0.25">
      <c r="A2542" s="68">
        <v>45274</v>
      </c>
      <c r="B2542">
        <v>0.82375430000000005</v>
      </c>
    </row>
    <row r="2543" spans="1:2" x14ac:dyDescent="0.25">
      <c r="A2543" s="68">
        <v>45275</v>
      </c>
      <c r="B2543">
        <v>0.79366760000000003</v>
      </c>
    </row>
    <row r="2544" spans="1:2" x14ac:dyDescent="0.25">
      <c r="A2544" s="68">
        <v>45276</v>
      </c>
      <c r="B2544">
        <v>0.76380729999999997</v>
      </c>
    </row>
    <row r="2545" spans="1:2" x14ac:dyDescent="0.25">
      <c r="A2545" s="68">
        <v>45277</v>
      </c>
      <c r="B2545">
        <v>0.73958979999999996</v>
      </c>
    </row>
    <row r="2546" spans="1:2" x14ac:dyDescent="0.25">
      <c r="A2546" s="68">
        <v>45278</v>
      </c>
      <c r="B2546">
        <v>0.71262720000000002</v>
      </c>
    </row>
    <row r="2547" spans="1:2" x14ac:dyDescent="0.25">
      <c r="A2547" s="68">
        <v>45279</v>
      </c>
      <c r="B2547">
        <v>0.68168669999999998</v>
      </c>
    </row>
    <row r="2548" spans="1:2" x14ac:dyDescent="0.25">
      <c r="A2548" s="68">
        <v>45280</v>
      </c>
      <c r="B2548">
        <v>0.65203789999999995</v>
      </c>
    </row>
    <row r="2549" spans="1:2" x14ac:dyDescent="0.25">
      <c r="A2549" s="68">
        <v>45281</v>
      </c>
      <c r="B2549">
        <v>0.62071900000000002</v>
      </c>
    </row>
    <row r="2550" spans="1:2" x14ac:dyDescent="0.25">
      <c r="A2550" s="68">
        <v>45282</v>
      </c>
      <c r="B2550">
        <v>0.58906789999999998</v>
      </c>
    </row>
    <row r="2551" spans="1:2" x14ac:dyDescent="0.25">
      <c r="A2551" s="68">
        <v>45283</v>
      </c>
      <c r="B2551">
        <v>0.55820769999999997</v>
      </c>
    </row>
    <row r="2552" spans="1:2" x14ac:dyDescent="0.25">
      <c r="A2552" s="68">
        <v>45284</v>
      </c>
      <c r="B2552">
        <v>0.52622290000000005</v>
      </c>
    </row>
    <row r="2553" spans="1:2" x14ac:dyDescent="0.25">
      <c r="A2553" s="68">
        <v>45285</v>
      </c>
      <c r="B2553">
        <v>0.49510280000000001</v>
      </c>
    </row>
    <row r="2554" spans="1:2" x14ac:dyDescent="0.25">
      <c r="A2554" s="68">
        <v>45286</v>
      </c>
      <c r="B2554">
        <v>0.46284439999999999</v>
      </c>
    </row>
    <row r="2555" spans="1:2" x14ac:dyDescent="0.25">
      <c r="A2555" s="68">
        <v>45287</v>
      </c>
      <c r="B2555">
        <v>0.43661759999999999</v>
      </c>
    </row>
    <row r="2556" spans="1:2" x14ac:dyDescent="0.25">
      <c r="A2556" s="68">
        <v>45288</v>
      </c>
      <c r="B2556">
        <v>0.40653679999999998</v>
      </c>
    </row>
    <row r="2557" spans="1:2" x14ac:dyDescent="0.25">
      <c r="A2557" s="68">
        <v>45289</v>
      </c>
      <c r="B2557">
        <v>0.4</v>
      </c>
    </row>
    <row r="2558" spans="1:2" x14ac:dyDescent="0.25">
      <c r="A2558" s="68">
        <v>45290</v>
      </c>
      <c r="B2558">
        <v>0.4</v>
      </c>
    </row>
    <row r="2559" spans="1:2" x14ac:dyDescent="0.25">
      <c r="A2559" s="68">
        <v>45291</v>
      </c>
      <c r="B2559">
        <v>0.4</v>
      </c>
    </row>
    <row r="2560" spans="1:2" x14ac:dyDescent="0.25">
      <c r="A2560" s="68">
        <v>45292</v>
      </c>
      <c r="B2560">
        <v>0.4</v>
      </c>
    </row>
    <row r="2561" spans="1:2" x14ac:dyDescent="0.25">
      <c r="A2561" s="68">
        <v>45293</v>
      </c>
      <c r="B2561">
        <v>0.4</v>
      </c>
    </row>
    <row r="2562" spans="1:2" x14ac:dyDescent="0.25">
      <c r="A2562" s="68">
        <v>45294</v>
      </c>
      <c r="B2562">
        <v>0.4</v>
      </c>
    </row>
    <row r="2563" spans="1:2" x14ac:dyDescent="0.25">
      <c r="A2563" s="68">
        <v>45295</v>
      </c>
      <c r="B2563">
        <v>0.4</v>
      </c>
    </row>
    <row r="2564" spans="1:2" x14ac:dyDescent="0.25">
      <c r="A2564" s="68">
        <v>45296</v>
      </c>
      <c r="B2564">
        <v>0.4</v>
      </c>
    </row>
    <row r="2565" spans="1:2" x14ac:dyDescent="0.25">
      <c r="A2565" s="68">
        <v>45297</v>
      </c>
      <c r="B2565">
        <v>0.4</v>
      </c>
    </row>
    <row r="2566" spans="1:2" x14ac:dyDescent="0.25">
      <c r="A2566" s="68">
        <v>45298</v>
      </c>
      <c r="B2566">
        <v>0.4</v>
      </c>
    </row>
    <row r="2567" spans="1:2" x14ac:dyDescent="0.25">
      <c r="A2567" s="68">
        <v>45299</v>
      </c>
      <c r="B2567">
        <v>0.4</v>
      </c>
    </row>
    <row r="2568" spans="1:2" x14ac:dyDescent="0.25">
      <c r="A2568" s="68">
        <v>45300</v>
      </c>
      <c r="B2568">
        <v>0.4</v>
      </c>
    </row>
    <row r="2569" spans="1:2" x14ac:dyDescent="0.25">
      <c r="A2569" s="68">
        <v>45301</v>
      </c>
      <c r="B2569">
        <v>0.4</v>
      </c>
    </row>
    <row r="2570" spans="1:2" x14ac:dyDescent="0.25">
      <c r="A2570" s="68">
        <v>45302</v>
      </c>
      <c r="B2570">
        <v>0.4</v>
      </c>
    </row>
    <row r="2571" spans="1:2" x14ac:dyDescent="0.25">
      <c r="A2571" s="68">
        <v>45303</v>
      </c>
      <c r="B2571">
        <v>0.4</v>
      </c>
    </row>
    <row r="2572" spans="1:2" x14ac:dyDescent="0.25">
      <c r="A2572" s="68">
        <v>45304</v>
      </c>
      <c r="B2572">
        <v>0.4</v>
      </c>
    </row>
    <row r="2573" spans="1:2" x14ac:dyDescent="0.25">
      <c r="A2573" s="68">
        <v>45305</v>
      </c>
      <c r="B2573">
        <v>0.4</v>
      </c>
    </row>
    <row r="2574" spans="1:2" x14ac:dyDescent="0.25">
      <c r="A2574" s="68">
        <v>45306</v>
      </c>
      <c r="B2574">
        <v>0.4</v>
      </c>
    </row>
    <row r="2575" spans="1:2" x14ac:dyDescent="0.25">
      <c r="A2575" s="68">
        <v>45307</v>
      </c>
      <c r="B2575">
        <v>0.4</v>
      </c>
    </row>
    <row r="2576" spans="1:2" x14ac:dyDescent="0.25">
      <c r="A2576" s="68">
        <v>45308</v>
      </c>
      <c r="B2576">
        <v>0.4</v>
      </c>
    </row>
    <row r="2577" spans="1:2" x14ac:dyDescent="0.25">
      <c r="A2577" s="68">
        <v>45309</v>
      </c>
      <c r="B2577">
        <v>0.4</v>
      </c>
    </row>
    <row r="2578" spans="1:2" x14ac:dyDescent="0.25">
      <c r="A2578" s="68">
        <v>45310</v>
      </c>
      <c r="B2578">
        <v>0.4</v>
      </c>
    </row>
    <row r="2579" spans="1:2" x14ac:dyDescent="0.25">
      <c r="A2579" s="68">
        <v>45311</v>
      </c>
      <c r="B2579">
        <v>0.4</v>
      </c>
    </row>
    <row r="2580" spans="1:2" x14ac:dyDescent="0.25">
      <c r="A2580" s="68">
        <v>45312</v>
      </c>
      <c r="B2580">
        <v>0.4</v>
      </c>
    </row>
    <row r="2581" spans="1:2" x14ac:dyDescent="0.25">
      <c r="A2581" s="68">
        <v>45313</v>
      </c>
      <c r="B2581">
        <v>0.4</v>
      </c>
    </row>
    <row r="2582" spans="1:2" x14ac:dyDescent="0.25">
      <c r="A2582" s="68">
        <v>45314</v>
      </c>
      <c r="B2582">
        <v>0.4</v>
      </c>
    </row>
    <row r="2583" spans="1:2" x14ac:dyDescent="0.25">
      <c r="A2583" s="68">
        <v>45315</v>
      </c>
      <c r="B2583">
        <v>0.4</v>
      </c>
    </row>
    <row r="2584" spans="1:2" x14ac:dyDescent="0.25">
      <c r="A2584" s="68">
        <v>45316</v>
      </c>
      <c r="B2584">
        <v>0.4</v>
      </c>
    </row>
    <row r="2585" spans="1:2" x14ac:dyDescent="0.25">
      <c r="A2585" s="68">
        <v>45317</v>
      </c>
      <c r="B2585">
        <v>0.4</v>
      </c>
    </row>
    <row r="2586" spans="1:2" x14ac:dyDescent="0.25">
      <c r="A2586" s="68">
        <v>45318</v>
      </c>
      <c r="B2586">
        <v>0.4</v>
      </c>
    </row>
    <row r="2587" spans="1:2" x14ac:dyDescent="0.25">
      <c r="A2587" s="68">
        <v>45319</v>
      </c>
      <c r="B2587">
        <v>0.4</v>
      </c>
    </row>
    <row r="2588" spans="1:2" x14ac:dyDescent="0.25">
      <c r="A2588" s="68">
        <v>45320</v>
      </c>
      <c r="B2588">
        <v>0.4</v>
      </c>
    </row>
    <row r="2589" spans="1:2" x14ac:dyDescent="0.25">
      <c r="A2589" s="68">
        <v>45321</v>
      </c>
      <c r="B2589">
        <v>0.4</v>
      </c>
    </row>
    <row r="2590" spans="1:2" x14ac:dyDescent="0.25">
      <c r="A2590" s="68">
        <v>45322</v>
      </c>
      <c r="B2590">
        <v>0.4</v>
      </c>
    </row>
    <row r="2591" spans="1:2" x14ac:dyDescent="0.25">
      <c r="A2591" s="68">
        <v>45323</v>
      </c>
      <c r="B2591">
        <v>0.4</v>
      </c>
    </row>
    <row r="2592" spans="1:2" x14ac:dyDescent="0.25">
      <c r="A2592" s="68">
        <v>45324</v>
      </c>
      <c r="B2592">
        <v>0.4</v>
      </c>
    </row>
    <row r="2593" spans="1:2" x14ac:dyDescent="0.25">
      <c r="A2593" s="68">
        <v>45325</v>
      </c>
      <c r="B2593">
        <v>0.4</v>
      </c>
    </row>
    <row r="2594" spans="1:2" x14ac:dyDescent="0.25">
      <c r="A2594" s="68">
        <v>45326</v>
      </c>
      <c r="B2594">
        <v>0.4</v>
      </c>
    </row>
    <row r="2595" spans="1:2" x14ac:dyDescent="0.25">
      <c r="A2595" s="68">
        <v>45327</v>
      </c>
      <c r="B2595">
        <v>0.4</v>
      </c>
    </row>
    <row r="2596" spans="1:2" x14ac:dyDescent="0.25">
      <c r="A2596" s="68">
        <v>45328</v>
      </c>
      <c r="B2596">
        <v>0.4</v>
      </c>
    </row>
    <row r="2597" spans="1:2" x14ac:dyDescent="0.25">
      <c r="A2597" s="68">
        <v>45329</v>
      </c>
      <c r="B2597">
        <v>0.406107</v>
      </c>
    </row>
    <row r="2598" spans="1:2" x14ac:dyDescent="0.25">
      <c r="A2598" s="68">
        <v>45330</v>
      </c>
      <c r="B2598">
        <v>0.4</v>
      </c>
    </row>
    <row r="2599" spans="1:2" x14ac:dyDescent="0.25">
      <c r="A2599" s="68">
        <v>45331</v>
      </c>
      <c r="B2599">
        <v>0.4</v>
      </c>
    </row>
    <row r="2600" spans="1:2" x14ac:dyDescent="0.25">
      <c r="A2600" s="68">
        <v>45332</v>
      </c>
      <c r="B2600">
        <v>0.4</v>
      </c>
    </row>
    <row r="2601" spans="1:2" x14ac:dyDescent="0.25">
      <c r="A2601" s="68">
        <v>45333</v>
      </c>
      <c r="B2601">
        <v>0.4</v>
      </c>
    </row>
    <row r="2602" spans="1:2" x14ac:dyDescent="0.25">
      <c r="A2602" s="68">
        <v>45334</v>
      </c>
      <c r="B2602">
        <v>0.4</v>
      </c>
    </row>
    <row r="2603" spans="1:2" x14ac:dyDescent="0.25">
      <c r="A2603" s="68">
        <v>45335</v>
      </c>
      <c r="B2603">
        <v>0.4</v>
      </c>
    </row>
    <row r="2604" spans="1:2" x14ac:dyDescent="0.25">
      <c r="A2604" s="68">
        <v>45336</v>
      </c>
      <c r="B2604">
        <v>0.4</v>
      </c>
    </row>
    <row r="2605" spans="1:2" x14ac:dyDescent="0.25">
      <c r="A2605" s="68">
        <v>45337</v>
      </c>
      <c r="B2605">
        <v>0.40446159999999998</v>
      </c>
    </row>
    <row r="2606" spans="1:2" x14ac:dyDescent="0.25">
      <c r="A2606" s="68">
        <v>45338</v>
      </c>
      <c r="B2606">
        <v>0.4</v>
      </c>
    </row>
    <row r="2607" spans="1:2" x14ac:dyDescent="0.25">
      <c r="A2607" s="68">
        <v>45339</v>
      </c>
      <c r="B2607">
        <v>0.4</v>
      </c>
    </row>
    <row r="2608" spans="1:2" x14ac:dyDescent="0.25">
      <c r="A2608" s="68">
        <v>45340</v>
      </c>
      <c r="B2608">
        <v>0.4</v>
      </c>
    </row>
    <row r="2609" spans="1:2" x14ac:dyDescent="0.25">
      <c r="A2609" s="68">
        <v>45341</v>
      </c>
      <c r="B2609">
        <v>0.4</v>
      </c>
    </row>
    <row r="2610" spans="1:2" x14ac:dyDescent="0.25">
      <c r="A2610" s="68">
        <v>45342</v>
      </c>
      <c r="B2610">
        <v>0.424091</v>
      </c>
    </row>
    <row r="2611" spans="1:2" x14ac:dyDescent="0.25">
      <c r="A2611" s="68">
        <v>45343</v>
      </c>
      <c r="B2611">
        <v>0.41895729999999998</v>
      </c>
    </row>
    <row r="2612" spans="1:2" x14ac:dyDescent="0.25">
      <c r="A2612" s="68">
        <v>45344</v>
      </c>
      <c r="B2612">
        <v>0.40934720000000002</v>
      </c>
    </row>
    <row r="2613" spans="1:2" x14ac:dyDescent="0.25">
      <c r="A2613" s="68">
        <v>45345</v>
      </c>
      <c r="B2613">
        <v>0.4</v>
      </c>
    </row>
    <row r="2614" spans="1:2" x14ac:dyDescent="0.25">
      <c r="A2614" s="68">
        <v>45346</v>
      </c>
      <c r="B2614">
        <v>0.4</v>
      </c>
    </row>
    <row r="2615" spans="1:2" x14ac:dyDescent="0.25">
      <c r="A2615" s="68">
        <v>45347</v>
      </c>
      <c r="B2615">
        <v>0.40264100000000003</v>
      </c>
    </row>
    <row r="2616" spans="1:2" x14ac:dyDescent="0.25">
      <c r="A2616" s="68">
        <v>45348</v>
      </c>
      <c r="B2616">
        <v>0.4</v>
      </c>
    </row>
    <row r="2617" spans="1:2" x14ac:dyDescent="0.25">
      <c r="A2617" s="68">
        <v>45349</v>
      </c>
      <c r="B2617">
        <v>0.4</v>
      </c>
    </row>
    <row r="2618" spans="1:2" x14ac:dyDescent="0.25">
      <c r="A2618" s="68">
        <v>45350</v>
      </c>
      <c r="B2618">
        <v>0.4</v>
      </c>
    </row>
    <row r="2619" spans="1:2" x14ac:dyDescent="0.25">
      <c r="A2619" s="68">
        <v>45351</v>
      </c>
      <c r="B2619">
        <v>0.4</v>
      </c>
    </row>
    <row r="2620" spans="1:2" x14ac:dyDescent="0.25">
      <c r="A2620" s="68">
        <v>45352</v>
      </c>
      <c r="B2620">
        <v>0.4</v>
      </c>
    </row>
    <row r="2621" spans="1:2" x14ac:dyDescent="0.25">
      <c r="A2621" s="68">
        <v>45353</v>
      </c>
      <c r="B2621">
        <v>0.4</v>
      </c>
    </row>
    <row r="2622" spans="1:2" x14ac:dyDescent="0.25">
      <c r="A2622" s="68">
        <v>45354</v>
      </c>
      <c r="B2622">
        <v>0.4</v>
      </c>
    </row>
    <row r="2623" spans="1:2" x14ac:dyDescent="0.25">
      <c r="A2623" s="68">
        <v>45355</v>
      </c>
      <c r="B2623">
        <v>0.4</v>
      </c>
    </row>
    <row r="2624" spans="1:2" x14ac:dyDescent="0.25">
      <c r="A2624" s="68">
        <v>45356</v>
      </c>
      <c r="B2624">
        <v>0.4</v>
      </c>
    </row>
    <row r="2625" spans="1:2" x14ac:dyDescent="0.25">
      <c r="A2625" s="68">
        <v>45357</v>
      </c>
      <c r="B2625">
        <v>0.4</v>
      </c>
    </row>
    <row r="2626" spans="1:2" x14ac:dyDescent="0.25">
      <c r="A2626" s="68">
        <v>45358</v>
      </c>
      <c r="B2626">
        <v>0.43305490000000002</v>
      </c>
    </row>
    <row r="2627" spans="1:2" x14ac:dyDescent="0.25">
      <c r="A2627" s="68">
        <v>45359</v>
      </c>
      <c r="B2627">
        <v>0.4353746</v>
      </c>
    </row>
    <row r="2628" spans="1:2" x14ac:dyDescent="0.25">
      <c r="A2628" s="68">
        <v>45360</v>
      </c>
      <c r="B2628">
        <v>0.40805730000000001</v>
      </c>
    </row>
    <row r="2629" spans="1:2" x14ac:dyDescent="0.25">
      <c r="A2629" s="68">
        <v>45361</v>
      </c>
      <c r="B2629">
        <v>0.4</v>
      </c>
    </row>
    <row r="2630" spans="1:2" x14ac:dyDescent="0.25">
      <c r="A2630" s="68">
        <v>45362</v>
      </c>
      <c r="B2630">
        <v>0.4</v>
      </c>
    </row>
    <row r="2631" spans="1:2" x14ac:dyDescent="0.25">
      <c r="A2631" s="68">
        <v>45363</v>
      </c>
      <c r="B2631">
        <v>0.4</v>
      </c>
    </row>
    <row r="2632" spans="1:2" x14ac:dyDescent="0.25">
      <c r="A2632" s="68">
        <v>45364</v>
      </c>
      <c r="B2632">
        <v>0.4</v>
      </c>
    </row>
    <row r="2633" spans="1:2" x14ac:dyDescent="0.25">
      <c r="A2633" s="68">
        <v>45365</v>
      </c>
      <c r="B2633">
        <v>0.4</v>
      </c>
    </row>
    <row r="2634" spans="1:2" x14ac:dyDescent="0.25">
      <c r="A2634" s="68">
        <v>45366</v>
      </c>
      <c r="B2634">
        <v>0.4</v>
      </c>
    </row>
    <row r="2635" spans="1:2" x14ac:dyDescent="0.25">
      <c r="A2635" s="68">
        <v>45367</v>
      </c>
      <c r="B2635">
        <v>0.4</v>
      </c>
    </row>
    <row r="2636" spans="1:2" x14ac:dyDescent="0.25">
      <c r="A2636" s="68">
        <v>45368</v>
      </c>
      <c r="B2636">
        <v>0.4</v>
      </c>
    </row>
    <row r="2637" spans="1:2" x14ac:dyDescent="0.25">
      <c r="A2637" s="68">
        <v>45369</v>
      </c>
      <c r="B2637">
        <v>0.405333</v>
      </c>
    </row>
    <row r="2638" spans="1:2" x14ac:dyDescent="0.25">
      <c r="A2638" s="68">
        <v>45370</v>
      </c>
      <c r="B2638">
        <v>0.40525040000000001</v>
      </c>
    </row>
    <row r="2639" spans="1:2" x14ac:dyDescent="0.25">
      <c r="A2639" s="68">
        <v>45371</v>
      </c>
      <c r="B2639">
        <v>0.40257599999999999</v>
      </c>
    </row>
    <row r="2640" spans="1:2" x14ac:dyDescent="0.25">
      <c r="A2640" s="68">
        <v>45372</v>
      </c>
      <c r="B2640">
        <v>0.42458210000000002</v>
      </c>
    </row>
    <row r="2641" spans="1:2" x14ac:dyDescent="0.25">
      <c r="A2641" s="68">
        <v>45373</v>
      </c>
      <c r="B2641">
        <v>0.42803570000000002</v>
      </c>
    </row>
    <row r="2642" spans="1:2" x14ac:dyDescent="0.25">
      <c r="A2642" s="68">
        <v>45374</v>
      </c>
      <c r="B2642">
        <v>0.45164369999999998</v>
      </c>
    </row>
    <row r="2643" spans="1:2" x14ac:dyDescent="0.25">
      <c r="A2643" s="68">
        <v>45375</v>
      </c>
      <c r="B2643">
        <v>0.47260380000000002</v>
      </c>
    </row>
    <row r="2644" spans="1:2" x14ac:dyDescent="0.25">
      <c r="A2644" s="68">
        <v>45376</v>
      </c>
      <c r="B2644">
        <v>0.4956391</v>
      </c>
    </row>
    <row r="2645" spans="1:2" x14ac:dyDescent="0.25">
      <c r="A2645" s="68">
        <v>45377</v>
      </c>
      <c r="B2645">
        <v>0.52539469999999999</v>
      </c>
    </row>
    <row r="2646" spans="1:2" x14ac:dyDescent="0.25">
      <c r="A2646" s="68">
        <v>45378</v>
      </c>
      <c r="B2646">
        <v>0.54135409999999995</v>
      </c>
    </row>
    <row r="2647" spans="1:2" x14ac:dyDescent="0.25">
      <c r="A2647" s="68">
        <v>45379</v>
      </c>
      <c r="B2647">
        <v>0.56597310000000001</v>
      </c>
    </row>
    <row r="2648" spans="1:2" x14ac:dyDescent="0.25">
      <c r="A2648" s="68">
        <v>45380</v>
      </c>
      <c r="B2648">
        <v>0.59412830000000005</v>
      </c>
    </row>
    <row r="2649" spans="1:2" x14ac:dyDescent="0.25">
      <c r="A2649" s="68">
        <v>45381</v>
      </c>
      <c r="B2649">
        <v>0.54737360000000002</v>
      </c>
    </row>
    <row r="2650" spans="1:2" x14ac:dyDescent="0.25">
      <c r="A2650" s="68">
        <v>45382</v>
      </c>
      <c r="B2650">
        <v>0.52237940000000005</v>
      </c>
    </row>
    <row r="2651" spans="1:2" x14ac:dyDescent="0.25">
      <c r="A2651" s="68">
        <v>45383</v>
      </c>
      <c r="B2651">
        <v>0.51977790000000001</v>
      </c>
    </row>
    <row r="2652" spans="1:2" x14ac:dyDescent="0.25">
      <c r="A2652" s="68">
        <v>45384</v>
      </c>
      <c r="B2652">
        <v>0.51128960000000001</v>
      </c>
    </row>
    <row r="2653" spans="1:2" x14ac:dyDescent="0.25">
      <c r="A2653" s="68">
        <v>45385</v>
      </c>
      <c r="B2653">
        <v>0.50270530000000002</v>
      </c>
    </row>
    <row r="2654" spans="1:2" x14ac:dyDescent="0.25">
      <c r="A2654" s="68">
        <v>45386</v>
      </c>
      <c r="B2654">
        <v>0.50363089999999999</v>
      </c>
    </row>
    <row r="2655" spans="1:2" x14ac:dyDescent="0.25">
      <c r="A2655" s="68">
        <v>45387</v>
      </c>
      <c r="B2655">
        <v>0.48964780000000002</v>
      </c>
    </row>
    <row r="2656" spans="1:2" x14ac:dyDescent="0.25">
      <c r="A2656" s="68">
        <v>45388</v>
      </c>
      <c r="B2656">
        <v>0.51304570000000005</v>
      </c>
    </row>
    <row r="2657" spans="1:2" x14ac:dyDescent="0.25">
      <c r="A2657" s="68">
        <v>45389</v>
      </c>
      <c r="B2657">
        <v>0.49024519999999999</v>
      </c>
    </row>
    <row r="2658" spans="1:2" x14ac:dyDescent="0.25">
      <c r="A2658" s="68">
        <v>45390</v>
      </c>
      <c r="B2658">
        <v>0.45852510000000002</v>
      </c>
    </row>
    <row r="2659" spans="1:2" x14ac:dyDescent="0.25">
      <c r="A2659" s="68">
        <v>45391</v>
      </c>
      <c r="B2659">
        <v>0.4520129</v>
      </c>
    </row>
    <row r="2660" spans="1:2" x14ac:dyDescent="0.25">
      <c r="A2660" s="68">
        <v>45392</v>
      </c>
      <c r="B2660">
        <v>0.45284540000000001</v>
      </c>
    </row>
    <row r="2661" spans="1:2" x14ac:dyDescent="0.25">
      <c r="A2661" s="68">
        <v>45393</v>
      </c>
      <c r="B2661">
        <v>0.47070479999999998</v>
      </c>
    </row>
    <row r="2662" spans="1:2" x14ac:dyDescent="0.25">
      <c r="A2662" s="68">
        <v>45394</v>
      </c>
      <c r="B2662">
        <v>0.48089860000000001</v>
      </c>
    </row>
    <row r="2663" spans="1:2" x14ac:dyDescent="0.25">
      <c r="A2663" s="68">
        <v>45395</v>
      </c>
      <c r="B2663">
        <v>0.50973230000000003</v>
      </c>
    </row>
    <row r="2664" spans="1:2" x14ac:dyDescent="0.25">
      <c r="A2664" s="68">
        <v>45396</v>
      </c>
      <c r="B2664">
        <v>0.54156590000000004</v>
      </c>
    </row>
    <row r="2665" spans="1:2" x14ac:dyDescent="0.25">
      <c r="A2665" s="68">
        <v>45397</v>
      </c>
      <c r="B2665">
        <v>0.57229810000000003</v>
      </c>
    </row>
    <row r="2666" spans="1:2" x14ac:dyDescent="0.25">
      <c r="A2666" s="68">
        <v>45398</v>
      </c>
      <c r="B2666">
        <v>0.63548479999999996</v>
      </c>
    </row>
    <row r="2667" spans="1:2" x14ac:dyDescent="0.25">
      <c r="A2667" s="68">
        <v>45399</v>
      </c>
      <c r="B2667">
        <v>0.68115150000000002</v>
      </c>
    </row>
    <row r="2668" spans="1:2" x14ac:dyDescent="0.25">
      <c r="A2668" s="68">
        <v>45400</v>
      </c>
      <c r="B2668">
        <v>0.63183140000000004</v>
      </c>
    </row>
    <row r="2669" spans="1:2" x14ac:dyDescent="0.25">
      <c r="A2669" s="68">
        <v>45401</v>
      </c>
      <c r="B2669">
        <v>0.61632010000000004</v>
      </c>
    </row>
    <row r="2670" spans="1:2" x14ac:dyDescent="0.25">
      <c r="A2670" s="68">
        <v>45402</v>
      </c>
      <c r="B2670">
        <v>0.61031219999999997</v>
      </c>
    </row>
    <row r="2671" spans="1:2" x14ac:dyDescent="0.25">
      <c r="A2671" s="68">
        <v>45403</v>
      </c>
      <c r="B2671">
        <v>0.61007310000000003</v>
      </c>
    </row>
    <row r="2672" spans="1:2" x14ac:dyDescent="0.25">
      <c r="A2672" s="68">
        <v>45404</v>
      </c>
      <c r="B2672">
        <v>0.62636289999999994</v>
      </c>
    </row>
    <row r="2673" spans="1:2" x14ac:dyDescent="0.25">
      <c r="A2673" s="68">
        <v>45405</v>
      </c>
      <c r="B2673">
        <v>0.62826839999999995</v>
      </c>
    </row>
    <row r="2674" spans="1:2" x14ac:dyDescent="0.25">
      <c r="A2674" s="68">
        <v>45406</v>
      </c>
      <c r="B2674">
        <v>0.67347369999999995</v>
      </c>
    </row>
    <row r="2675" spans="1:2" x14ac:dyDescent="0.25">
      <c r="A2675" s="68">
        <v>45407</v>
      </c>
      <c r="B2675">
        <v>0.69301610000000002</v>
      </c>
    </row>
    <row r="2676" spans="1:2" x14ac:dyDescent="0.25">
      <c r="A2676" s="68">
        <v>45408</v>
      </c>
      <c r="B2676">
        <v>0.6750024</v>
      </c>
    </row>
    <row r="2677" spans="1:2" x14ac:dyDescent="0.25">
      <c r="A2677" s="68">
        <v>45409</v>
      </c>
      <c r="B2677">
        <v>0.66720590000000002</v>
      </c>
    </row>
    <row r="2678" spans="1:2" x14ac:dyDescent="0.25">
      <c r="A2678" s="68">
        <v>45410</v>
      </c>
      <c r="B2678">
        <v>0.67058189999999995</v>
      </c>
    </row>
    <row r="2679" spans="1:2" x14ac:dyDescent="0.25">
      <c r="A2679" s="68">
        <v>45411</v>
      </c>
      <c r="B2679">
        <v>0.67519660000000004</v>
      </c>
    </row>
    <row r="2680" spans="1:2" x14ac:dyDescent="0.25">
      <c r="A2680" s="68">
        <v>45412</v>
      </c>
      <c r="B2680">
        <v>0.61609080000000005</v>
      </c>
    </row>
    <row r="2681" spans="1:2" x14ac:dyDescent="0.25">
      <c r="A2681" s="68">
        <v>45413</v>
      </c>
      <c r="B2681">
        <v>0.56244709999999998</v>
      </c>
    </row>
    <row r="2682" spans="1:2" x14ac:dyDescent="0.25">
      <c r="A2682" s="68">
        <v>45414</v>
      </c>
      <c r="B2682">
        <v>0.52869670000000002</v>
      </c>
    </row>
    <row r="2683" spans="1:2" x14ac:dyDescent="0.25">
      <c r="A2683" s="68">
        <v>45415</v>
      </c>
      <c r="B2683">
        <v>0.52774030000000005</v>
      </c>
    </row>
    <row r="2684" spans="1:2" x14ac:dyDescent="0.25">
      <c r="A2684" s="68">
        <v>45416</v>
      </c>
      <c r="B2684">
        <v>0.52926899999999999</v>
      </c>
    </row>
    <row r="2685" spans="1:2" x14ac:dyDescent="0.25">
      <c r="A2685" s="68">
        <v>45417</v>
      </c>
      <c r="B2685">
        <v>0.50568780000000002</v>
      </c>
    </row>
    <row r="2686" spans="1:2" x14ac:dyDescent="0.25">
      <c r="A2686" s="68">
        <v>45418</v>
      </c>
      <c r="B2686">
        <v>0.48971369999999997</v>
      </c>
    </row>
    <row r="2687" spans="1:2" x14ac:dyDescent="0.25">
      <c r="A2687" s="68">
        <v>45419</v>
      </c>
      <c r="B2687">
        <v>0.49365819999999999</v>
      </c>
    </row>
    <row r="2688" spans="1:2" x14ac:dyDescent="0.25">
      <c r="A2688" s="68">
        <v>45420</v>
      </c>
      <c r="B2688">
        <v>0.7837904</v>
      </c>
    </row>
    <row r="2689" spans="1:2" x14ac:dyDescent="0.25">
      <c r="A2689" s="68">
        <v>45421</v>
      </c>
      <c r="B2689">
        <v>0.85490140000000003</v>
      </c>
    </row>
    <row r="2690" spans="1:2" x14ac:dyDescent="0.25">
      <c r="A2690" s="68">
        <v>45422</v>
      </c>
      <c r="B2690">
        <v>0.86663730000000005</v>
      </c>
    </row>
    <row r="2691" spans="1:2" x14ac:dyDescent="0.25">
      <c r="A2691" s="68">
        <v>45423</v>
      </c>
      <c r="B2691">
        <v>0.87331840000000005</v>
      </c>
    </row>
    <row r="2692" spans="1:2" x14ac:dyDescent="0.25">
      <c r="A2692" s="68">
        <v>45424</v>
      </c>
      <c r="B2692">
        <v>0.86823260000000002</v>
      </c>
    </row>
    <row r="2693" spans="1:2" x14ac:dyDescent="0.25">
      <c r="A2693" s="68">
        <v>45425</v>
      </c>
      <c r="B2693">
        <v>0.87251380000000001</v>
      </c>
    </row>
    <row r="2694" spans="1:2" x14ac:dyDescent="0.25">
      <c r="A2694" s="68">
        <v>45426</v>
      </c>
      <c r="B2694">
        <v>0.89421030000000001</v>
      </c>
    </row>
    <row r="2695" spans="1:2" x14ac:dyDescent="0.25">
      <c r="A2695" s="68">
        <v>45427</v>
      </c>
      <c r="B2695">
        <v>0.90295630000000005</v>
      </c>
    </row>
    <row r="2696" spans="1:2" x14ac:dyDescent="0.25">
      <c r="A2696" s="68">
        <v>45428</v>
      </c>
      <c r="B2696">
        <v>0.96242700000000003</v>
      </c>
    </row>
    <row r="2697" spans="1:2" x14ac:dyDescent="0.25">
      <c r="A2697" s="68">
        <v>45429</v>
      </c>
      <c r="B2697">
        <v>0.97585160000000004</v>
      </c>
    </row>
    <row r="2698" spans="1:2" x14ac:dyDescent="0.25">
      <c r="A2698" s="68">
        <v>45430</v>
      </c>
      <c r="B2698">
        <v>0.98978560000000004</v>
      </c>
    </row>
    <row r="2699" spans="1:2" x14ac:dyDescent="0.25">
      <c r="A2699" s="68">
        <v>45431</v>
      </c>
      <c r="B2699">
        <v>0.99961849999999997</v>
      </c>
    </row>
    <row r="2700" spans="1:2" x14ac:dyDescent="0.25">
      <c r="A2700" s="68">
        <v>45432</v>
      </c>
      <c r="B2700">
        <v>0.98059390000000002</v>
      </c>
    </row>
    <row r="2701" spans="1:2" x14ac:dyDescent="0.25">
      <c r="A2701" s="68">
        <v>45433</v>
      </c>
      <c r="B2701">
        <v>0.98815500000000001</v>
      </c>
    </row>
    <row r="2702" spans="1:2" x14ac:dyDescent="0.25">
      <c r="A2702" s="68">
        <v>45434</v>
      </c>
      <c r="B2702">
        <v>1.0107900000000001</v>
      </c>
    </row>
    <row r="2703" spans="1:2" x14ac:dyDescent="0.25">
      <c r="A2703" s="68">
        <v>45435</v>
      </c>
      <c r="B2703">
        <v>1.1035740000000001</v>
      </c>
    </row>
    <row r="2704" spans="1:2" x14ac:dyDescent="0.25">
      <c r="A2704" s="68">
        <v>45436</v>
      </c>
      <c r="B2704">
        <v>1.241873</v>
      </c>
    </row>
    <row r="2705" spans="1:2" x14ac:dyDescent="0.25">
      <c r="A2705" s="68">
        <v>45437</v>
      </c>
      <c r="B2705">
        <v>1.246812</v>
      </c>
    </row>
    <row r="2706" spans="1:2" x14ac:dyDescent="0.25">
      <c r="A2706" s="68">
        <v>45438</v>
      </c>
      <c r="B2706">
        <v>1.2817000000000001</v>
      </c>
    </row>
    <row r="2707" spans="1:2" x14ac:dyDescent="0.25">
      <c r="A2707" s="68">
        <v>45439</v>
      </c>
      <c r="B2707">
        <v>1.3137570000000001</v>
      </c>
    </row>
    <row r="2708" spans="1:2" x14ac:dyDescent="0.25">
      <c r="A2708" s="68">
        <v>45440</v>
      </c>
      <c r="B2708">
        <v>1.3160719999999999</v>
      </c>
    </row>
    <row r="2709" spans="1:2" x14ac:dyDescent="0.25">
      <c r="A2709" s="68">
        <v>45441</v>
      </c>
      <c r="B2709">
        <v>1.2886200000000001</v>
      </c>
    </row>
    <row r="2710" spans="1:2" x14ac:dyDescent="0.25">
      <c r="A2710" s="68">
        <v>45442</v>
      </c>
      <c r="B2710">
        <v>1.294413</v>
      </c>
    </row>
    <row r="2711" spans="1:2" x14ac:dyDescent="0.25">
      <c r="A2711" s="68">
        <v>45443</v>
      </c>
      <c r="B2711">
        <v>1.3190109999999999</v>
      </c>
    </row>
    <row r="2712" spans="1:2" x14ac:dyDescent="0.25">
      <c r="A2712" s="68">
        <v>45444</v>
      </c>
      <c r="B2712">
        <v>1.316994</v>
      </c>
    </row>
    <row r="2713" spans="1:2" x14ac:dyDescent="0.25">
      <c r="A2713" s="68">
        <v>45445</v>
      </c>
      <c r="B2713">
        <v>1.3072060000000001</v>
      </c>
    </row>
    <row r="2714" spans="1:2" x14ac:dyDescent="0.25">
      <c r="A2714" s="68">
        <v>45446</v>
      </c>
      <c r="B2714">
        <v>1.297277</v>
      </c>
    </row>
    <row r="2715" spans="1:2" x14ac:dyDescent="0.25">
      <c r="A2715" s="68">
        <v>45447</v>
      </c>
      <c r="B2715">
        <v>1.31772</v>
      </c>
    </row>
    <row r="2716" spans="1:2" x14ac:dyDescent="0.25">
      <c r="A2716" s="68">
        <v>45448</v>
      </c>
      <c r="B2716">
        <v>1.3023469999999999</v>
      </c>
    </row>
    <row r="2717" spans="1:2" x14ac:dyDescent="0.25">
      <c r="A2717" s="68">
        <v>45449</v>
      </c>
      <c r="B2717">
        <v>1.292349</v>
      </c>
    </row>
    <row r="2718" spans="1:2" x14ac:dyDescent="0.25">
      <c r="A2718" s="68">
        <v>45450</v>
      </c>
      <c r="B2718">
        <v>1.310643</v>
      </c>
    </row>
    <row r="2719" spans="1:2" x14ac:dyDescent="0.25">
      <c r="A2719" s="68">
        <v>45451</v>
      </c>
      <c r="B2719">
        <v>1.298271</v>
      </c>
    </row>
    <row r="2720" spans="1:2" x14ac:dyDescent="0.25">
      <c r="A2720" s="68">
        <v>45452</v>
      </c>
      <c r="B2720">
        <v>1.321502</v>
      </c>
    </row>
    <row r="2721" spans="1:2" x14ac:dyDescent="0.25">
      <c r="A2721" s="68">
        <v>45453</v>
      </c>
      <c r="B2721">
        <v>1.4702539999999999</v>
      </c>
    </row>
    <row r="2722" spans="1:2" x14ac:dyDescent="0.25">
      <c r="A2722" s="68">
        <v>45454</v>
      </c>
      <c r="B2722">
        <v>1.5090589999999999</v>
      </c>
    </row>
    <row r="2723" spans="1:2" x14ac:dyDescent="0.25">
      <c r="A2723" s="68">
        <v>45455</v>
      </c>
      <c r="B2723">
        <v>1.5321979999999999</v>
      </c>
    </row>
    <row r="2724" spans="1:2" x14ac:dyDescent="0.25">
      <c r="A2724" s="68">
        <v>45456</v>
      </c>
      <c r="B2724">
        <v>1.5365930000000001</v>
      </c>
    </row>
    <row r="2725" spans="1:2" x14ac:dyDescent="0.25">
      <c r="A2725" s="68">
        <v>45457</v>
      </c>
      <c r="B2725">
        <v>1.9382010000000001</v>
      </c>
    </row>
    <row r="2726" spans="1:2" x14ac:dyDescent="0.25">
      <c r="A2726" s="68">
        <v>45458</v>
      </c>
      <c r="B2726">
        <v>2.1757019999999998</v>
      </c>
    </row>
    <row r="2727" spans="1:2" x14ac:dyDescent="0.25">
      <c r="A2727" s="68">
        <v>45459</v>
      </c>
      <c r="B2727">
        <v>2.2383860000000002</v>
      </c>
    </row>
    <row r="2728" spans="1:2" x14ac:dyDescent="0.25">
      <c r="A2728" s="68">
        <v>45460</v>
      </c>
      <c r="B2728">
        <v>2.289434</v>
      </c>
    </row>
    <row r="2729" spans="1:2" x14ac:dyDescent="0.25">
      <c r="A2729" s="68">
        <v>45461</v>
      </c>
      <c r="B2729">
        <v>2.2990149999999998</v>
      </c>
    </row>
    <row r="2730" spans="1:2" x14ac:dyDescent="0.25">
      <c r="A2730" s="68">
        <v>45462</v>
      </c>
      <c r="B2730">
        <v>2.3830110000000002</v>
      </c>
    </row>
    <row r="2731" spans="1:2" x14ac:dyDescent="0.25">
      <c r="A2731" s="68">
        <v>45463</v>
      </c>
      <c r="B2731">
        <v>2.4753180000000001</v>
      </c>
    </row>
    <row r="2732" spans="1:2" x14ac:dyDescent="0.25">
      <c r="A2732" s="68">
        <v>45464</v>
      </c>
      <c r="B2732">
        <v>2.5188199999999998</v>
      </c>
    </row>
    <row r="2733" spans="1:2" x14ac:dyDescent="0.25">
      <c r="A2733" s="68">
        <v>45465</v>
      </c>
      <c r="B2733">
        <v>2.9799410000000002</v>
      </c>
    </row>
    <row r="2734" spans="1:2" x14ac:dyDescent="0.25">
      <c r="A2734" s="68">
        <v>45466</v>
      </c>
      <c r="B2734">
        <v>3.166363</v>
      </c>
    </row>
    <row r="2735" spans="1:2" x14ac:dyDescent="0.25">
      <c r="A2735" s="68">
        <v>45467</v>
      </c>
      <c r="B2735">
        <v>3.2136580000000001</v>
      </c>
    </row>
    <row r="2736" spans="1:2" x14ac:dyDescent="0.25">
      <c r="A2736" s="68">
        <v>45468</v>
      </c>
      <c r="B2736">
        <v>3.254867</v>
      </c>
    </row>
    <row r="2737" spans="1:2" x14ac:dyDescent="0.25">
      <c r="A2737" s="68">
        <v>45469</v>
      </c>
      <c r="B2737">
        <v>3.3130099999999998</v>
      </c>
    </row>
    <row r="2738" spans="1:2" x14ac:dyDescent="0.25">
      <c r="A2738" s="68">
        <v>45470</v>
      </c>
      <c r="B2738">
        <v>3.4138510000000002</v>
      </c>
    </row>
    <row r="2739" spans="1:2" x14ac:dyDescent="0.25">
      <c r="A2739" s="68">
        <v>45471</v>
      </c>
      <c r="B2739">
        <v>3.4645450000000002</v>
      </c>
    </row>
    <row r="2740" spans="1:2" x14ac:dyDescent="0.25">
      <c r="A2740" s="68">
        <v>45472</v>
      </c>
      <c r="B2740">
        <v>3.4959169999999999</v>
      </c>
    </row>
    <row r="2741" spans="1:2" x14ac:dyDescent="0.25">
      <c r="A2741" s="68">
        <v>45473</v>
      </c>
      <c r="B2741">
        <v>3.536483</v>
      </c>
    </row>
    <row r="2742" spans="1:2" x14ac:dyDescent="0.25">
      <c r="A2742" s="68">
        <v>45474</v>
      </c>
      <c r="B2742">
        <v>3.5711889999999999</v>
      </c>
    </row>
    <row r="2743" spans="1:2" x14ac:dyDescent="0.25">
      <c r="A2743" s="68">
        <v>45475</v>
      </c>
      <c r="B2743">
        <v>3.6047419999999999</v>
      </c>
    </row>
    <row r="2744" spans="1:2" x14ac:dyDescent="0.25">
      <c r="A2744" s="68">
        <v>45476</v>
      </c>
      <c r="B2744">
        <v>3.6168130000000001</v>
      </c>
    </row>
    <row r="2745" spans="1:2" x14ac:dyDescent="0.25">
      <c r="A2745" s="68">
        <v>45477</v>
      </c>
      <c r="B2745">
        <v>3.6578369999999998</v>
      </c>
    </row>
    <row r="2746" spans="1:2" x14ac:dyDescent="0.25">
      <c r="A2746" s="68">
        <v>45478</v>
      </c>
      <c r="B2746">
        <v>3.7120359999999999</v>
      </c>
    </row>
    <row r="2747" spans="1:2" x14ac:dyDescent="0.25">
      <c r="A2747" s="68">
        <v>45479</v>
      </c>
      <c r="B2747">
        <v>3.7449659999999998</v>
      </c>
    </row>
    <row r="2748" spans="1:2" x14ac:dyDescent="0.25">
      <c r="A2748" s="68">
        <v>45480</v>
      </c>
      <c r="B2748">
        <v>3.7676789999999998</v>
      </c>
    </row>
    <row r="2749" spans="1:2" x14ac:dyDescent="0.25">
      <c r="A2749" s="68">
        <v>45481</v>
      </c>
      <c r="B2749">
        <v>3.7957299999999998</v>
      </c>
    </row>
    <row r="2750" spans="1:2" x14ac:dyDescent="0.25">
      <c r="A2750" s="68">
        <v>45482</v>
      </c>
      <c r="B2750">
        <v>3.8375240000000002</v>
      </c>
    </row>
    <row r="2751" spans="1:2" x14ac:dyDescent="0.25">
      <c r="A2751" s="68">
        <v>45483</v>
      </c>
      <c r="B2751">
        <v>3.8877449999999998</v>
      </c>
    </row>
    <row r="2752" spans="1:2" x14ac:dyDescent="0.25">
      <c r="A2752" s="68">
        <v>45484</v>
      </c>
      <c r="B2752">
        <v>3.903384</v>
      </c>
    </row>
    <row r="2753" spans="1:2" x14ac:dyDescent="0.25">
      <c r="A2753" s="68">
        <v>45485</v>
      </c>
      <c r="B2753">
        <v>3.9353180000000001</v>
      </c>
    </row>
    <row r="2754" spans="1:2" x14ac:dyDescent="0.25">
      <c r="A2754" s="68">
        <v>45486</v>
      </c>
      <c r="B2754">
        <v>3.9614210000000001</v>
      </c>
    </row>
    <row r="2755" spans="1:2" x14ac:dyDescent="0.25">
      <c r="A2755" s="68">
        <v>45487</v>
      </c>
      <c r="B2755">
        <v>3.9875470000000002</v>
      </c>
    </row>
    <row r="2756" spans="1:2" x14ac:dyDescent="0.25">
      <c r="A2756" s="68">
        <v>45488</v>
      </c>
      <c r="B2756">
        <v>3.942733</v>
      </c>
    </row>
    <row r="2757" spans="1:2" x14ac:dyDescent="0.25">
      <c r="A2757" s="68">
        <v>45489</v>
      </c>
      <c r="B2757">
        <v>3.94062</v>
      </c>
    </row>
    <row r="2758" spans="1:2" x14ac:dyDescent="0.25">
      <c r="A2758" s="68">
        <v>45490</v>
      </c>
      <c r="B2758">
        <v>3.9363459999999999</v>
      </c>
    </row>
    <row r="2759" spans="1:2" x14ac:dyDescent="0.25">
      <c r="A2759" s="68">
        <v>45491</v>
      </c>
      <c r="B2759">
        <v>3.9342350000000001</v>
      </c>
    </row>
    <row r="2760" spans="1:2" x14ac:dyDescent="0.25">
      <c r="A2760" s="68">
        <v>45492</v>
      </c>
      <c r="B2760">
        <v>3.9541759999999999</v>
      </c>
    </row>
    <row r="2761" spans="1:2" x14ac:dyDescent="0.25">
      <c r="A2761" s="68">
        <v>45493</v>
      </c>
      <c r="B2761">
        <v>3.960035</v>
      </c>
    </row>
    <row r="2762" spans="1:2" x14ac:dyDescent="0.25">
      <c r="A2762" s="68">
        <v>45494</v>
      </c>
      <c r="B2762">
        <v>3.9645429999999999</v>
      </c>
    </row>
    <row r="2763" spans="1:2" x14ac:dyDescent="0.25">
      <c r="A2763" s="68">
        <v>45495</v>
      </c>
      <c r="B2763">
        <v>3.9989150000000002</v>
      </c>
    </row>
    <row r="2764" spans="1:2" x14ac:dyDescent="0.25">
      <c r="A2764" s="68">
        <v>45496</v>
      </c>
      <c r="B2764">
        <v>3.995384</v>
      </c>
    </row>
    <row r="2765" spans="1:2" x14ac:dyDescent="0.25">
      <c r="A2765" s="68">
        <v>45497</v>
      </c>
      <c r="B2765">
        <v>4.0064760000000001</v>
      </c>
    </row>
    <row r="2766" spans="1:2" x14ac:dyDescent="0.25">
      <c r="A2766" s="68">
        <v>45498</v>
      </c>
      <c r="B2766">
        <v>4.0081629999999997</v>
      </c>
    </row>
    <row r="2767" spans="1:2" x14ac:dyDescent="0.25">
      <c r="A2767" s="68">
        <v>45499</v>
      </c>
      <c r="B2767">
        <v>4.003425</v>
      </c>
    </row>
    <row r="2768" spans="1:2" x14ac:dyDescent="0.25">
      <c r="A2768" s="68">
        <v>45500</v>
      </c>
      <c r="B2768">
        <v>3.996613</v>
      </c>
    </row>
    <row r="2769" spans="1:2" x14ac:dyDescent="0.25">
      <c r="A2769" s="68">
        <v>45501</v>
      </c>
      <c r="B2769">
        <v>3.986199</v>
      </c>
    </row>
    <row r="2770" spans="1:2" x14ac:dyDescent="0.25">
      <c r="A2770" s="68">
        <v>45502</v>
      </c>
      <c r="B2770">
        <v>3.9811570000000001</v>
      </c>
    </row>
    <row r="2771" spans="1:2" x14ac:dyDescent="0.25">
      <c r="A2771" s="68">
        <v>45503</v>
      </c>
      <c r="B2771">
        <v>3.9689950000000001</v>
      </c>
    </row>
    <row r="2772" spans="1:2" x14ac:dyDescent="0.25">
      <c r="A2772" s="68">
        <v>45504</v>
      </c>
      <c r="B2772">
        <v>3.9482879999999998</v>
      </c>
    </row>
    <row r="2773" spans="1:2" x14ac:dyDescent="0.25">
      <c r="A2773" s="68">
        <v>45505</v>
      </c>
      <c r="B2773">
        <v>3.9685000000000001</v>
      </c>
    </row>
    <row r="2774" spans="1:2" x14ac:dyDescent="0.25">
      <c r="A2774" s="68">
        <v>45506</v>
      </c>
      <c r="B2774">
        <v>3.946342</v>
      </c>
    </row>
    <row r="2775" spans="1:2" x14ac:dyDescent="0.25">
      <c r="A2775" s="68">
        <v>45507</v>
      </c>
      <c r="B2775">
        <v>4.6815629999999997</v>
      </c>
    </row>
    <row r="2776" spans="1:2" x14ac:dyDescent="0.25">
      <c r="A2776" s="68">
        <v>45508</v>
      </c>
      <c r="B2776">
        <v>4.68323</v>
      </c>
    </row>
    <row r="2777" spans="1:2" x14ac:dyDescent="0.25">
      <c r="A2777" s="68">
        <v>45509</v>
      </c>
      <c r="B2777">
        <v>4.6491740000000004</v>
      </c>
    </row>
    <row r="2778" spans="1:2" x14ac:dyDescent="0.25">
      <c r="A2778" s="68">
        <v>45510</v>
      </c>
      <c r="B2778">
        <v>4.7950850000000003</v>
      </c>
    </row>
    <row r="2779" spans="1:2" x14ac:dyDescent="0.25">
      <c r="A2779" s="68">
        <v>45511</v>
      </c>
      <c r="B2779">
        <v>4.9319680000000004</v>
      </c>
    </row>
    <row r="2780" spans="1:2" x14ac:dyDescent="0.25">
      <c r="A2780" s="68">
        <v>45512</v>
      </c>
      <c r="B2780">
        <v>4.9683080000000004</v>
      </c>
    </row>
    <row r="2781" spans="1:2" x14ac:dyDescent="0.25">
      <c r="A2781" s="68">
        <v>45513</v>
      </c>
      <c r="B2781">
        <v>4.9502560000000004</v>
      </c>
    </row>
    <row r="2782" spans="1:2" x14ac:dyDescent="0.25">
      <c r="A2782" s="68">
        <v>45514</v>
      </c>
      <c r="B2782">
        <v>4.9363570000000001</v>
      </c>
    </row>
    <row r="2783" spans="1:2" x14ac:dyDescent="0.25">
      <c r="A2783" s="68">
        <v>45515</v>
      </c>
      <c r="B2783">
        <v>4.9364629999999998</v>
      </c>
    </row>
    <row r="2784" spans="1:2" x14ac:dyDescent="0.25">
      <c r="A2784" s="68">
        <v>45516</v>
      </c>
      <c r="B2784">
        <v>4.9505509999999999</v>
      </c>
    </row>
    <row r="2785" spans="1:2" x14ac:dyDescent="0.25">
      <c r="A2785" s="68">
        <v>45517</v>
      </c>
      <c r="B2785">
        <v>4.9474299999999998</v>
      </c>
    </row>
    <row r="2786" spans="1:2" x14ac:dyDescent="0.25">
      <c r="A2786" s="68">
        <v>45518</v>
      </c>
      <c r="B2786">
        <v>4.9681139999999999</v>
      </c>
    </row>
    <row r="2787" spans="1:2" x14ac:dyDescent="0.25">
      <c r="A2787" s="68">
        <v>45519</v>
      </c>
      <c r="B2787">
        <v>5.0059639999999996</v>
      </c>
    </row>
    <row r="2788" spans="1:2" x14ac:dyDescent="0.25">
      <c r="A2788" s="68">
        <v>45520</v>
      </c>
      <c r="B2788">
        <v>4.9998610000000001</v>
      </c>
    </row>
    <row r="2789" spans="1:2" x14ac:dyDescent="0.25">
      <c r="A2789" s="68">
        <v>45521</v>
      </c>
      <c r="B2789">
        <v>4.9887480000000002</v>
      </c>
    </row>
    <row r="2790" spans="1:2" x14ac:dyDescent="0.25">
      <c r="A2790" s="68">
        <v>45522</v>
      </c>
      <c r="B2790">
        <v>5.0610350000000004</v>
      </c>
    </row>
    <row r="2791" spans="1:2" x14ac:dyDescent="0.25">
      <c r="A2791" s="68">
        <v>45523</v>
      </c>
      <c r="B2791">
        <v>5.0911530000000003</v>
      </c>
    </row>
    <row r="2792" spans="1:2" x14ac:dyDescent="0.25">
      <c r="A2792" s="68">
        <v>45524</v>
      </c>
      <c r="B2792">
        <v>5.1455320000000002</v>
      </c>
    </row>
    <row r="2793" spans="1:2" x14ac:dyDescent="0.25">
      <c r="A2793" s="68">
        <v>45525</v>
      </c>
      <c r="B2793">
        <v>5.1792410000000002</v>
      </c>
    </row>
    <row r="2794" spans="1:2" x14ac:dyDescent="0.25">
      <c r="A2794" s="68">
        <v>45526</v>
      </c>
      <c r="B2794">
        <v>5.161327</v>
      </c>
    </row>
    <row r="2795" spans="1:2" x14ac:dyDescent="0.25">
      <c r="A2795" s="68">
        <v>45527</v>
      </c>
      <c r="B2795">
        <v>5.0984809999999996</v>
      </c>
    </row>
    <row r="2796" spans="1:2" x14ac:dyDescent="0.25">
      <c r="A2796" s="68">
        <v>45528</v>
      </c>
      <c r="B2796">
        <v>5.0358919999999996</v>
      </c>
    </row>
    <row r="2797" spans="1:2" x14ac:dyDescent="0.25">
      <c r="A2797" s="68">
        <v>45529</v>
      </c>
      <c r="B2797">
        <v>4.9892279999999998</v>
      </c>
    </row>
    <row r="2798" spans="1:2" x14ac:dyDescent="0.25">
      <c r="A2798" s="68">
        <v>45530</v>
      </c>
      <c r="B2798">
        <v>4.9443970000000004</v>
      </c>
    </row>
    <row r="2799" spans="1:2" x14ac:dyDescent="0.25">
      <c r="A2799" s="68">
        <v>45531</v>
      </c>
      <c r="B2799">
        <v>4.925802</v>
      </c>
    </row>
    <row r="2800" spans="1:2" x14ac:dyDescent="0.25">
      <c r="A2800" s="68">
        <v>45532</v>
      </c>
      <c r="B2800">
        <v>4.9104770000000002</v>
      </c>
    </row>
    <row r="2801" spans="1:2" x14ac:dyDescent="0.25">
      <c r="A2801" s="68">
        <v>45533</v>
      </c>
      <c r="B2801">
        <v>4.8982130000000002</v>
      </c>
    </row>
    <row r="2802" spans="1:2" x14ac:dyDescent="0.25">
      <c r="A2802" s="68">
        <v>45534</v>
      </c>
      <c r="B2802">
        <v>4.876474</v>
      </c>
    </row>
    <row r="2803" spans="1:2" x14ac:dyDescent="0.25">
      <c r="A2803" s="68">
        <v>45535</v>
      </c>
      <c r="B2803">
        <v>4.8833789999999997</v>
      </c>
    </row>
    <row r="2804" spans="1:2" x14ac:dyDescent="0.25">
      <c r="A2804" s="68">
        <v>45536</v>
      </c>
      <c r="B2804">
        <v>4.8691599999999999</v>
      </c>
    </row>
    <row r="2805" spans="1:2" x14ac:dyDescent="0.25">
      <c r="A2805" s="68">
        <v>45537</v>
      </c>
      <c r="B2805">
        <v>4.8377210000000002</v>
      </c>
    </row>
    <row r="2806" spans="1:2" x14ac:dyDescent="0.25">
      <c r="A2806" s="68">
        <v>45538</v>
      </c>
      <c r="B2806">
        <v>4.845326</v>
      </c>
    </row>
    <row r="2807" spans="1:2" x14ac:dyDescent="0.25">
      <c r="A2807" s="68">
        <v>45539</v>
      </c>
      <c r="B2807">
        <v>4.8648119999999997</v>
      </c>
    </row>
    <row r="2808" spans="1:2" x14ac:dyDescent="0.25">
      <c r="A2808" s="68">
        <v>45540</v>
      </c>
      <c r="B2808">
        <v>4.8484780000000001</v>
      </c>
    </row>
    <row r="2809" spans="1:2" x14ac:dyDescent="0.25">
      <c r="A2809" s="68">
        <v>45541</v>
      </c>
      <c r="B2809">
        <v>4.7929919999999999</v>
      </c>
    </row>
    <row r="2810" spans="1:2" x14ac:dyDescent="0.25">
      <c r="A2810" s="68">
        <v>45542</v>
      </c>
      <c r="B2810">
        <v>4.7531169999999996</v>
      </c>
    </row>
    <row r="2811" spans="1:2" x14ac:dyDescent="0.25">
      <c r="A2811" s="68">
        <v>45543</v>
      </c>
      <c r="B2811">
        <v>4.7318730000000002</v>
      </c>
    </row>
    <row r="2812" spans="1:2" x14ac:dyDescent="0.25">
      <c r="A2812" s="68">
        <v>45544</v>
      </c>
      <c r="B2812">
        <v>4.7141339999999996</v>
      </c>
    </row>
    <row r="2813" spans="1:2" x14ac:dyDescent="0.25">
      <c r="A2813" s="68">
        <v>45545</v>
      </c>
      <c r="B2813">
        <v>4.7062090000000003</v>
      </c>
    </row>
    <row r="2814" spans="1:2" x14ac:dyDescent="0.25">
      <c r="A2814" s="68">
        <v>45546</v>
      </c>
      <c r="B2814">
        <v>4.6869139999999998</v>
      </c>
    </row>
    <row r="2815" spans="1:2" x14ac:dyDescent="0.25">
      <c r="A2815" s="68">
        <v>45547</v>
      </c>
      <c r="B2815">
        <v>4.7224440000000003</v>
      </c>
    </row>
    <row r="2816" spans="1:2" x14ac:dyDescent="0.25">
      <c r="A2816" s="68">
        <v>45548</v>
      </c>
      <c r="B2816">
        <v>4.728491</v>
      </c>
    </row>
    <row r="2817" spans="1:2" x14ac:dyDescent="0.25">
      <c r="A2817" s="68">
        <v>45549</v>
      </c>
      <c r="B2817">
        <v>4.7464620000000002</v>
      </c>
    </row>
    <row r="2818" spans="1:2" x14ac:dyDescent="0.25">
      <c r="A2818" s="68">
        <v>45550</v>
      </c>
      <c r="B2818">
        <v>4.7351159999999997</v>
      </c>
    </row>
    <row r="2819" spans="1:2" x14ac:dyDescent="0.25">
      <c r="A2819" s="68">
        <v>45551</v>
      </c>
      <c r="B2819">
        <v>4.7294109999999998</v>
      </c>
    </row>
    <row r="2820" spans="1:2" x14ac:dyDescent="0.25">
      <c r="A2820" s="68">
        <v>45552</v>
      </c>
      <c r="B2820">
        <v>4.7277760000000004</v>
      </c>
    </row>
    <row r="2821" spans="1:2" x14ac:dyDescent="0.25">
      <c r="A2821" s="68">
        <v>45553</v>
      </c>
      <c r="B2821">
        <v>4.7172400000000003</v>
      </c>
    </row>
    <row r="2822" spans="1:2" x14ac:dyDescent="0.25">
      <c r="A2822" s="68">
        <v>45554</v>
      </c>
      <c r="B2822">
        <v>4.7025730000000001</v>
      </c>
    </row>
    <row r="2823" spans="1:2" x14ac:dyDescent="0.25">
      <c r="A2823" s="68">
        <v>45555</v>
      </c>
      <c r="B2823">
        <v>4.720523</v>
      </c>
    </row>
    <row r="2824" spans="1:2" x14ac:dyDescent="0.25">
      <c r="A2824" s="68">
        <v>45556</v>
      </c>
      <c r="B2824">
        <v>4.7367970000000001</v>
      </c>
    </row>
    <row r="2825" spans="1:2" x14ac:dyDescent="0.25">
      <c r="A2825" s="68">
        <v>45557</v>
      </c>
      <c r="B2825">
        <v>4.7222739999999996</v>
      </c>
    </row>
    <row r="2826" spans="1:2" x14ac:dyDescent="0.25">
      <c r="A2826" s="68">
        <v>45558</v>
      </c>
      <c r="B2826">
        <v>4.7266380000000003</v>
      </c>
    </row>
    <row r="2827" spans="1:2" x14ac:dyDescent="0.25">
      <c r="A2827" s="68">
        <v>45559</v>
      </c>
      <c r="B2827">
        <v>4.7393770000000002</v>
      </c>
    </row>
    <row r="2828" spans="1:2" x14ac:dyDescent="0.25">
      <c r="A2828" s="68">
        <v>45560</v>
      </c>
      <c r="B2828">
        <v>4.7419960000000003</v>
      </c>
    </row>
    <row r="2829" spans="1:2" x14ac:dyDescent="0.25">
      <c r="A2829" s="68">
        <v>45561</v>
      </c>
      <c r="B2829">
        <v>4.75223</v>
      </c>
    </row>
    <row r="2830" spans="1:2" x14ac:dyDescent="0.25">
      <c r="A2830" s="68">
        <v>45562</v>
      </c>
      <c r="B2830">
        <v>4.7190539999999999</v>
      </c>
    </row>
    <row r="2831" spans="1:2" x14ac:dyDescent="0.25">
      <c r="A2831" s="68">
        <v>45563</v>
      </c>
      <c r="B2831">
        <v>4.716545</v>
      </c>
    </row>
    <row r="2832" spans="1:2" x14ac:dyDescent="0.25">
      <c r="A2832" s="68">
        <v>45564</v>
      </c>
      <c r="B2832">
        <v>4.7094509999999996</v>
      </c>
    </row>
    <row r="2833" spans="1:2" x14ac:dyDescent="0.25">
      <c r="A2833" s="68">
        <v>45565</v>
      </c>
      <c r="B2833">
        <v>4.7025990000000002</v>
      </c>
    </row>
    <row r="2834" spans="1:2" x14ac:dyDescent="0.25">
      <c r="A2834" s="68">
        <v>45566</v>
      </c>
      <c r="B2834">
        <v>4.7120179999999996</v>
      </c>
    </row>
    <row r="2835" spans="1:2" x14ac:dyDescent="0.25">
      <c r="A2835" s="68">
        <v>45567</v>
      </c>
      <c r="B2835">
        <v>4.706448</v>
      </c>
    </row>
    <row r="2836" spans="1:2" x14ac:dyDescent="0.25">
      <c r="A2836" s="68">
        <v>45568</v>
      </c>
      <c r="B2836">
        <v>4.7027270000000003</v>
      </c>
    </row>
    <row r="2837" spans="1:2" x14ac:dyDescent="0.25">
      <c r="A2837" s="68">
        <v>45569</v>
      </c>
      <c r="B2837">
        <v>4.6889719999999997</v>
      </c>
    </row>
    <row r="2838" spans="1:2" x14ac:dyDescent="0.25">
      <c r="A2838" s="68">
        <v>45570</v>
      </c>
      <c r="B2838">
        <v>4.703614</v>
      </c>
    </row>
    <row r="2839" spans="1:2" x14ac:dyDescent="0.25">
      <c r="A2839" s="68">
        <v>45571</v>
      </c>
      <c r="B2839">
        <v>4.7193160000000001</v>
      </c>
    </row>
    <row r="2840" spans="1:2" x14ac:dyDescent="0.25">
      <c r="A2840" s="68">
        <v>45572</v>
      </c>
      <c r="B2840">
        <v>4.6907740000000002</v>
      </c>
    </row>
    <row r="2841" spans="1:2" x14ac:dyDescent="0.25">
      <c r="A2841" s="68">
        <v>45573</v>
      </c>
      <c r="B2841">
        <v>4.7035460000000002</v>
      </c>
    </row>
    <row r="2842" spans="1:2" x14ac:dyDescent="0.25">
      <c r="A2842" s="68">
        <v>45574</v>
      </c>
      <c r="B2842">
        <v>4.7195640000000001</v>
      </c>
    </row>
    <row r="2843" spans="1:2" x14ac:dyDescent="0.25">
      <c r="A2843" s="68">
        <v>45575</v>
      </c>
      <c r="B2843">
        <v>4.7342219999999999</v>
      </c>
    </row>
    <row r="2844" spans="1:2" x14ac:dyDescent="0.25">
      <c r="A2844" s="68">
        <v>45576</v>
      </c>
      <c r="B2844">
        <v>4.7661189999999998</v>
      </c>
    </row>
    <row r="2845" spans="1:2" x14ac:dyDescent="0.25">
      <c r="A2845" s="68">
        <v>45577</v>
      </c>
      <c r="B2845">
        <v>4.778302</v>
      </c>
    </row>
    <row r="2846" spans="1:2" x14ac:dyDescent="0.25">
      <c r="A2846" s="68">
        <v>45578</v>
      </c>
      <c r="B2846">
        <v>4.8164129999999998</v>
      </c>
    </row>
    <row r="2847" spans="1:2" x14ac:dyDescent="0.25">
      <c r="A2847" s="68">
        <v>45579</v>
      </c>
      <c r="B2847">
        <v>4.8202480000000003</v>
      </c>
    </row>
    <row r="2848" spans="1:2" x14ac:dyDescent="0.25">
      <c r="A2848" s="68">
        <v>45580</v>
      </c>
      <c r="B2848">
        <v>4.8434759999999999</v>
      </c>
    </row>
    <row r="2849" spans="1:2" x14ac:dyDescent="0.25">
      <c r="A2849" s="68">
        <v>45581</v>
      </c>
      <c r="B2849">
        <v>4.8656160000000002</v>
      </c>
    </row>
    <row r="2850" spans="1:2" x14ac:dyDescent="0.25">
      <c r="A2850" s="68">
        <v>45582</v>
      </c>
      <c r="B2850">
        <v>4.8594249999999999</v>
      </c>
    </row>
    <row r="2851" spans="1:2" x14ac:dyDescent="0.25">
      <c r="A2851" s="68">
        <v>45583</v>
      </c>
      <c r="B2851">
        <v>4.8992519999999997</v>
      </c>
    </row>
    <row r="2852" spans="1:2" x14ac:dyDescent="0.25">
      <c r="A2852" s="68">
        <v>45584</v>
      </c>
      <c r="B2852">
        <v>4.9008120000000002</v>
      </c>
    </row>
    <row r="2853" spans="1:2" x14ac:dyDescent="0.25">
      <c r="A2853" s="68">
        <v>45585</v>
      </c>
      <c r="B2853">
        <v>4.9202519999999996</v>
      </c>
    </row>
    <row r="2854" spans="1:2" x14ac:dyDescent="0.25">
      <c r="A2854" s="68">
        <v>45586</v>
      </c>
      <c r="B2854">
        <v>4.905011</v>
      </c>
    </row>
    <row r="2855" spans="1:2" x14ac:dyDescent="0.25">
      <c r="A2855" s="68">
        <v>45587</v>
      </c>
      <c r="B2855">
        <v>4.87521</v>
      </c>
    </row>
    <row r="2856" spans="1:2" x14ac:dyDescent="0.25">
      <c r="A2856" s="68">
        <v>45588</v>
      </c>
      <c r="B2856">
        <v>4.867426</v>
      </c>
    </row>
    <row r="2857" spans="1:2" x14ac:dyDescent="0.25">
      <c r="A2857" s="68">
        <v>45589</v>
      </c>
      <c r="B2857">
        <v>4.8706420000000001</v>
      </c>
    </row>
    <row r="2858" spans="1:2" x14ac:dyDescent="0.25">
      <c r="A2858" s="68">
        <v>45590</v>
      </c>
      <c r="B2858">
        <v>4.8439699999999997</v>
      </c>
    </row>
    <row r="2859" spans="1:2" x14ac:dyDescent="0.25">
      <c r="A2859" s="68">
        <v>45591</v>
      </c>
      <c r="B2859">
        <v>4.8235549999999998</v>
      </c>
    </row>
    <row r="2860" spans="1:2" x14ac:dyDescent="0.25">
      <c r="A2860" s="68">
        <v>45592</v>
      </c>
      <c r="B2860">
        <v>4.8012249999999996</v>
      </c>
    </row>
    <row r="2861" spans="1:2" x14ac:dyDescent="0.25">
      <c r="A2861" s="68">
        <v>45593</v>
      </c>
      <c r="B2861">
        <v>4.8167850000000003</v>
      </c>
    </row>
    <row r="2862" spans="1:2" x14ac:dyDescent="0.25">
      <c r="A2862" s="68">
        <v>45594</v>
      </c>
      <c r="B2862">
        <v>4.7940110000000002</v>
      </c>
    </row>
    <row r="2863" spans="1:2" x14ac:dyDescent="0.25">
      <c r="A2863" s="68">
        <v>45595</v>
      </c>
      <c r="B2863">
        <v>4.8023389999999999</v>
      </c>
    </row>
    <row r="2864" spans="1:2" x14ac:dyDescent="0.25">
      <c r="A2864" s="68">
        <v>45596</v>
      </c>
      <c r="B2864">
        <v>4.7441199999999997</v>
      </c>
    </row>
    <row r="2865" spans="1:2" x14ac:dyDescent="0.25">
      <c r="A2865" s="68">
        <v>45597</v>
      </c>
      <c r="B2865">
        <v>4.748672</v>
      </c>
    </row>
    <row r="2866" spans="1:2" x14ac:dyDescent="0.25">
      <c r="A2866" s="68">
        <v>45598</v>
      </c>
      <c r="B2866">
        <v>4.7719050000000003</v>
      </c>
    </row>
    <row r="2867" spans="1:2" x14ac:dyDescent="0.25">
      <c r="A2867" s="68">
        <v>45599</v>
      </c>
      <c r="B2867">
        <v>4.7872620000000001</v>
      </c>
    </row>
    <row r="2868" spans="1:2" x14ac:dyDescent="0.25">
      <c r="A2868" s="68">
        <v>45600</v>
      </c>
      <c r="B2868">
        <v>4.7774130000000001</v>
      </c>
    </row>
    <row r="2869" spans="1:2" x14ac:dyDescent="0.25">
      <c r="A2869" s="68">
        <v>45601</v>
      </c>
      <c r="B2869">
        <v>4.7539899999999999</v>
      </c>
    </row>
    <row r="2870" spans="1:2" x14ac:dyDescent="0.25">
      <c r="A2870" s="68">
        <v>45602</v>
      </c>
      <c r="B2870">
        <v>4.7598099999999999</v>
      </c>
    </row>
    <row r="2871" spans="1:2" x14ac:dyDescent="0.25">
      <c r="A2871" s="68">
        <v>45603</v>
      </c>
      <c r="B2871">
        <v>4.7204750000000004</v>
      </c>
    </row>
    <row r="2872" spans="1:2" x14ac:dyDescent="0.25">
      <c r="A2872" s="68">
        <v>45604</v>
      </c>
      <c r="B2872">
        <v>4.7250759999999996</v>
      </c>
    </row>
    <row r="2873" spans="1:2" x14ac:dyDescent="0.25">
      <c r="A2873" s="68">
        <v>45605</v>
      </c>
      <c r="B2873">
        <v>4.7080590000000004</v>
      </c>
    </row>
    <row r="2874" spans="1:2" x14ac:dyDescent="0.25">
      <c r="A2874" s="68">
        <v>45606</v>
      </c>
      <c r="B2874">
        <v>4.7058530000000003</v>
      </c>
    </row>
    <row r="2875" spans="1:2" x14ac:dyDescent="0.25">
      <c r="A2875" s="68">
        <v>45607</v>
      </c>
      <c r="B2875">
        <v>4.6906970000000001</v>
      </c>
    </row>
    <row r="2876" spans="1:2" x14ac:dyDescent="0.25">
      <c r="A2876" s="68">
        <v>45608</v>
      </c>
      <c r="B2876">
        <v>4.6958380000000002</v>
      </c>
    </row>
    <row r="2877" spans="1:2" x14ac:dyDescent="0.25">
      <c r="A2877" s="68">
        <v>45609</v>
      </c>
      <c r="B2877">
        <v>4.6460129999999999</v>
      </c>
    </row>
    <row r="2878" spans="1:2" x14ac:dyDescent="0.25">
      <c r="A2878" s="68">
        <v>45610</v>
      </c>
      <c r="B2878">
        <v>4.5789900000000001</v>
      </c>
    </row>
    <row r="2879" spans="1:2" x14ac:dyDescent="0.25">
      <c r="A2879" s="68">
        <v>45611</v>
      </c>
      <c r="B2879">
        <v>4.5765149999999997</v>
      </c>
    </row>
    <row r="2880" spans="1:2" x14ac:dyDescent="0.25">
      <c r="A2880" s="68">
        <v>45612</v>
      </c>
      <c r="B2880">
        <v>4.5842960000000001</v>
      </c>
    </row>
    <row r="2881" spans="1:2" x14ac:dyDescent="0.25">
      <c r="A2881" s="68">
        <v>45613</v>
      </c>
      <c r="B2881">
        <v>4.5990419999999999</v>
      </c>
    </row>
    <row r="2882" spans="1:2" x14ac:dyDescent="0.25">
      <c r="A2882" s="68">
        <v>45614</v>
      </c>
      <c r="B2882">
        <v>4.5887570000000002</v>
      </c>
    </row>
    <row r="2883" spans="1:2" x14ac:dyDescent="0.25">
      <c r="A2883" s="68">
        <v>45615</v>
      </c>
      <c r="B2883">
        <v>4.5659890000000001</v>
      </c>
    </row>
    <row r="2884" spans="1:2" x14ac:dyDescent="0.25">
      <c r="A2884" s="68">
        <v>45616</v>
      </c>
      <c r="B2884">
        <v>4.5718610000000002</v>
      </c>
    </row>
    <row r="2885" spans="1:2" x14ac:dyDescent="0.25">
      <c r="A2885" s="68">
        <v>45617</v>
      </c>
      <c r="B2885">
        <v>4.5935750000000004</v>
      </c>
    </row>
    <row r="2886" spans="1:2" x14ac:dyDescent="0.25">
      <c r="A2886" s="68">
        <v>45618</v>
      </c>
      <c r="B2886">
        <v>4.5987879999999999</v>
      </c>
    </row>
    <row r="2887" spans="1:2" x14ac:dyDescent="0.25">
      <c r="A2887" s="68">
        <v>45619</v>
      </c>
      <c r="B2887">
        <v>4.61198</v>
      </c>
    </row>
    <row r="2888" spans="1:2" x14ac:dyDescent="0.25">
      <c r="A2888" s="68">
        <v>45620</v>
      </c>
      <c r="B2888">
        <v>4.6253330000000004</v>
      </c>
    </row>
    <row r="2889" spans="1:2" x14ac:dyDescent="0.25">
      <c r="A2889" s="68">
        <v>45621</v>
      </c>
      <c r="B2889">
        <v>4.6213850000000001</v>
      </c>
    </row>
    <row r="2890" spans="1:2" x14ac:dyDescent="0.25">
      <c r="A2890" s="68">
        <v>45622</v>
      </c>
      <c r="B2890">
        <v>4.6422109999999996</v>
      </c>
    </row>
    <row r="2891" spans="1:2" x14ac:dyDescent="0.25">
      <c r="A2891" s="68">
        <v>45623</v>
      </c>
      <c r="B2891">
        <v>4.6209449999999999</v>
      </c>
    </row>
    <row r="2892" spans="1:2" x14ac:dyDescent="0.25">
      <c r="A2892" s="68">
        <v>45624</v>
      </c>
      <c r="B2892">
        <v>4.6070869999999999</v>
      </c>
    </row>
    <row r="2893" spans="1:2" x14ac:dyDescent="0.25">
      <c r="A2893" s="68">
        <v>45625</v>
      </c>
      <c r="B2893">
        <v>4.6197850000000003</v>
      </c>
    </row>
    <row r="2894" spans="1:2" x14ac:dyDescent="0.25">
      <c r="A2894" s="68">
        <v>45626</v>
      </c>
      <c r="B2894">
        <v>4.5637090000000002</v>
      </c>
    </row>
    <row r="2895" spans="1:2" x14ac:dyDescent="0.25">
      <c r="A2895" s="68">
        <v>45627</v>
      </c>
      <c r="B2895">
        <v>4.5421779999999998</v>
      </c>
    </row>
    <row r="2896" spans="1:2" x14ac:dyDescent="0.25">
      <c r="A2896" s="68">
        <v>45628</v>
      </c>
      <c r="B2896">
        <v>4.5605349999999998</v>
      </c>
    </row>
    <row r="2897" spans="1:2" x14ac:dyDescent="0.25">
      <c r="A2897" s="68">
        <v>45629</v>
      </c>
      <c r="B2897">
        <v>4.5474230000000002</v>
      </c>
    </row>
    <row r="2898" spans="1:2" x14ac:dyDescent="0.25">
      <c r="A2898" s="68">
        <v>45630</v>
      </c>
      <c r="B2898">
        <v>4.5736949999999998</v>
      </c>
    </row>
    <row r="2899" spans="1:2" x14ac:dyDescent="0.25">
      <c r="A2899" s="68">
        <v>45631</v>
      </c>
      <c r="B2899">
        <v>4.5848149999999999</v>
      </c>
    </row>
    <row r="2900" spans="1:2" x14ac:dyDescent="0.25">
      <c r="A2900" s="68">
        <v>45632</v>
      </c>
      <c r="B2900">
        <v>4.5423960000000001</v>
      </c>
    </row>
    <row r="2901" spans="1:2" x14ac:dyDescent="0.25">
      <c r="A2901" s="68">
        <v>45633</v>
      </c>
      <c r="B2901">
        <v>4.5516110000000003</v>
      </c>
    </row>
    <row r="2902" spans="1:2" x14ac:dyDescent="0.25">
      <c r="A2902" s="68">
        <v>45634</v>
      </c>
      <c r="B2902">
        <v>4.5561720000000001</v>
      </c>
    </row>
    <row r="2903" spans="1:2" x14ac:dyDescent="0.25">
      <c r="A2903" s="68">
        <v>45635</v>
      </c>
      <c r="B2903">
        <v>4.573302</v>
      </c>
    </row>
    <row r="2904" spans="1:2" x14ac:dyDescent="0.25">
      <c r="A2904" s="68">
        <v>45636</v>
      </c>
      <c r="B2904">
        <v>4.5642100000000001</v>
      </c>
    </row>
    <row r="2905" spans="1:2" x14ac:dyDescent="0.25">
      <c r="A2905" s="68">
        <v>45637</v>
      </c>
      <c r="B2905">
        <v>4.6762829999999997</v>
      </c>
    </row>
    <row r="2906" spans="1:2" x14ac:dyDescent="0.25">
      <c r="A2906" s="68">
        <v>45638</v>
      </c>
      <c r="B2906">
        <v>4.6557170000000001</v>
      </c>
    </row>
    <row r="2907" spans="1:2" x14ac:dyDescent="0.25">
      <c r="A2907" s="68">
        <v>45639</v>
      </c>
      <c r="B2907">
        <v>4.6493130000000003</v>
      </c>
    </row>
    <row r="2908" spans="1:2" x14ac:dyDescent="0.25">
      <c r="A2908" s="68">
        <v>45640</v>
      </c>
      <c r="B2908">
        <v>4.6565279999999998</v>
      </c>
    </row>
    <row r="2909" spans="1:2" x14ac:dyDescent="0.25">
      <c r="A2909" s="68">
        <v>45641</v>
      </c>
      <c r="B2909">
        <v>4.6480110000000003</v>
      </c>
    </row>
    <row r="2910" spans="1:2" x14ac:dyDescent="0.25">
      <c r="A2910" s="68">
        <v>45642</v>
      </c>
      <c r="B2910">
        <v>4.6542289999999999</v>
      </c>
    </row>
    <row r="2911" spans="1:2" x14ac:dyDescent="0.25">
      <c r="A2911" s="68">
        <v>45643</v>
      </c>
      <c r="B2911">
        <v>4.6612780000000003</v>
      </c>
    </row>
    <row r="2912" spans="1:2" x14ac:dyDescent="0.25">
      <c r="A2912" s="68">
        <v>45644</v>
      </c>
      <c r="B2912">
        <v>4.676094</v>
      </c>
    </row>
    <row r="2913" spans="1:2" x14ac:dyDescent="0.25">
      <c r="A2913" s="68">
        <v>45645</v>
      </c>
      <c r="B2913">
        <v>4.7025600000000001</v>
      </c>
    </row>
    <row r="2914" spans="1:2" x14ac:dyDescent="0.25">
      <c r="A2914" s="68">
        <v>45646</v>
      </c>
      <c r="B2914">
        <v>4.7307969999999999</v>
      </c>
    </row>
    <row r="2915" spans="1:2" x14ac:dyDescent="0.25">
      <c r="A2915" s="68">
        <v>45647</v>
      </c>
      <c r="B2915">
        <v>4.7409169999999996</v>
      </c>
    </row>
    <row r="2916" spans="1:2" x14ac:dyDescent="0.25">
      <c r="A2916" s="68">
        <v>45648</v>
      </c>
      <c r="B2916">
        <v>4.7411079999999997</v>
      </c>
    </row>
    <row r="2917" spans="1:2" x14ac:dyDescent="0.25">
      <c r="A2917" s="68">
        <v>45649</v>
      </c>
      <c r="B2917">
        <v>4.7515700000000001</v>
      </c>
    </row>
    <row r="2918" spans="1:2" x14ac:dyDescent="0.25">
      <c r="A2918" s="68">
        <v>45650</v>
      </c>
      <c r="B2918">
        <v>4.749765</v>
      </c>
    </row>
    <row r="2919" spans="1:2" x14ac:dyDescent="0.25">
      <c r="A2919" s="68">
        <v>45651</v>
      </c>
      <c r="B2919">
        <v>4.766235</v>
      </c>
    </row>
    <row r="2920" spans="1:2" x14ac:dyDescent="0.25">
      <c r="A2920" s="68">
        <v>45652</v>
      </c>
      <c r="B2920">
        <v>4.7740489999999998</v>
      </c>
    </row>
    <row r="2921" spans="1:2" x14ac:dyDescent="0.25">
      <c r="A2921" s="68">
        <v>45653</v>
      </c>
      <c r="B2921">
        <v>4.7834120000000002</v>
      </c>
    </row>
    <row r="2922" spans="1:2" x14ac:dyDescent="0.25">
      <c r="A2922" s="68">
        <v>45654</v>
      </c>
      <c r="B2922">
        <v>4.7864740000000001</v>
      </c>
    </row>
    <row r="2923" spans="1:2" x14ac:dyDescent="0.25">
      <c r="A2923" s="68">
        <v>45655</v>
      </c>
      <c r="B2923">
        <v>4.7916179999999997</v>
      </c>
    </row>
    <row r="2924" spans="1:2" x14ac:dyDescent="0.25">
      <c r="A2924" s="68">
        <v>45656</v>
      </c>
      <c r="B2924">
        <v>4.8109659999999996</v>
      </c>
    </row>
    <row r="2925" spans="1:2" x14ac:dyDescent="0.25">
      <c r="A2925" s="68">
        <v>45657</v>
      </c>
      <c r="B2925">
        <v>4.8257320000000004</v>
      </c>
    </row>
    <row r="2926" spans="1:2" x14ac:dyDescent="0.25">
      <c r="A2926" s="68">
        <v>45658</v>
      </c>
      <c r="B2926">
        <v>4.7790140000000001</v>
      </c>
    </row>
    <row r="2927" spans="1:2" x14ac:dyDescent="0.25">
      <c r="A2927" s="68">
        <v>45659</v>
      </c>
      <c r="B2927">
        <v>4.7956399999999997</v>
      </c>
    </row>
    <row r="2928" spans="1:2" x14ac:dyDescent="0.25">
      <c r="A2928" s="68">
        <v>45660</v>
      </c>
      <c r="B2928">
        <v>4.7756400000000001</v>
      </c>
    </row>
    <row r="2929" spans="1:2" x14ac:dyDescent="0.25">
      <c r="A2929" s="68">
        <v>45661</v>
      </c>
      <c r="B2929">
        <v>4.7561410000000004</v>
      </c>
    </row>
    <row r="2930" spans="1:2" x14ac:dyDescent="0.25">
      <c r="A2930" s="68">
        <v>45662</v>
      </c>
      <c r="B2930">
        <v>4.7387899999999998</v>
      </c>
    </row>
    <row r="2931" spans="1:2" x14ac:dyDescent="0.25">
      <c r="A2931" s="68">
        <v>45663</v>
      </c>
      <c r="B2931">
        <v>4.7217710000000004</v>
      </c>
    </row>
    <row r="2932" spans="1:2" x14ac:dyDescent="0.25">
      <c r="A2932" s="68">
        <v>45664</v>
      </c>
      <c r="B2932">
        <v>4.6915719999999999</v>
      </c>
    </row>
    <row r="2933" spans="1:2" x14ac:dyDescent="0.25">
      <c r="A2933" s="68">
        <v>45665</v>
      </c>
      <c r="B2933">
        <v>4.6609889999999998</v>
      </c>
    </row>
    <row r="2934" spans="1:2" x14ac:dyDescent="0.25">
      <c r="A2934" s="68">
        <v>45666</v>
      </c>
      <c r="B2934">
        <v>4.6296150000000003</v>
      </c>
    </row>
    <row r="2935" spans="1:2" x14ac:dyDescent="0.25">
      <c r="A2935" s="68">
        <v>45667</v>
      </c>
      <c r="B2935">
        <v>4.5997810000000001</v>
      </c>
    </row>
    <row r="2936" spans="1:2" x14ac:dyDescent="0.25">
      <c r="A2936" s="68">
        <v>45668</v>
      </c>
      <c r="B2936">
        <v>4.5681779999999996</v>
      </c>
    </row>
    <row r="2937" spans="1:2" x14ac:dyDescent="0.25">
      <c r="A2937" s="68">
        <v>45669</v>
      </c>
      <c r="B2937">
        <v>4.5374650000000001</v>
      </c>
    </row>
    <row r="2938" spans="1:2" x14ac:dyDescent="0.25">
      <c r="A2938" s="68">
        <v>45670</v>
      </c>
      <c r="B2938">
        <v>4.506621</v>
      </c>
    </row>
    <row r="2939" spans="1:2" x14ac:dyDescent="0.25">
      <c r="A2939" s="68">
        <v>45671</v>
      </c>
      <c r="B2939">
        <v>4.4758269999999998</v>
      </c>
    </row>
    <row r="2940" spans="1:2" x14ac:dyDescent="0.25">
      <c r="A2940" s="68">
        <v>45672</v>
      </c>
      <c r="B2940">
        <v>4.4453810000000002</v>
      </c>
    </row>
    <row r="2941" spans="1:2" x14ac:dyDescent="0.25">
      <c r="A2941" s="68">
        <v>45673</v>
      </c>
      <c r="B2941">
        <v>4.416652</v>
      </c>
    </row>
    <row r="2942" spans="1:2" x14ac:dyDescent="0.25">
      <c r="A2942" s="68">
        <v>45674</v>
      </c>
      <c r="B2942">
        <v>4.3872549999999997</v>
      </c>
    </row>
    <row r="2943" spans="1:2" x14ac:dyDescent="0.25">
      <c r="A2943" s="68">
        <v>45675</v>
      </c>
      <c r="B2943">
        <v>4.3587509999999998</v>
      </c>
    </row>
    <row r="2944" spans="1:2" x14ac:dyDescent="0.25">
      <c r="A2944" s="68">
        <v>45676</v>
      </c>
      <c r="B2944">
        <v>4.3300919999999996</v>
      </c>
    </row>
    <row r="2945" spans="1:2" x14ac:dyDescent="0.25">
      <c r="A2945" s="68">
        <v>45677</v>
      </c>
      <c r="B2945">
        <v>4.3010429999999999</v>
      </c>
    </row>
    <row r="2946" spans="1:2" x14ac:dyDescent="0.25">
      <c r="A2946" s="68">
        <v>45678</v>
      </c>
      <c r="B2946">
        <v>4.2762950000000002</v>
      </c>
    </row>
    <row r="2947" spans="1:2" x14ac:dyDescent="0.25">
      <c r="A2947" s="68">
        <v>45679</v>
      </c>
      <c r="B2947">
        <v>4.2495029999999998</v>
      </c>
    </row>
    <row r="2948" spans="1:2" x14ac:dyDescent="0.25">
      <c r="A2948" s="68">
        <v>45680</v>
      </c>
      <c r="B2948">
        <v>4.224704</v>
      </c>
    </row>
    <row r="2949" spans="1:2" x14ac:dyDescent="0.25">
      <c r="A2949" s="68">
        <v>45681</v>
      </c>
      <c r="B2949">
        <v>4.2002410000000001</v>
      </c>
    </row>
    <row r="2950" spans="1:2" x14ac:dyDescent="0.25">
      <c r="A2950" s="68">
        <v>45682</v>
      </c>
      <c r="B2950">
        <v>4.1745530000000004</v>
      </c>
    </row>
    <row r="2951" spans="1:2" x14ac:dyDescent="0.25">
      <c r="A2951" s="68">
        <v>45683</v>
      </c>
      <c r="B2951">
        <v>4.1500469999999998</v>
      </c>
    </row>
    <row r="2952" spans="1:2" x14ac:dyDescent="0.25">
      <c r="A2952" s="68">
        <v>45684</v>
      </c>
      <c r="B2952">
        <v>4.124479</v>
      </c>
    </row>
    <row r="2953" spans="1:2" x14ac:dyDescent="0.25">
      <c r="A2953" s="68">
        <v>45685</v>
      </c>
      <c r="B2953">
        <v>4.0962630000000004</v>
      </c>
    </row>
    <row r="2954" spans="1:2" x14ac:dyDescent="0.25">
      <c r="A2954" s="68">
        <v>45686</v>
      </c>
      <c r="B2954">
        <v>4.0697130000000001</v>
      </c>
    </row>
    <row r="2955" spans="1:2" x14ac:dyDescent="0.25">
      <c r="A2955" s="68">
        <v>45687</v>
      </c>
      <c r="B2955">
        <v>4.0441560000000001</v>
      </c>
    </row>
    <row r="2956" spans="1:2" x14ac:dyDescent="0.25">
      <c r="A2956" s="68">
        <v>45688</v>
      </c>
      <c r="B2956">
        <v>4.0191400000000002</v>
      </c>
    </row>
    <row r="2957" spans="1:2" x14ac:dyDescent="0.25">
      <c r="A2957" s="68">
        <v>45689</v>
      </c>
      <c r="B2957">
        <v>3.9955159999999998</v>
      </c>
    </row>
    <row r="2958" spans="1:2" x14ac:dyDescent="0.25">
      <c r="A2958" s="68">
        <v>45690</v>
      </c>
      <c r="B2958">
        <v>3.9725570000000001</v>
      </c>
    </row>
    <row r="2959" spans="1:2" x14ac:dyDescent="0.25">
      <c r="A2959" s="68">
        <v>45691</v>
      </c>
      <c r="B2959">
        <v>3.9777719999999999</v>
      </c>
    </row>
    <row r="2960" spans="1:2" x14ac:dyDescent="0.25">
      <c r="A2960" s="68">
        <v>45692</v>
      </c>
      <c r="B2960">
        <v>3.9822510000000002</v>
      </c>
    </row>
    <row r="2961" spans="1:2" x14ac:dyDescent="0.25">
      <c r="A2961" s="68">
        <v>45693</v>
      </c>
      <c r="B2961">
        <v>3.9864799999999998</v>
      </c>
    </row>
    <row r="2962" spans="1:2" x14ac:dyDescent="0.25">
      <c r="A2962" s="68">
        <v>45694</v>
      </c>
      <c r="B2962">
        <v>3.991317</v>
      </c>
    </row>
    <row r="2963" spans="1:2" x14ac:dyDescent="0.25">
      <c r="A2963" s="68">
        <v>45695</v>
      </c>
      <c r="B2963">
        <v>3.9967800000000002</v>
      </c>
    </row>
    <row r="2964" spans="1:2" x14ac:dyDescent="0.25">
      <c r="A2964" s="68">
        <v>45696</v>
      </c>
      <c r="B2964">
        <v>4.0021519999999997</v>
      </c>
    </row>
    <row r="2965" spans="1:2" x14ac:dyDescent="0.25">
      <c r="A2965" s="68">
        <v>45697</v>
      </c>
      <c r="B2965">
        <v>4.0073780000000001</v>
      </c>
    </row>
    <row r="2966" spans="1:2" x14ac:dyDescent="0.25">
      <c r="A2966" s="68">
        <v>45698</v>
      </c>
      <c r="B2966">
        <v>4.0120279999999999</v>
      </c>
    </row>
    <row r="2967" spans="1:2" x14ac:dyDescent="0.25">
      <c r="A2967" s="68">
        <v>45699</v>
      </c>
      <c r="B2967">
        <v>4.0187270000000002</v>
      </c>
    </row>
    <row r="2968" spans="1:2" x14ac:dyDescent="0.25">
      <c r="A2968" s="68">
        <v>45700</v>
      </c>
      <c r="B2968">
        <v>4.0227339999999998</v>
      </c>
    </row>
    <row r="2969" spans="1:2" x14ac:dyDescent="0.25">
      <c r="A2969" s="68">
        <v>45701</v>
      </c>
      <c r="B2969">
        <v>4.0271220000000003</v>
      </c>
    </row>
    <row r="2970" spans="1:2" x14ac:dyDescent="0.25">
      <c r="A2970" s="68">
        <v>45702</v>
      </c>
      <c r="B2970">
        <v>4.0319120000000002</v>
      </c>
    </row>
    <row r="2971" spans="1:2" x14ac:dyDescent="0.25">
      <c r="A2971" s="68">
        <v>45703</v>
      </c>
      <c r="B2971">
        <v>4.0354539999999997</v>
      </c>
    </row>
    <row r="2972" spans="1:2" x14ac:dyDescent="0.25">
      <c r="A2972" s="68">
        <v>45704</v>
      </c>
      <c r="B2972">
        <v>4.0416169999999996</v>
      </c>
    </row>
    <row r="2973" spans="1:2" x14ac:dyDescent="0.25">
      <c r="A2973" s="68">
        <v>45705</v>
      </c>
      <c r="B2973">
        <v>4.0473850000000002</v>
      </c>
    </row>
    <row r="2974" spans="1:2" x14ac:dyDescent="0.25">
      <c r="A2974" s="68">
        <v>45706</v>
      </c>
      <c r="B2974">
        <v>4.054894</v>
      </c>
    </row>
    <row r="2975" spans="1:2" x14ac:dyDescent="0.25">
      <c r="A2975" s="68">
        <v>45707</v>
      </c>
      <c r="B2975">
        <v>4.0620560000000001</v>
      </c>
    </row>
    <row r="2976" spans="1:2" x14ac:dyDescent="0.25">
      <c r="A2976" s="68">
        <v>45708</v>
      </c>
      <c r="B2976">
        <v>4.0685950000000002</v>
      </c>
    </row>
    <row r="2977" spans="1:2" x14ac:dyDescent="0.25">
      <c r="A2977" s="68">
        <v>45709</v>
      </c>
      <c r="B2977">
        <v>4.0743309999999999</v>
      </c>
    </row>
    <row r="2978" spans="1:2" x14ac:dyDescent="0.25">
      <c r="A2978" s="68">
        <v>45710</v>
      </c>
      <c r="B2978">
        <v>4.0806899999999997</v>
      </c>
    </row>
    <row r="2979" spans="1:2" x14ac:dyDescent="0.25">
      <c r="A2979" s="68">
        <v>45711</v>
      </c>
      <c r="B2979">
        <v>4.0877879999999998</v>
      </c>
    </row>
    <row r="2980" spans="1:2" x14ac:dyDescent="0.25">
      <c r="A2980" s="68">
        <v>45712</v>
      </c>
      <c r="B2980">
        <v>4.0953670000000004</v>
      </c>
    </row>
    <row r="2981" spans="1:2" x14ac:dyDescent="0.25">
      <c r="A2981" s="68">
        <v>45713</v>
      </c>
      <c r="B2981">
        <v>4.1040130000000001</v>
      </c>
    </row>
    <row r="2982" spans="1:2" x14ac:dyDescent="0.25">
      <c r="A2982" s="68">
        <v>45714</v>
      </c>
      <c r="B2982">
        <v>4.1144660000000002</v>
      </c>
    </row>
    <row r="2983" spans="1:2" x14ac:dyDescent="0.25">
      <c r="A2983" s="68">
        <v>45715</v>
      </c>
      <c r="B2983">
        <v>4.127084</v>
      </c>
    </row>
    <row r="2984" spans="1:2" x14ac:dyDescent="0.25">
      <c r="A2984" s="68">
        <v>45716</v>
      </c>
      <c r="B2984">
        <v>4.1320259999999998</v>
      </c>
    </row>
    <row r="2985" spans="1:2" x14ac:dyDescent="0.25">
      <c r="A2985" s="68">
        <v>45717</v>
      </c>
      <c r="B2985">
        <v>4.1429970000000003</v>
      </c>
    </row>
    <row r="2986" spans="1:2" x14ac:dyDescent="0.25">
      <c r="A2986" s="68">
        <v>45718</v>
      </c>
      <c r="B2986">
        <v>4.1474279999999997</v>
      </c>
    </row>
    <row r="2987" spans="1:2" x14ac:dyDescent="0.25">
      <c r="A2987" s="68">
        <v>45719</v>
      </c>
      <c r="B2987">
        <v>4.1551530000000003</v>
      </c>
    </row>
    <row r="2988" spans="1:2" x14ac:dyDescent="0.25">
      <c r="A2988" s="68">
        <v>45720</v>
      </c>
      <c r="B2988">
        <v>4.1629759999999996</v>
      </c>
    </row>
    <row r="2989" spans="1:2" x14ac:dyDescent="0.25">
      <c r="A2989" s="68">
        <v>45721</v>
      </c>
      <c r="B2989">
        <v>4.1712189999999998</v>
      </c>
    </row>
    <row r="2990" spans="1:2" x14ac:dyDescent="0.25">
      <c r="A2990" s="68">
        <v>45722</v>
      </c>
      <c r="B2990">
        <v>4.1815160000000002</v>
      </c>
    </row>
    <row r="2991" spans="1:2" x14ac:dyDescent="0.25">
      <c r="A2991" s="68">
        <v>45723</v>
      </c>
      <c r="B2991">
        <v>4.1903899999999998</v>
      </c>
    </row>
    <row r="2992" spans="1:2" x14ac:dyDescent="0.25">
      <c r="A2992" s="68">
        <v>45724</v>
      </c>
      <c r="B2992">
        <v>4.2012109999999998</v>
      </c>
    </row>
    <row r="2993" spans="1:2" x14ac:dyDescent="0.25">
      <c r="A2993" s="68">
        <v>45725</v>
      </c>
      <c r="B2993">
        <v>4.2140870000000001</v>
      </c>
    </row>
    <row r="2994" spans="1:2" x14ac:dyDescent="0.25">
      <c r="A2994" s="68">
        <v>45726</v>
      </c>
      <c r="B2994">
        <v>4.2246589999999999</v>
      </c>
    </row>
    <row r="2995" spans="1:2" x14ac:dyDescent="0.25">
      <c r="A2995" s="68">
        <v>45727</v>
      </c>
      <c r="B2995">
        <v>4.2353100000000001</v>
      </c>
    </row>
    <row r="2996" spans="1:2" x14ac:dyDescent="0.25">
      <c r="A2996" s="68">
        <v>45728</v>
      </c>
      <c r="B2996">
        <v>4.2479240000000003</v>
      </c>
    </row>
    <row r="2997" spans="1:2" x14ac:dyDescent="0.25">
      <c r="A2997" s="68">
        <v>45729</v>
      </c>
      <c r="B2997">
        <v>4.2602399999999996</v>
      </c>
    </row>
    <row r="2998" spans="1:2" x14ac:dyDescent="0.25">
      <c r="A2998" s="68">
        <v>45730</v>
      </c>
      <c r="B2998">
        <v>4.2722379999999998</v>
      </c>
    </row>
    <row r="2999" spans="1:2" x14ac:dyDescent="0.25">
      <c r="A2999" s="68">
        <v>45731</v>
      </c>
      <c r="B2999">
        <v>4.2840790000000002</v>
      </c>
    </row>
    <row r="3000" spans="1:2" x14ac:dyDescent="0.25">
      <c r="A3000" s="68">
        <v>45732</v>
      </c>
      <c r="B3000">
        <v>4.2965989999999996</v>
      </c>
    </row>
    <row r="3001" spans="1:2" x14ac:dyDescent="0.25">
      <c r="A3001" s="68">
        <v>45733</v>
      </c>
      <c r="B3001">
        <v>4.3118840000000001</v>
      </c>
    </row>
    <row r="3002" spans="1:2" x14ac:dyDescent="0.25">
      <c r="A3002" s="68">
        <v>45734</v>
      </c>
      <c r="B3002">
        <v>4.3210189999999997</v>
      </c>
    </row>
    <row r="3003" spans="1:2" x14ac:dyDescent="0.25">
      <c r="A3003" s="68">
        <v>45735</v>
      </c>
      <c r="B3003">
        <v>4.3367459999999998</v>
      </c>
    </row>
    <row r="3004" spans="1:2" x14ac:dyDescent="0.25">
      <c r="A3004" s="68">
        <v>45736</v>
      </c>
      <c r="B3004">
        <v>4.3425240000000001</v>
      </c>
    </row>
    <row r="3005" spans="1:2" x14ac:dyDescent="0.25">
      <c r="A3005" s="68">
        <v>45737</v>
      </c>
      <c r="B3005">
        <v>4.3535180000000002</v>
      </c>
    </row>
    <row r="3006" spans="1:2" x14ac:dyDescent="0.25">
      <c r="A3006" s="68">
        <v>45738</v>
      </c>
      <c r="B3006">
        <v>4.3675459999999999</v>
      </c>
    </row>
    <row r="3007" spans="1:2" x14ac:dyDescent="0.25">
      <c r="A3007" s="68">
        <v>45739</v>
      </c>
      <c r="B3007">
        <v>4.3825399999999997</v>
      </c>
    </row>
    <row r="3008" spans="1:2" x14ac:dyDescent="0.25">
      <c r="A3008" s="68">
        <v>45740</v>
      </c>
      <c r="B3008">
        <v>4.3973649999999997</v>
      </c>
    </row>
    <row r="3009" spans="1:2" x14ac:dyDescent="0.25">
      <c r="A3009" s="68">
        <v>45741</v>
      </c>
      <c r="B3009">
        <v>4.4110690000000004</v>
      </c>
    </row>
    <row r="3010" spans="1:2" x14ac:dyDescent="0.25">
      <c r="A3010" s="68">
        <v>45742</v>
      </c>
      <c r="B3010">
        <v>4.4239759999999997</v>
      </c>
    </row>
    <row r="3011" spans="1:2" x14ac:dyDescent="0.25">
      <c r="A3011" s="68">
        <v>45743</v>
      </c>
      <c r="B3011">
        <v>4.4359609999999998</v>
      </c>
    </row>
    <row r="3012" spans="1:2" x14ac:dyDescent="0.25">
      <c r="A3012" s="68">
        <v>45744</v>
      </c>
      <c r="B3012">
        <v>4.4506059999999996</v>
      </c>
    </row>
    <row r="3013" spans="1:2" x14ac:dyDescent="0.25">
      <c r="A3013" s="68">
        <v>45745</v>
      </c>
      <c r="B3013">
        <v>4.466869</v>
      </c>
    </row>
    <row r="3014" spans="1:2" x14ac:dyDescent="0.25">
      <c r="A3014" s="68">
        <v>45746</v>
      </c>
      <c r="B3014">
        <v>4.4823190000000004</v>
      </c>
    </row>
    <row r="3015" spans="1:2" x14ac:dyDescent="0.25">
      <c r="A3015" s="68">
        <v>45747</v>
      </c>
      <c r="B3015">
        <v>4.496537</v>
      </c>
    </row>
    <row r="3016" spans="1:2" x14ac:dyDescent="0.25">
      <c r="A3016" s="68">
        <v>45748</v>
      </c>
      <c r="B3016">
        <v>4.509163</v>
      </c>
    </row>
    <row r="3017" spans="1:2" x14ac:dyDescent="0.25">
      <c r="A3017" s="68">
        <v>45749</v>
      </c>
      <c r="B3017">
        <v>4.5270339999999996</v>
      </c>
    </row>
    <row r="3018" spans="1:2" x14ac:dyDescent="0.25">
      <c r="A3018" s="68">
        <v>45750</v>
      </c>
      <c r="B3018">
        <v>4.5422459999999996</v>
      </c>
    </row>
    <row r="3019" spans="1:2" x14ac:dyDescent="0.25">
      <c r="A3019" s="68">
        <v>45751</v>
      </c>
      <c r="B3019">
        <v>4.557531</v>
      </c>
    </row>
    <row r="3020" spans="1:2" x14ac:dyDescent="0.25">
      <c r="A3020" s="68">
        <v>45752</v>
      </c>
      <c r="B3020">
        <v>4.5732739999999996</v>
      </c>
    </row>
    <row r="3021" spans="1:2" x14ac:dyDescent="0.25">
      <c r="A3021" s="68">
        <v>45753</v>
      </c>
      <c r="B3021">
        <v>4.5918559999999999</v>
      </c>
    </row>
    <row r="3022" spans="1:2" x14ac:dyDescent="0.25">
      <c r="A3022" s="68">
        <v>45754</v>
      </c>
      <c r="B3022">
        <v>4.6149760000000004</v>
      </c>
    </row>
    <row r="3023" spans="1:2" x14ac:dyDescent="0.25">
      <c r="A3023" s="68">
        <v>45755</v>
      </c>
      <c r="B3023">
        <v>4.6335329999999999</v>
      </c>
    </row>
    <row r="3024" spans="1:2" x14ac:dyDescent="0.25">
      <c r="A3024" s="68">
        <v>45756</v>
      </c>
      <c r="B3024">
        <v>4.6561959999999996</v>
      </c>
    </row>
    <row r="3025" spans="1:2" x14ac:dyDescent="0.25">
      <c r="A3025" s="68">
        <v>45757</v>
      </c>
      <c r="B3025">
        <v>4.676749</v>
      </c>
    </row>
    <row r="3026" spans="1:2" x14ac:dyDescent="0.25">
      <c r="A3026" s="68">
        <v>45758</v>
      </c>
      <c r="B3026">
        <v>4.6960850000000001</v>
      </c>
    </row>
    <row r="3027" spans="1:2" x14ac:dyDescent="0.25">
      <c r="A3027" s="68">
        <v>45759</v>
      </c>
      <c r="B3027">
        <v>4.7249990000000004</v>
      </c>
    </row>
    <row r="3028" spans="1:2" x14ac:dyDescent="0.25">
      <c r="A3028" s="68">
        <v>45760</v>
      </c>
      <c r="B3028">
        <v>4.7452030000000001</v>
      </c>
    </row>
    <row r="3029" spans="1:2" x14ac:dyDescent="0.25">
      <c r="A3029" s="68">
        <v>45761</v>
      </c>
      <c r="B3029">
        <v>4.7663489999999999</v>
      </c>
    </row>
    <row r="3030" spans="1:2" x14ac:dyDescent="0.25">
      <c r="A3030" s="68">
        <v>45762</v>
      </c>
      <c r="B3030">
        <v>4.7842659999999997</v>
      </c>
    </row>
    <row r="3031" spans="1:2" x14ac:dyDescent="0.25">
      <c r="A3031" s="68">
        <v>45763</v>
      </c>
      <c r="B3031">
        <v>4.8034350000000003</v>
      </c>
    </row>
    <row r="3032" spans="1:2" x14ac:dyDescent="0.25">
      <c r="A3032" s="68">
        <v>45764</v>
      </c>
      <c r="B3032">
        <v>4.8225049999999996</v>
      </c>
    </row>
    <row r="3033" spans="1:2" x14ac:dyDescent="0.25">
      <c r="A3033" s="68">
        <v>45765</v>
      </c>
      <c r="B3033">
        <v>4.8443740000000002</v>
      </c>
    </row>
    <row r="3034" spans="1:2" x14ac:dyDescent="0.25">
      <c r="A3034" s="68">
        <v>45766</v>
      </c>
      <c r="B3034">
        <v>4.8664199999999997</v>
      </c>
    </row>
    <row r="3035" spans="1:2" x14ac:dyDescent="0.25">
      <c r="A3035" s="68">
        <v>45767</v>
      </c>
      <c r="B3035">
        <v>4.8885259999999997</v>
      </c>
    </row>
    <row r="3036" spans="1:2" x14ac:dyDescent="0.25">
      <c r="A3036" s="68">
        <v>45768</v>
      </c>
      <c r="B3036">
        <v>4.9127340000000004</v>
      </c>
    </row>
    <row r="3037" spans="1:2" x14ac:dyDescent="0.25">
      <c r="A3037" s="68">
        <v>45769</v>
      </c>
      <c r="B3037">
        <v>4.9347120000000002</v>
      </c>
    </row>
    <row r="3038" spans="1:2" x14ac:dyDescent="0.25">
      <c r="A3038" s="68">
        <v>45770</v>
      </c>
      <c r="B3038">
        <v>4.956321</v>
      </c>
    </row>
    <row r="3039" spans="1:2" x14ac:dyDescent="0.25">
      <c r="A3039" s="68">
        <v>45771</v>
      </c>
      <c r="B3039">
        <v>4.9764499999999998</v>
      </c>
    </row>
    <row r="3040" spans="1:2" x14ac:dyDescent="0.25">
      <c r="A3040" s="68">
        <v>45772</v>
      </c>
      <c r="B3040">
        <v>4.9976859999999999</v>
      </c>
    </row>
    <row r="3041" spans="1:2" x14ac:dyDescent="0.25">
      <c r="A3041" s="68">
        <v>45773</v>
      </c>
      <c r="B3041">
        <v>5.0175979999999996</v>
      </c>
    </row>
    <row r="3042" spans="1:2" x14ac:dyDescent="0.25">
      <c r="A3042" s="68">
        <v>45774</v>
      </c>
      <c r="B3042">
        <v>4.9912219999999996</v>
      </c>
    </row>
    <row r="3043" spans="1:2" x14ac:dyDescent="0.25">
      <c r="A3043" s="68">
        <v>45775</v>
      </c>
      <c r="B3043">
        <v>4.9832150000000004</v>
      </c>
    </row>
    <row r="3044" spans="1:2" x14ac:dyDescent="0.25">
      <c r="A3044" s="68">
        <v>45776</v>
      </c>
      <c r="B3044">
        <v>4.9747950000000003</v>
      </c>
    </row>
    <row r="3045" spans="1:2" x14ac:dyDescent="0.25">
      <c r="A3045" s="68">
        <v>45777</v>
      </c>
      <c r="B3045">
        <v>4.9671580000000004</v>
      </c>
    </row>
    <row r="3046" spans="1:2" x14ac:dyDescent="0.25">
      <c r="A3046" s="68">
        <v>45778</v>
      </c>
      <c r="B3046">
        <v>4.9605439999999996</v>
      </c>
    </row>
    <row r="3047" spans="1:2" x14ac:dyDescent="0.25">
      <c r="A3047" s="68">
        <v>45779</v>
      </c>
      <c r="B3047">
        <v>4.9526009999999996</v>
      </c>
    </row>
    <row r="3048" spans="1:2" x14ac:dyDescent="0.25">
      <c r="A3048" s="68">
        <v>45780</v>
      </c>
      <c r="B3048">
        <v>4.9465729999999999</v>
      </c>
    </row>
    <row r="3049" spans="1:2" x14ac:dyDescent="0.25">
      <c r="A3049" s="68">
        <v>45781</v>
      </c>
      <c r="B3049">
        <v>4.937106</v>
      </c>
    </row>
    <row r="3050" spans="1:2" x14ac:dyDescent="0.25">
      <c r="A3050" s="68">
        <v>45782</v>
      </c>
      <c r="B3050">
        <v>4.9260289999999998</v>
      </c>
    </row>
    <row r="3051" spans="1:2" x14ac:dyDescent="0.25">
      <c r="A3051" s="68">
        <v>45783</v>
      </c>
      <c r="B3051">
        <v>4.9144860000000001</v>
      </c>
    </row>
    <row r="3052" spans="1:2" x14ac:dyDescent="0.25">
      <c r="A3052" s="68">
        <v>45784</v>
      </c>
      <c r="B3052">
        <v>4.9019959999999996</v>
      </c>
    </row>
    <row r="3053" spans="1:2" x14ac:dyDescent="0.25">
      <c r="A3053" s="68">
        <v>45785</v>
      </c>
      <c r="B3053">
        <v>4.8900030000000001</v>
      </c>
    </row>
    <row r="3054" spans="1:2" x14ac:dyDescent="0.25">
      <c r="A3054" s="68">
        <v>45786</v>
      </c>
      <c r="B3054">
        <v>4.876125</v>
      </c>
    </row>
    <row r="3055" spans="1:2" x14ac:dyDescent="0.25">
      <c r="A3055" s="68">
        <v>45787</v>
      </c>
      <c r="B3055">
        <v>4.8622699999999996</v>
      </c>
    </row>
    <row r="3056" spans="1:2" x14ac:dyDescent="0.25">
      <c r="A3056" s="68">
        <v>45788</v>
      </c>
      <c r="B3056">
        <v>4.8495140000000001</v>
      </c>
    </row>
    <row r="3057" spans="1:2" x14ac:dyDescent="0.25">
      <c r="A3057" s="68">
        <v>45789</v>
      </c>
      <c r="B3057">
        <v>4.8360770000000004</v>
      </c>
    </row>
    <row r="3058" spans="1:2" x14ac:dyDescent="0.25">
      <c r="A3058" s="68">
        <v>45790</v>
      </c>
      <c r="B3058">
        <v>4.8208520000000004</v>
      </c>
    </row>
    <row r="3059" spans="1:2" x14ac:dyDescent="0.25">
      <c r="A3059" s="68">
        <v>45791</v>
      </c>
      <c r="B3059">
        <v>4.8059760000000002</v>
      </c>
    </row>
    <row r="3060" spans="1:2" x14ac:dyDescent="0.25">
      <c r="A3060" s="68">
        <v>45792</v>
      </c>
      <c r="B3060">
        <v>4.790864</v>
      </c>
    </row>
    <row r="3061" spans="1:2" x14ac:dyDescent="0.25">
      <c r="A3061" s="68">
        <v>45793</v>
      </c>
      <c r="B3061">
        <v>4.8156179999999997</v>
      </c>
    </row>
    <row r="3062" spans="1:2" x14ac:dyDescent="0.25">
      <c r="A3062" s="68">
        <v>45794</v>
      </c>
      <c r="B3062">
        <v>4.8056910000000004</v>
      </c>
    </row>
    <row r="3063" spans="1:2" x14ac:dyDescent="0.25">
      <c r="A3063" s="68">
        <v>45795</v>
      </c>
      <c r="B3063">
        <v>4.7893480000000004</v>
      </c>
    </row>
    <row r="3064" spans="1:2" x14ac:dyDescent="0.25">
      <c r="A3064" s="68">
        <v>45796</v>
      </c>
      <c r="B3064">
        <v>4.7732700000000001</v>
      </c>
    </row>
    <row r="3065" spans="1:2" x14ac:dyDescent="0.25">
      <c r="A3065" s="68">
        <v>45797</v>
      </c>
      <c r="B3065">
        <v>4.7586969999999997</v>
      </c>
    </row>
    <row r="3066" spans="1:2" x14ac:dyDescent="0.25">
      <c r="A3066" s="68">
        <v>45798</v>
      </c>
      <c r="B3066">
        <v>4.7446929999999998</v>
      </c>
    </row>
    <row r="3067" spans="1:2" x14ac:dyDescent="0.25">
      <c r="A3067" s="68">
        <v>45799</v>
      </c>
      <c r="B3067">
        <v>4.7302989999999996</v>
      </c>
    </row>
    <row r="3068" spans="1:2" x14ac:dyDescent="0.25">
      <c r="A3068" s="68">
        <v>45800</v>
      </c>
      <c r="B3068">
        <v>4.7168720000000004</v>
      </c>
    </row>
    <row r="3069" spans="1:2" x14ac:dyDescent="0.25">
      <c r="A3069" s="68">
        <v>45801</v>
      </c>
      <c r="B3069">
        <v>4.7033100000000001</v>
      </c>
    </row>
    <row r="3070" spans="1:2" x14ac:dyDescent="0.25">
      <c r="A3070" s="68">
        <v>45802</v>
      </c>
      <c r="B3070">
        <v>4.6896620000000002</v>
      </c>
    </row>
    <row r="3071" spans="1:2" x14ac:dyDescent="0.25">
      <c r="A3071" s="68">
        <v>45803</v>
      </c>
      <c r="B3071">
        <v>4.676145</v>
      </c>
    </row>
    <row r="3072" spans="1:2" x14ac:dyDescent="0.25">
      <c r="A3072" s="68">
        <v>45804</v>
      </c>
      <c r="B3072">
        <v>4.6610500000000004</v>
      </c>
    </row>
    <row r="3073" spans="1:2" x14ac:dyDescent="0.25">
      <c r="A3073" s="68">
        <v>45805</v>
      </c>
      <c r="B3073">
        <v>4.646325</v>
      </c>
    </row>
    <row r="3074" spans="1:2" x14ac:dyDescent="0.25">
      <c r="A3074" s="68">
        <v>45806</v>
      </c>
      <c r="B3074">
        <v>4.6314270000000004</v>
      </c>
    </row>
    <row r="3075" spans="1:2" x14ac:dyDescent="0.25">
      <c r="A3075" s="68">
        <v>45807</v>
      </c>
      <c r="B3075">
        <v>4.6500380000000003</v>
      </c>
    </row>
    <row r="3076" spans="1:2" x14ac:dyDescent="0.25">
      <c r="A3076" s="68">
        <v>45808</v>
      </c>
      <c r="B3076">
        <v>4.6390029999999998</v>
      </c>
    </row>
    <row r="3077" spans="1:2" x14ac:dyDescent="0.25">
      <c r="A3077" s="68">
        <v>45809</v>
      </c>
      <c r="B3077">
        <v>4.6264250000000002</v>
      </c>
    </row>
    <row r="3078" spans="1:2" x14ac:dyDescent="0.25">
      <c r="A3078" s="68">
        <v>45810</v>
      </c>
      <c r="B3078">
        <v>4.6125540000000003</v>
      </c>
    </row>
    <row r="3079" spans="1:2" x14ac:dyDescent="0.25">
      <c r="A3079" s="68">
        <v>45811</v>
      </c>
      <c r="B3079">
        <v>4.5992870000000003</v>
      </c>
    </row>
    <row r="3080" spans="1:2" x14ac:dyDescent="0.25">
      <c r="A3080" s="68">
        <v>45812</v>
      </c>
      <c r="B3080">
        <v>4.583653</v>
      </c>
    </row>
    <row r="3081" spans="1:2" x14ac:dyDescent="0.25">
      <c r="A3081" s="68">
        <v>45813</v>
      </c>
      <c r="B3081">
        <v>4.5689390000000003</v>
      </c>
    </row>
    <row r="3082" spans="1:2" x14ac:dyDescent="0.25">
      <c r="A3082" s="68">
        <v>45814</v>
      </c>
      <c r="B3082">
        <v>4.5550100000000002</v>
      </c>
    </row>
    <row r="3083" spans="1:2" x14ac:dyDescent="0.25">
      <c r="A3083" s="68">
        <v>45815</v>
      </c>
      <c r="B3083">
        <v>4.5425979999999999</v>
      </c>
    </row>
    <row r="3084" spans="1:2" x14ac:dyDescent="0.25">
      <c r="A3084" s="68">
        <v>45816</v>
      </c>
      <c r="B3084">
        <v>4.5313309999999998</v>
      </c>
    </row>
    <row r="3085" spans="1:2" x14ac:dyDescent="0.25">
      <c r="A3085" s="68">
        <v>45817</v>
      </c>
      <c r="B3085">
        <v>4.5191629999999998</v>
      </c>
    </row>
    <row r="3086" spans="1:2" x14ac:dyDescent="0.25">
      <c r="A3086" s="68">
        <v>45818</v>
      </c>
      <c r="B3086">
        <v>4.508667</v>
      </c>
    </row>
    <row r="3087" spans="1:2" x14ac:dyDescent="0.25">
      <c r="A3087" s="68">
        <v>45819</v>
      </c>
      <c r="B3087">
        <v>4.4973229999999997</v>
      </c>
    </row>
    <row r="3088" spans="1:2" x14ac:dyDescent="0.25">
      <c r="A3088" s="68">
        <v>45820</v>
      </c>
      <c r="B3088">
        <v>4.4852749999999997</v>
      </c>
    </row>
    <row r="3089" spans="1:2" x14ac:dyDescent="0.25">
      <c r="A3089" s="68">
        <v>45821</v>
      </c>
      <c r="B3089">
        <v>4.4744840000000003</v>
      </c>
    </row>
    <row r="3090" spans="1:2" x14ac:dyDescent="0.25">
      <c r="A3090" s="68">
        <v>45822</v>
      </c>
      <c r="B3090">
        <v>4.4625199999999996</v>
      </c>
    </row>
    <row r="3091" spans="1:2" x14ac:dyDescent="0.25">
      <c r="A3091" s="68">
        <v>45823</v>
      </c>
      <c r="B3091">
        <v>4.5096499999999997</v>
      </c>
    </row>
    <row r="3092" spans="1:2" x14ac:dyDescent="0.25">
      <c r="A3092" s="68">
        <v>45824</v>
      </c>
      <c r="B3092">
        <v>4.5004289999999996</v>
      </c>
    </row>
    <row r="3093" spans="1:2" x14ac:dyDescent="0.25">
      <c r="A3093" s="68">
        <v>45825</v>
      </c>
      <c r="B3093">
        <v>4.4908130000000002</v>
      </c>
    </row>
    <row r="3094" spans="1:2" x14ac:dyDescent="0.25">
      <c r="A3094" s="68">
        <v>45826</v>
      </c>
      <c r="B3094">
        <v>4.48163</v>
      </c>
    </row>
    <row r="3095" spans="1:2" x14ac:dyDescent="0.25">
      <c r="A3095" s="68">
        <v>45827</v>
      </c>
      <c r="B3095">
        <v>4.4825010000000001</v>
      </c>
    </row>
    <row r="3096" spans="1:2" x14ac:dyDescent="0.25">
      <c r="A3096" s="68">
        <v>45828</v>
      </c>
      <c r="B3096">
        <v>4.5062860000000002</v>
      </c>
    </row>
    <row r="3097" spans="1:2" x14ac:dyDescent="0.25">
      <c r="A3097" s="68">
        <v>45829</v>
      </c>
      <c r="B3097">
        <v>4.4955990000000003</v>
      </c>
    </row>
    <row r="3098" spans="1:2" x14ac:dyDescent="0.25">
      <c r="A3098" s="68">
        <v>45830</v>
      </c>
      <c r="B3098">
        <v>4.4818350000000002</v>
      </c>
    </row>
    <row r="3099" spans="1:2" x14ac:dyDescent="0.25">
      <c r="A3099" s="68">
        <v>45831</v>
      </c>
      <c r="B3099">
        <v>4.4737159999999996</v>
      </c>
    </row>
    <row r="3100" spans="1:2" x14ac:dyDescent="0.25">
      <c r="A3100" s="68">
        <v>45832</v>
      </c>
      <c r="B3100">
        <v>4.4668510000000001</v>
      </c>
    </row>
    <row r="3101" spans="1:2" x14ac:dyDescent="0.25">
      <c r="A3101" s="68">
        <v>45833</v>
      </c>
      <c r="B3101">
        <v>4.4598750000000003</v>
      </c>
    </row>
    <row r="3102" spans="1:2" x14ac:dyDescent="0.25">
      <c r="A3102" s="68">
        <v>45834</v>
      </c>
      <c r="B3102">
        <v>4.447648</v>
      </c>
    </row>
    <row r="3103" spans="1:2" x14ac:dyDescent="0.25">
      <c r="A3103" s="68">
        <v>45835</v>
      </c>
      <c r="B3103">
        <v>4.4344340000000004</v>
      </c>
    </row>
    <row r="3104" spans="1:2" x14ac:dyDescent="0.25">
      <c r="A3104" s="68">
        <v>45836</v>
      </c>
      <c r="B3104">
        <v>4.4214960000000003</v>
      </c>
    </row>
    <row r="3105" spans="1:2" x14ac:dyDescent="0.25">
      <c r="A3105" s="68">
        <v>45837</v>
      </c>
      <c r="B3105">
        <v>4.4083310000000004</v>
      </c>
    </row>
    <row r="3106" spans="1:2" x14ac:dyDescent="0.25">
      <c r="A3106" s="68">
        <v>45838</v>
      </c>
      <c r="B3106">
        <v>4.3960039999999996</v>
      </c>
    </row>
    <row r="3107" spans="1:2" x14ac:dyDescent="0.25">
      <c r="A3107" s="68">
        <v>45839</v>
      </c>
      <c r="B3107">
        <v>4.3858480000000002</v>
      </c>
    </row>
    <row r="3108" spans="1:2" x14ac:dyDescent="0.25">
      <c r="A3108" s="68">
        <v>45840</v>
      </c>
      <c r="B3108">
        <v>4.3738400000000004</v>
      </c>
    </row>
    <row r="3109" spans="1:2" x14ac:dyDescent="0.25">
      <c r="A3109" s="68">
        <v>45841</v>
      </c>
      <c r="B3109">
        <v>4.3605689999999999</v>
      </c>
    </row>
    <row r="3110" spans="1:2" x14ac:dyDescent="0.25">
      <c r="A3110" s="68">
        <v>45842</v>
      </c>
      <c r="B3110">
        <v>4.3483650000000003</v>
      </c>
    </row>
    <row r="3111" spans="1:2" x14ac:dyDescent="0.25">
      <c r="A3111" s="68">
        <v>45843</v>
      </c>
      <c r="B3111">
        <v>4.3363189999999996</v>
      </c>
    </row>
    <row r="3112" spans="1:2" x14ac:dyDescent="0.25">
      <c r="A3112" s="68">
        <v>45844</v>
      </c>
      <c r="B3112">
        <v>4.3249069999999996</v>
      </c>
    </row>
    <row r="3113" spans="1:2" x14ac:dyDescent="0.25">
      <c r="A3113" s="68">
        <v>45845</v>
      </c>
      <c r="B3113">
        <v>4.312424</v>
      </c>
    </row>
    <row r="3114" spans="1:2" x14ac:dyDescent="0.25">
      <c r="A3114" s="68">
        <v>45846</v>
      </c>
      <c r="B3114">
        <v>4.3713040000000003</v>
      </c>
    </row>
    <row r="3115" spans="1:2" x14ac:dyDescent="0.25">
      <c r="A3115" s="68">
        <v>45847</v>
      </c>
      <c r="B3115">
        <v>4.3563689999999999</v>
      </c>
    </row>
    <row r="3116" spans="1:2" x14ac:dyDescent="0.25">
      <c r="A3116" s="68">
        <v>45848</v>
      </c>
      <c r="B3116">
        <v>4.3413089999999999</v>
      </c>
    </row>
    <row r="3117" spans="1:2" x14ac:dyDescent="0.25">
      <c r="A3117" s="68">
        <v>45849</v>
      </c>
      <c r="B3117">
        <v>4.3259949999999998</v>
      </c>
    </row>
    <row r="3118" spans="1:2" x14ac:dyDescent="0.25">
      <c r="A3118" s="68">
        <v>45850</v>
      </c>
      <c r="B3118">
        <v>4.3152980000000003</v>
      </c>
    </row>
    <row r="3119" spans="1:2" x14ac:dyDescent="0.25">
      <c r="A3119" s="68">
        <v>45851</v>
      </c>
      <c r="B3119">
        <v>4.3045010000000001</v>
      </c>
    </row>
    <row r="3120" spans="1:2" x14ac:dyDescent="0.25">
      <c r="A3120" s="68">
        <v>45852</v>
      </c>
      <c r="B3120">
        <v>4.3039500000000004</v>
      </c>
    </row>
    <row r="3121" spans="1:2" x14ac:dyDescent="0.25">
      <c r="A3121" s="68">
        <v>45853</v>
      </c>
      <c r="B3121">
        <v>4.2957210000000003</v>
      </c>
    </row>
    <row r="3122" spans="1:2" x14ac:dyDescent="0.25">
      <c r="A3122" s="68">
        <v>45854</v>
      </c>
      <c r="B3122">
        <v>4.285101</v>
      </c>
    </row>
    <row r="3123" spans="1:2" x14ac:dyDescent="0.25">
      <c r="A3123" s="68">
        <v>45855</v>
      </c>
      <c r="B3123">
        <v>4.2737170000000004</v>
      </c>
    </row>
    <row r="3124" spans="1:2" x14ac:dyDescent="0.25">
      <c r="A3124" s="68">
        <v>45856</v>
      </c>
      <c r="B3124">
        <v>4.2621070000000003</v>
      </c>
    </row>
    <row r="3125" spans="1:2" x14ac:dyDescent="0.25">
      <c r="A3125" s="68">
        <v>45857</v>
      </c>
      <c r="B3125">
        <v>4.2538299999999998</v>
      </c>
    </row>
    <row r="3126" spans="1:2" x14ac:dyDescent="0.25">
      <c r="A3126" s="68">
        <v>45858</v>
      </c>
      <c r="B3126">
        <v>4.2421499999999996</v>
      </c>
    </row>
    <row r="3127" spans="1:2" x14ac:dyDescent="0.25">
      <c r="A3127" s="68">
        <v>45859</v>
      </c>
      <c r="B3127">
        <v>4.2271850000000004</v>
      </c>
    </row>
    <row r="3128" spans="1:2" x14ac:dyDescent="0.25">
      <c r="A3128" s="68">
        <v>45860</v>
      </c>
      <c r="B3128">
        <v>4.2183109999999999</v>
      </c>
    </row>
    <row r="3129" spans="1:2" x14ac:dyDescent="0.25">
      <c r="A3129" s="68">
        <v>45861</v>
      </c>
      <c r="B3129">
        <v>4.2057260000000003</v>
      </c>
    </row>
    <row r="3130" spans="1:2" x14ac:dyDescent="0.25">
      <c r="A3130" s="68">
        <v>45862</v>
      </c>
      <c r="B3130">
        <v>4.1902179999999998</v>
      </c>
    </row>
    <row r="3131" spans="1:2" x14ac:dyDescent="0.25">
      <c r="A3131" s="68">
        <v>45863</v>
      </c>
      <c r="B3131">
        <v>4.1934959999999997</v>
      </c>
    </row>
    <row r="3132" spans="1:2" x14ac:dyDescent="0.25">
      <c r="A3132" s="68">
        <v>45864</v>
      </c>
      <c r="B3132">
        <v>4.1816990000000001</v>
      </c>
    </row>
    <row r="3133" spans="1:2" x14ac:dyDescent="0.25">
      <c r="A3133" s="68">
        <v>45865</v>
      </c>
      <c r="B3133">
        <v>4.1660539999999999</v>
      </c>
    </row>
    <row r="3134" spans="1:2" x14ac:dyDescent="0.25">
      <c r="A3134" s="68">
        <v>45866</v>
      </c>
      <c r="B3134">
        <v>4.1528850000000004</v>
      </c>
    </row>
    <row r="3135" spans="1:2" x14ac:dyDescent="0.25">
      <c r="A3135" s="68">
        <v>45867</v>
      </c>
      <c r="B3135">
        <v>4.1389019999999999</v>
      </c>
    </row>
    <row r="3136" spans="1:2" x14ac:dyDescent="0.25">
      <c r="A3136" s="68">
        <v>45868</v>
      </c>
      <c r="B3136">
        <v>4.1322070000000002</v>
      </c>
    </row>
    <row r="3137" spans="1:2" x14ac:dyDescent="0.25">
      <c r="A3137" s="68">
        <v>45869</v>
      </c>
      <c r="B3137">
        <v>4.1194550000000003</v>
      </c>
    </row>
    <row r="3138" spans="1:2" x14ac:dyDescent="0.25">
      <c r="A3138" s="68">
        <v>45870</v>
      </c>
      <c r="B3138">
        <v>4.1033210000000002</v>
      </c>
    </row>
    <row r="3139" spans="1:2" x14ac:dyDescent="0.25">
      <c r="A3139" s="68">
        <v>45871</v>
      </c>
      <c r="B3139">
        <v>4.0874920000000001</v>
      </c>
    </row>
    <row r="3140" spans="1:2" x14ac:dyDescent="0.25">
      <c r="A3140" s="68">
        <v>45872</v>
      </c>
      <c r="B3140">
        <v>4.0732980000000003</v>
      </c>
    </row>
    <row r="3141" spans="1:2" x14ac:dyDescent="0.25">
      <c r="A3141" s="68">
        <v>45873</v>
      </c>
      <c r="B3141">
        <v>4.0772700000000004</v>
      </c>
    </row>
    <row r="3142" spans="1:2" x14ac:dyDescent="0.25">
      <c r="A3142" s="68">
        <v>45874</v>
      </c>
      <c r="B3142">
        <v>4.062951</v>
      </c>
    </row>
    <row r="3143" spans="1:2" x14ac:dyDescent="0.25">
      <c r="A3143" s="68">
        <v>45875</v>
      </c>
      <c r="B3143">
        <v>4.0506840000000004</v>
      </c>
    </row>
    <row r="3144" spans="1:2" x14ac:dyDescent="0.25">
      <c r="A3144" s="68">
        <v>45876</v>
      </c>
      <c r="B3144">
        <v>4.0358929999999997</v>
      </c>
    </row>
    <row r="3145" spans="1:2" x14ac:dyDescent="0.25">
      <c r="A3145" s="68">
        <v>45877</v>
      </c>
      <c r="B3145">
        <v>4.0219060000000004</v>
      </c>
    </row>
    <row r="3146" spans="1:2" x14ac:dyDescent="0.25">
      <c r="A3146" s="68">
        <v>45878</v>
      </c>
      <c r="B3146">
        <v>4.0139209999999999</v>
      </c>
    </row>
    <row r="3147" spans="1:2" x14ac:dyDescent="0.25">
      <c r="A3147" s="68">
        <v>45879</v>
      </c>
      <c r="B3147">
        <v>3.9974699999999999</v>
      </c>
    </row>
    <row r="3148" spans="1:2" x14ac:dyDescent="0.25">
      <c r="A3148" s="68">
        <v>45880</v>
      </c>
      <c r="B3148">
        <v>3.9803069999999998</v>
      </c>
    </row>
    <row r="3149" spans="1:2" x14ac:dyDescent="0.25">
      <c r="A3149" s="68">
        <v>45881</v>
      </c>
      <c r="B3149">
        <v>3.9957440000000002</v>
      </c>
    </row>
    <row r="3150" spans="1:2" x14ac:dyDescent="0.25">
      <c r="A3150" s="68">
        <v>45882</v>
      </c>
      <c r="B3150">
        <v>4.0142139999999999</v>
      </c>
    </row>
    <row r="3151" spans="1:2" x14ac:dyDescent="0.25">
      <c r="A3151" s="68">
        <v>45883</v>
      </c>
      <c r="B3151">
        <v>4.0354489999999998</v>
      </c>
    </row>
    <row r="3152" spans="1:2" x14ac:dyDescent="0.25">
      <c r="A3152" s="68">
        <v>45884</v>
      </c>
      <c r="B3152">
        <v>4.0551899999999996</v>
      </c>
    </row>
    <row r="3153" spans="1:2" x14ac:dyDescent="0.25">
      <c r="A3153" s="68">
        <v>45885</v>
      </c>
      <c r="B3153">
        <v>4.0783769999999997</v>
      </c>
    </row>
    <row r="3154" spans="1:2" x14ac:dyDescent="0.25">
      <c r="A3154" s="68">
        <v>45886</v>
      </c>
      <c r="B3154">
        <v>4.1019610000000002</v>
      </c>
    </row>
    <row r="3155" spans="1:2" x14ac:dyDescent="0.25">
      <c r="A3155" s="68">
        <v>45887</v>
      </c>
      <c r="B3155">
        <v>4.1227080000000003</v>
      </c>
    </row>
    <row r="3156" spans="1:2" x14ac:dyDescent="0.25">
      <c r="A3156" s="68">
        <v>45888</v>
      </c>
      <c r="B3156">
        <v>4.150722</v>
      </c>
    </row>
    <row r="3157" spans="1:2" x14ac:dyDescent="0.25">
      <c r="A3157" s="68">
        <v>45889</v>
      </c>
      <c r="B3157">
        <v>4.1709969999999998</v>
      </c>
    </row>
    <row r="3158" spans="1:2" x14ac:dyDescent="0.25">
      <c r="A3158" s="68">
        <v>45890</v>
      </c>
      <c r="B3158">
        <v>4.1890970000000003</v>
      </c>
    </row>
    <row r="3159" spans="1:2" x14ac:dyDescent="0.25">
      <c r="A3159" s="68">
        <v>45891</v>
      </c>
      <c r="B3159">
        <v>4.2044600000000001</v>
      </c>
    </row>
    <row r="3160" spans="1:2" x14ac:dyDescent="0.25">
      <c r="A3160" s="68">
        <v>45892</v>
      </c>
      <c r="B3160">
        <v>4.2180229999999996</v>
      </c>
    </row>
    <row r="3161" spans="1:2" x14ac:dyDescent="0.25">
      <c r="A3161" s="68">
        <v>45893</v>
      </c>
      <c r="B3161">
        <v>4.235652</v>
      </c>
    </row>
    <row r="3162" spans="1:2" x14ac:dyDescent="0.25">
      <c r="A3162" s="68">
        <v>45894</v>
      </c>
      <c r="B3162">
        <v>4.2520709999999999</v>
      </c>
    </row>
    <row r="3163" spans="1:2" x14ac:dyDescent="0.25">
      <c r="A3163" s="68">
        <v>45895</v>
      </c>
      <c r="B3163">
        <v>4.2672040000000004</v>
      </c>
    </row>
    <row r="3164" spans="1:2" x14ac:dyDescent="0.25">
      <c r="A3164" s="68">
        <v>45896</v>
      </c>
      <c r="B3164">
        <v>4.2832879999999998</v>
      </c>
    </row>
    <row r="3165" spans="1:2" x14ac:dyDescent="0.25">
      <c r="A3165" s="68">
        <v>45897</v>
      </c>
      <c r="B3165">
        <v>4.3321839999999998</v>
      </c>
    </row>
    <row r="3166" spans="1:2" x14ac:dyDescent="0.25">
      <c r="A3166" s="68">
        <v>45898</v>
      </c>
      <c r="B3166">
        <v>4.3452780000000004</v>
      </c>
    </row>
    <row r="3167" spans="1:2" x14ac:dyDescent="0.25">
      <c r="A3167" s="68">
        <v>45899</v>
      </c>
      <c r="B3167">
        <v>4.3570209999999996</v>
      </c>
    </row>
    <row r="3168" spans="1:2" x14ac:dyDescent="0.25">
      <c r="A3168" s="68">
        <v>45900</v>
      </c>
      <c r="B3168">
        <v>4.3799809999999999</v>
      </c>
    </row>
    <row r="3169" spans="1:2" x14ac:dyDescent="0.25">
      <c r="A3169" s="68">
        <v>45901</v>
      </c>
      <c r="B3169">
        <v>4.4034440000000004</v>
      </c>
    </row>
    <row r="3170" spans="1:2" x14ac:dyDescent="0.25">
      <c r="A3170" s="68">
        <v>45902</v>
      </c>
      <c r="B3170">
        <v>4.4212449999999999</v>
      </c>
    </row>
    <row r="3171" spans="1:2" x14ac:dyDescent="0.25">
      <c r="A3171" s="68">
        <v>45903</v>
      </c>
      <c r="B3171">
        <v>4.4351570000000002</v>
      </c>
    </row>
    <row r="3172" spans="1:2" x14ac:dyDescent="0.25">
      <c r="A3172" s="68">
        <v>45904</v>
      </c>
      <c r="B3172">
        <v>4.4551689999999997</v>
      </c>
    </row>
    <row r="3173" spans="1:2" x14ac:dyDescent="0.25">
      <c r="A3173" s="68">
        <v>45905</v>
      </c>
      <c r="B3173">
        <v>4.4751349999999999</v>
      </c>
    </row>
    <row r="3174" spans="1:2" x14ac:dyDescent="0.25">
      <c r="A3174" s="68">
        <v>45906</v>
      </c>
      <c r="B3174">
        <v>4.4912929999999998</v>
      </c>
    </row>
    <row r="3175" spans="1:2" x14ac:dyDescent="0.25">
      <c r="A3175" s="68">
        <v>45907</v>
      </c>
      <c r="B3175">
        <v>4.5080859999999996</v>
      </c>
    </row>
    <row r="3176" spans="1:2" x14ac:dyDescent="0.25">
      <c r="A3176" s="68">
        <v>45908</v>
      </c>
      <c r="B3176">
        <v>4.5226709999999999</v>
      </c>
    </row>
    <row r="3177" spans="1:2" x14ac:dyDescent="0.25">
      <c r="A3177" s="68">
        <v>45909</v>
      </c>
      <c r="B3177">
        <v>4.5358700000000001</v>
      </c>
    </row>
    <row r="3178" spans="1:2" x14ac:dyDescent="0.25">
      <c r="A3178" s="68">
        <v>45910</v>
      </c>
      <c r="B3178">
        <v>4.5537970000000003</v>
      </c>
    </row>
    <row r="3179" spans="1:2" x14ac:dyDescent="0.25">
      <c r="A3179" s="68">
        <v>45911</v>
      </c>
      <c r="B3179">
        <v>4.5701359999999998</v>
      </c>
    </row>
    <row r="3180" spans="1:2" x14ac:dyDescent="0.25">
      <c r="A3180" s="68">
        <v>45912</v>
      </c>
      <c r="B3180">
        <v>4.5878759999999996</v>
      </c>
    </row>
    <row r="3181" spans="1:2" x14ac:dyDescent="0.25">
      <c r="A3181" s="68">
        <v>45913</v>
      </c>
      <c r="B3181">
        <v>4.6377969999999999</v>
      </c>
    </row>
    <row r="3182" spans="1:2" x14ac:dyDescent="0.25">
      <c r="A3182" s="68">
        <v>45914</v>
      </c>
      <c r="B3182">
        <v>4.6543650000000003</v>
      </c>
    </row>
    <row r="3183" spans="1:2" x14ac:dyDescent="0.25">
      <c r="A3183" s="68">
        <v>45915</v>
      </c>
      <c r="B3183">
        <v>4.6701280000000001</v>
      </c>
    </row>
    <row r="3184" spans="1:2" x14ac:dyDescent="0.25">
      <c r="A3184" s="68">
        <v>45916</v>
      </c>
      <c r="B3184">
        <v>4.687189</v>
      </c>
    </row>
    <row r="3185" spans="1:2" x14ac:dyDescent="0.25">
      <c r="A3185" s="68">
        <v>45917</v>
      </c>
      <c r="B3185">
        <v>4.7027150000000004</v>
      </c>
    </row>
    <row r="3186" spans="1:2" x14ac:dyDescent="0.25">
      <c r="A3186" s="68">
        <v>45918</v>
      </c>
      <c r="B3186">
        <v>4.7154610000000003</v>
      </c>
    </row>
    <row r="3187" spans="1:2" x14ac:dyDescent="0.25">
      <c r="A3187" s="68">
        <v>45919</v>
      </c>
      <c r="B3187">
        <v>4.730016</v>
      </c>
    </row>
    <row r="3188" spans="1:2" x14ac:dyDescent="0.25">
      <c r="A3188" s="68">
        <v>45920</v>
      </c>
      <c r="B3188">
        <v>4.7439830000000001</v>
      </c>
    </row>
    <row r="3189" spans="1:2" x14ac:dyDescent="0.25">
      <c r="A3189" s="68">
        <v>45921</v>
      </c>
      <c r="B3189">
        <v>4.7633179999999999</v>
      </c>
    </row>
    <row r="3190" spans="1:2" x14ac:dyDescent="0.25">
      <c r="A3190" s="68">
        <v>45922</v>
      </c>
      <c r="B3190">
        <v>4.7775109999999996</v>
      </c>
    </row>
    <row r="3191" spans="1:2" x14ac:dyDescent="0.25">
      <c r="A3191" s="68">
        <v>45923</v>
      </c>
      <c r="B3191">
        <v>4.7893460000000001</v>
      </c>
    </row>
    <row r="3192" spans="1:2" x14ac:dyDescent="0.25">
      <c r="A3192" s="68">
        <v>45924</v>
      </c>
      <c r="B3192">
        <v>4.803045</v>
      </c>
    </row>
    <row r="3193" spans="1:2" x14ac:dyDescent="0.25">
      <c r="A3193" s="68">
        <v>45925</v>
      </c>
      <c r="B3193">
        <v>4.8168519999999999</v>
      </c>
    </row>
    <row r="3194" spans="1:2" x14ac:dyDescent="0.25">
      <c r="A3194" s="68">
        <v>45926</v>
      </c>
      <c r="B3194">
        <v>4.831277</v>
      </c>
    </row>
    <row r="3195" spans="1:2" x14ac:dyDescent="0.25">
      <c r="A3195" s="68">
        <v>45927</v>
      </c>
      <c r="B3195">
        <v>4.845593</v>
      </c>
    </row>
    <row r="3196" spans="1:2" x14ac:dyDescent="0.25">
      <c r="A3196" s="68">
        <v>45928</v>
      </c>
      <c r="B3196">
        <v>4.8587129999999998</v>
      </c>
    </row>
    <row r="3197" spans="1:2" x14ac:dyDescent="0.25">
      <c r="A3197" s="68">
        <v>45929</v>
      </c>
      <c r="B3197">
        <v>4.8708749999999998</v>
      </c>
    </row>
    <row r="3198" spans="1:2" x14ac:dyDescent="0.25">
      <c r="A3198" s="68">
        <v>45930</v>
      </c>
      <c r="B3198">
        <v>4.8840399999999997</v>
      </c>
    </row>
    <row r="3199" spans="1:2" x14ac:dyDescent="0.25">
      <c r="A3199" s="68">
        <v>45931</v>
      </c>
      <c r="B3199">
        <v>4.8968480000000003</v>
      </c>
    </row>
    <row r="3200" spans="1:2" x14ac:dyDescent="0.25">
      <c r="A3200" s="68">
        <v>45932</v>
      </c>
      <c r="B3200">
        <v>4.912274</v>
      </c>
    </row>
    <row r="3201" spans="1:2" x14ac:dyDescent="0.25">
      <c r="A3201" s="68">
        <v>45933</v>
      </c>
      <c r="B3201">
        <v>4.9253479999999996</v>
      </c>
    </row>
    <row r="3202" spans="1:2" x14ac:dyDescent="0.25">
      <c r="A3202" s="68">
        <v>45934</v>
      </c>
      <c r="B3202">
        <v>4.9388350000000001</v>
      </c>
    </row>
    <row r="3203" spans="1:2" x14ac:dyDescent="0.25">
      <c r="A3203" s="68">
        <v>45935</v>
      </c>
      <c r="B3203">
        <v>4.9514379999999996</v>
      </c>
    </row>
    <row r="3204" spans="1:2" x14ac:dyDescent="0.25">
      <c r="A3204" s="68">
        <v>45936</v>
      </c>
      <c r="B3204">
        <v>4.9634600000000004</v>
      </c>
    </row>
    <row r="3205" spans="1:2" x14ac:dyDescent="0.25">
      <c r="A3205" s="68">
        <v>45937</v>
      </c>
      <c r="B3205">
        <v>4.97539</v>
      </c>
    </row>
    <row r="3206" spans="1:2" x14ac:dyDescent="0.25">
      <c r="A3206" s="68">
        <v>45938</v>
      </c>
      <c r="B3206">
        <v>4.9879810000000004</v>
      </c>
    </row>
    <row r="3207" spans="1:2" x14ac:dyDescent="0.25">
      <c r="A3207" s="68">
        <v>45939</v>
      </c>
      <c r="B3207">
        <v>5.0281729999999998</v>
      </c>
    </row>
    <row r="3208" spans="1:2" x14ac:dyDescent="0.25">
      <c r="A3208" s="68">
        <v>45940</v>
      </c>
      <c r="B3208">
        <v>4.9854859999999999</v>
      </c>
    </row>
    <row r="3209" spans="1:2" x14ac:dyDescent="0.25">
      <c r="A3209" s="68">
        <v>45941</v>
      </c>
      <c r="B3209">
        <v>4.957802</v>
      </c>
    </row>
    <row r="3210" spans="1:2" x14ac:dyDescent="0.25">
      <c r="A3210" s="68">
        <v>45942</v>
      </c>
      <c r="B3210">
        <v>4.9312500000000004</v>
      </c>
    </row>
    <row r="3211" spans="1:2" x14ac:dyDescent="0.25">
      <c r="A3211" s="68">
        <v>45943</v>
      </c>
      <c r="B3211">
        <v>4.9052239999999996</v>
      </c>
    </row>
    <row r="3212" spans="1:2" x14ac:dyDescent="0.25">
      <c r="A3212" s="68">
        <v>45944</v>
      </c>
      <c r="B3212">
        <v>4.8792840000000002</v>
      </c>
    </row>
    <row r="3213" spans="1:2" x14ac:dyDescent="0.25">
      <c r="A3213" s="68">
        <v>45945</v>
      </c>
      <c r="B3213">
        <v>4.8496009999999998</v>
      </c>
    </row>
    <row r="3214" spans="1:2" x14ac:dyDescent="0.25">
      <c r="A3214" s="68">
        <v>45946</v>
      </c>
      <c r="B3214">
        <v>4.8201660000000004</v>
      </c>
    </row>
    <row r="3215" spans="1:2" x14ac:dyDescent="0.25">
      <c r="A3215" s="68">
        <v>45947</v>
      </c>
      <c r="B3215">
        <v>4.7932839999999999</v>
      </c>
    </row>
    <row r="3216" spans="1:2" x14ac:dyDescent="0.25">
      <c r="A3216" s="68">
        <v>45948</v>
      </c>
      <c r="B3216">
        <v>4.7642360000000004</v>
      </c>
    </row>
    <row r="3217" spans="1:2" x14ac:dyDescent="0.25">
      <c r="A3217" s="68">
        <v>45949</v>
      </c>
      <c r="B3217">
        <v>4.7406090000000001</v>
      </c>
    </row>
    <row r="3218" spans="1:2" x14ac:dyDescent="0.25">
      <c r="A3218" s="68">
        <v>45950</v>
      </c>
      <c r="B3218">
        <v>4.7138999999999998</v>
      </c>
    </row>
    <row r="3219" spans="1:2" x14ac:dyDescent="0.25">
      <c r="A3219" s="68">
        <v>45951</v>
      </c>
      <c r="B3219">
        <v>4.6900440000000003</v>
      </c>
    </row>
    <row r="3220" spans="1:2" x14ac:dyDescent="0.25">
      <c r="A3220" s="68">
        <v>45952</v>
      </c>
      <c r="B3220">
        <v>4.6635239999999998</v>
      </c>
    </row>
    <row r="3221" spans="1:2" x14ac:dyDescent="0.25">
      <c r="A3221" s="68">
        <v>45953</v>
      </c>
      <c r="B3221">
        <v>4.6397640000000004</v>
      </c>
    </row>
    <row r="3222" spans="1:2" x14ac:dyDescent="0.25">
      <c r="A3222" s="68">
        <v>45954</v>
      </c>
      <c r="B3222">
        <v>4.6175940000000004</v>
      </c>
    </row>
    <row r="3223" spans="1:2" x14ac:dyDescent="0.25">
      <c r="A3223" s="68">
        <v>45955</v>
      </c>
      <c r="B3223">
        <v>4.5911609999999996</v>
      </c>
    </row>
    <row r="3224" spans="1:2" x14ac:dyDescent="0.25">
      <c r="A3224" s="68">
        <v>45956</v>
      </c>
      <c r="B3224">
        <v>4.5645439999999997</v>
      </c>
    </row>
    <row r="3225" spans="1:2" x14ac:dyDescent="0.25">
      <c r="A3225" s="68">
        <v>45957</v>
      </c>
      <c r="B3225">
        <v>4.5354979999999996</v>
      </c>
    </row>
    <row r="3226" spans="1:2" x14ac:dyDescent="0.25">
      <c r="A3226" s="68">
        <v>45958</v>
      </c>
      <c r="B3226">
        <v>4.5115819999999998</v>
      </c>
    </row>
    <row r="3227" spans="1:2" x14ac:dyDescent="0.25">
      <c r="A3227" s="68">
        <v>45959</v>
      </c>
      <c r="B3227">
        <v>4.490265</v>
      </c>
    </row>
    <row r="3228" spans="1:2" x14ac:dyDescent="0.25">
      <c r="A3228" s="68">
        <v>45960</v>
      </c>
      <c r="B3228">
        <v>4.4652159999999999</v>
      </c>
    </row>
    <row r="3229" spans="1:2" x14ac:dyDescent="0.25">
      <c r="A3229" s="68">
        <v>45961</v>
      </c>
      <c r="B3229">
        <v>4.4390770000000002</v>
      </c>
    </row>
    <row r="3230" spans="1:2" x14ac:dyDescent="0.25">
      <c r="A3230" s="68">
        <v>45962</v>
      </c>
      <c r="B3230">
        <v>4.4098319999999998</v>
      </c>
    </row>
    <row r="3231" spans="1:2" x14ac:dyDescent="0.25">
      <c r="A3231" s="68">
        <v>45963</v>
      </c>
      <c r="B3231">
        <v>4.3738039999999998</v>
      </c>
    </row>
    <row r="3232" spans="1:2" x14ac:dyDescent="0.25">
      <c r="A3232" s="68">
        <v>45964</v>
      </c>
      <c r="B3232">
        <v>4.3401009999999998</v>
      </c>
    </row>
    <row r="3233" spans="1:2" x14ac:dyDescent="0.25">
      <c r="A3233" s="68">
        <v>45965</v>
      </c>
      <c r="B3233">
        <v>4.3042740000000004</v>
      </c>
    </row>
    <row r="3234" spans="1:2" x14ac:dyDescent="0.25">
      <c r="A3234" s="68">
        <v>45966</v>
      </c>
      <c r="B3234">
        <v>4.2690409999999996</v>
      </c>
    </row>
    <row r="3235" spans="1:2" x14ac:dyDescent="0.25">
      <c r="A3235" s="68">
        <v>45967</v>
      </c>
      <c r="B3235">
        <v>4.2317280000000004</v>
      </c>
    </row>
    <row r="3236" spans="1:2" x14ac:dyDescent="0.25">
      <c r="A3236" s="68">
        <v>45968</v>
      </c>
      <c r="B3236">
        <v>4.196726</v>
      </c>
    </row>
    <row r="3237" spans="1:2" x14ac:dyDescent="0.25">
      <c r="A3237" s="68">
        <v>45969</v>
      </c>
      <c r="B3237">
        <v>4.1634039999999999</v>
      </c>
    </row>
    <row r="3238" spans="1:2" x14ac:dyDescent="0.25">
      <c r="A3238" s="68">
        <v>45970</v>
      </c>
      <c r="B3238">
        <v>4.1335290000000002</v>
      </c>
    </row>
    <row r="3239" spans="1:2" x14ac:dyDescent="0.25">
      <c r="A3239" s="68">
        <v>45971</v>
      </c>
      <c r="B3239">
        <v>4.1017049999999999</v>
      </c>
    </row>
    <row r="3240" spans="1:2" x14ac:dyDescent="0.25">
      <c r="A3240" s="68">
        <v>45972</v>
      </c>
      <c r="B3240">
        <v>4.068263</v>
      </c>
    </row>
    <row r="3241" spans="1:2" x14ac:dyDescent="0.25">
      <c r="A3241" s="68">
        <v>45973</v>
      </c>
      <c r="B3241">
        <v>4.0338000000000003</v>
      </c>
    </row>
    <row r="3242" spans="1:2" x14ac:dyDescent="0.25">
      <c r="A3242" s="68">
        <v>45974</v>
      </c>
      <c r="B3242">
        <v>3.994049</v>
      </c>
    </row>
    <row r="3243" spans="1:2" x14ac:dyDescent="0.25">
      <c r="A3243" s="68">
        <v>45975</v>
      </c>
      <c r="B3243">
        <v>3.9546839999999999</v>
      </c>
    </row>
    <row r="3244" spans="1:2" x14ac:dyDescent="0.25">
      <c r="A3244" s="68">
        <v>45976</v>
      </c>
      <c r="B3244">
        <v>3.9503439999999999</v>
      </c>
    </row>
    <row r="3245" spans="1:2" x14ac:dyDescent="0.25">
      <c r="A3245" s="68">
        <v>45977</v>
      </c>
      <c r="B3245">
        <v>3.9447999999999999</v>
      </c>
    </row>
    <row r="3246" spans="1:2" x14ac:dyDescent="0.25">
      <c r="A3246" s="68">
        <v>45978</v>
      </c>
      <c r="B3246">
        <v>3.9418289999999998</v>
      </c>
    </row>
    <row r="3247" spans="1:2" x14ac:dyDescent="0.25">
      <c r="A3247" s="68">
        <v>45979</v>
      </c>
      <c r="B3247">
        <v>3.9403030000000001</v>
      </c>
    </row>
    <row r="3248" spans="1:2" x14ac:dyDescent="0.25">
      <c r="A3248" s="68">
        <v>45980</v>
      </c>
      <c r="B3248">
        <v>3.9404059999999999</v>
      </c>
    </row>
    <row r="3249" spans="1:2" x14ac:dyDescent="0.25">
      <c r="A3249" s="68">
        <v>45981</v>
      </c>
      <c r="B3249">
        <v>3.9356520000000002</v>
      </c>
    </row>
    <row r="3250" spans="1:2" x14ac:dyDescent="0.25">
      <c r="A3250" s="68">
        <v>45982</v>
      </c>
      <c r="B3250">
        <v>3.9283869999999999</v>
      </c>
    </row>
    <row r="3251" spans="1:2" x14ac:dyDescent="0.25">
      <c r="A3251" s="68">
        <v>45983</v>
      </c>
      <c r="B3251">
        <v>3.9219550000000001</v>
      </c>
    </row>
    <row r="3252" spans="1:2" x14ac:dyDescent="0.25">
      <c r="A3252" s="68">
        <v>45984</v>
      </c>
      <c r="B3252">
        <v>3.915556</v>
      </c>
    </row>
    <row r="3253" spans="1:2" x14ac:dyDescent="0.25">
      <c r="A3253" s="68">
        <v>45985</v>
      </c>
      <c r="B3253">
        <v>3.9086340000000002</v>
      </c>
    </row>
    <row r="3254" spans="1:2" x14ac:dyDescent="0.25">
      <c r="A3254" s="68">
        <v>45986</v>
      </c>
      <c r="B3254">
        <v>3.8995090000000001</v>
      </c>
    </row>
    <row r="3255" spans="1:2" x14ac:dyDescent="0.25">
      <c r="A3255" s="68">
        <v>45987</v>
      </c>
      <c r="B3255">
        <v>3.8908770000000001</v>
      </c>
    </row>
    <row r="3256" spans="1:2" x14ac:dyDescent="0.25">
      <c r="A3256" s="68">
        <v>45988</v>
      </c>
      <c r="B3256">
        <v>3.8824179999999999</v>
      </c>
    </row>
    <row r="3257" spans="1:2" x14ac:dyDescent="0.25">
      <c r="A3257" s="68">
        <v>45989</v>
      </c>
      <c r="B3257">
        <v>3.873065</v>
      </c>
    </row>
    <row r="3258" spans="1:2" x14ac:dyDescent="0.25">
      <c r="A3258" s="68">
        <v>45990</v>
      </c>
      <c r="B3258">
        <v>3.8628279999999999</v>
      </c>
    </row>
    <row r="3259" spans="1:2" x14ac:dyDescent="0.25">
      <c r="A3259" s="68">
        <v>45991</v>
      </c>
      <c r="B3259">
        <v>3.8701690000000002</v>
      </c>
    </row>
    <row r="3260" spans="1:2" x14ac:dyDescent="0.25">
      <c r="A3260" s="68">
        <v>45992</v>
      </c>
      <c r="B3260">
        <v>3.86049</v>
      </c>
    </row>
    <row r="3261" spans="1:2" x14ac:dyDescent="0.25">
      <c r="A3261" s="68">
        <v>45993</v>
      </c>
      <c r="B3261">
        <v>3.8539089999999998</v>
      </c>
    </row>
    <row r="3262" spans="1:2" x14ac:dyDescent="0.25">
      <c r="A3262" s="68">
        <v>45994</v>
      </c>
      <c r="B3262">
        <v>3.8456350000000001</v>
      </c>
    </row>
    <row r="3263" spans="1:2" x14ac:dyDescent="0.25">
      <c r="A3263" s="68">
        <v>45995</v>
      </c>
      <c r="B3263">
        <v>3.836856</v>
      </c>
    </row>
    <row r="3264" spans="1:2" x14ac:dyDescent="0.25">
      <c r="A3264" s="68">
        <v>45996</v>
      </c>
      <c r="B3264">
        <v>3.8284159999999998</v>
      </c>
    </row>
    <row r="3265" spans="1:2" x14ac:dyDescent="0.25">
      <c r="A3265" s="68">
        <v>45997</v>
      </c>
      <c r="B3265">
        <v>3.8209309999999999</v>
      </c>
    </row>
    <row r="3266" spans="1:2" x14ac:dyDescent="0.25">
      <c r="A3266" s="68">
        <v>45998</v>
      </c>
      <c r="B3266">
        <v>3.8123580000000001</v>
      </c>
    </row>
    <row r="3267" spans="1:2" x14ac:dyDescent="0.25">
      <c r="A3267" s="68">
        <v>45999</v>
      </c>
      <c r="B3267">
        <v>3.8040829999999999</v>
      </c>
    </row>
    <row r="3268" spans="1:2" x14ac:dyDescent="0.25">
      <c r="A3268" s="68">
        <v>46000</v>
      </c>
      <c r="B3268">
        <v>3.7941280000000002</v>
      </c>
    </row>
    <row r="3269" spans="1:2" x14ac:dyDescent="0.25">
      <c r="A3269" s="68">
        <v>46001</v>
      </c>
      <c r="B3269">
        <v>3.7848769999999998</v>
      </c>
    </row>
    <row r="3270" spans="1:2" x14ac:dyDescent="0.25">
      <c r="A3270" s="68">
        <v>46002</v>
      </c>
      <c r="B3270">
        <v>3.7747090000000001</v>
      </c>
    </row>
    <row r="3271" spans="1:2" x14ac:dyDescent="0.25">
      <c r="A3271" s="68">
        <v>46003</v>
      </c>
      <c r="B3271">
        <v>3.7654329999999998</v>
      </c>
    </row>
    <row r="3272" spans="1:2" x14ac:dyDescent="0.25">
      <c r="A3272" s="68">
        <v>46004</v>
      </c>
      <c r="B3272">
        <v>3.7571810000000001</v>
      </c>
    </row>
    <row r="3273" spans="1:2" x14ac:dyDescent="0.25">
      <c r="A3273" s="68">
        <v>46005</v>
      </c>
      <c r="B3273">
        <v>3.7490579999999998</v>
      </c>
    </row>
    <row r="3274" spans="1:2" x14ac:dyDescent="0.25">
      <c r="A3274" s="68">
        <v>46006</v>
      </c>
      <c r="B3274">
        <v>3.7371180000000002</v>
      </c>
    </row>
    <row r="3275" spans="1:2" x14ac:dyDescent="0.25">
      <c r="A3275" s="68">
        <v>46007</v>
      </c>
      <c r="B3275">
        <v>3.7265000000000001</v>
      </c>
    </row>
    <row r="3276" spans="1:2" x14ac:dyDescent="0.25">
      <c r="A3276" s="68">
        <v>46008</v>
      </c>
      <c r="B3276">
        <v>3.715897</v>
      </c>
    </row>
    <row r="3277" spans="1:2" x14ac:dyDescent="0.25">
      <c r="A3277" s="68">
        <v>46009</v>
      </c>
      <c r="B3277">
        <v>3.7077499999999999</v>
      </c>
    </row>
    <row r="3278" spans="1:2" x14ac:dyDescent="0.25">
      <c r="A3278" s="68">
        <v>46010</v>
      </c>
      <c r="B3278">
        <v>3.6997640000000001</v>
      </c>
    </row>
    <row r="3279" spans="1:2" x14ac:dyDescent="0.25">
      <c r="A3279" s="68">
        <v>46011</v>
      </c>
      <c r="B3279">
        <v>3.6926060000000001</v>
      </c>
    </row>
    <row r="3280" spans="1:2" x14ac:dyDescent="0.25">
      <c r="A3280" s="68">
        <v>46012</v>
      </c>
      <c r="B3280">
        <v>3.6838669999999998</v>
      </c>
    </row>
    <row r="3281" spans="1:2" x14ac:dyDescent="0.25">
      <c r="A3281" s="68">
        <v>46013</v>
      </c>
      <c r="B3281">
        <v>3.6759240000000002</v>
      </c>
    </row>
    <row r="3282" spans="1:2" x14ac:dyDescent="0.25">
      <c r="A3282" s="68">
        <v>46014</v>
      </c>
      <c r="B3282">
        <v>3.6660919999999999</v>
      </c>
    </row>
    <row r="3283" spans="1:2" x14ac:dyDescent="0.25">
      <c r="A3283" s="68">
        <v>46015</v>
      </c>
      <c r="B3283">
        <v>3.6566510000000001</v>
      </c>
    </row>
    <row r="3284" spans="1:2" x14ac:dyDescent="0.25">
      <c r="A3284" s="68">
        <v>46016</v>
      </c>
      <c r="B3284">
        <v>3.646598</v>
      </c>
    </row>
    <row r="3285" spans="1:2" x14ac:dyDescent="0.25">
      <c r="A3285" s="68">
        <v>46017</v>
      </c>
      <c r="B3285">
        <v>3.6358929999999998</v>
      </c>
    </row>
    <row r="3286" spans="1:2" x14ac:dyDescent="0.25">
      <c r="A3286" s="68">
        <v>46018</v>
      </c>
      <c r="B3286">
        <v>3.6247259999999999</v>
      </c>
    </row>
    <row r="3287" spans="1:2" x14ac:dyDescent="0.25">
      <c r="A3287" s="68">
        <v>46019</v>
      </c>
      <c r="B3287">
        <v>3.614995</v>
      </c>
    </row>
    <row r="3288" spans="1:2" x14ac:dyDescent="0.25">
      <c r="A3288" s="68">
        <v>46020</v>
      </c>
      <c r="B3288">
        <v>3.6042149999999999</v>
      </c>
    </row>
    <row r="3289" spans="1:2" x14ac:dyDescent="0.25">
      <c r="A3289" s="68">
        <v>46021</v>
      </c>
      <c r="B3289">
        <v>3.5940449999999999</v>
      </c>
    </row>
    <row r="3290" spans="1:2" x14ac:dyDescent="0.25">
      <c r="A3290" s="68">
        <v>46022</v>
      </c>
      <c r="B3290">
        <v>3.5828850000000001</v>
      </c>
    </row>
    <row r="3291" spans="1:2" x14ac:dyDescent="0.25">
      <c r="A3291" s="68">
        <v>46023</v>
      </c>
      <c r="B3291">
        <v>5.07</v>
      </c>
    </row>
    <row r="3292" spans="1:2" x14ac:dyDescent="0.25">
      <c r="A3292" s="68">
        <v>46024</v>
      </c>
      <c r="B3292">
        <v>5.0160770000000001</v>
      </c>
    </row>
    <row r="3293" spans="1:2" x14ac:dyDescent="0.25">
      <c r="A3293" s="68">
        <v>46025</v>
      </c>
      <c r="B3293">
        <v>4.9647839999999999</v>
      </c>
    </row>
    <row r="3294" spans="1:2" x14ac:dyDescent="0.25">
      <c r="A3294" s="68">
        <v>46026</v>
      </c>
      <c r="B3294">
        <v>4.9223210000000002</v>
      </c>
    </row>
    <row r="3295" spans="1:2" x14ac:dyDescent="0.25">
      <c r="A3295" s="68">
        <v>46027</v>
      </c>
      <c r="B3295">
        <v>4.8796309999999998</v>
      </c>
    </row>
    <row r="3296" spans="1:2" x14ac:dyDescent="0.25">
      <c r="A3296" s="68">
        <v>46028</v>
      </c>
      <c r="B3296">
        <v>4.8380669999999997</v>
      </c>
    </row>
    <row r="3297" spans="1:2" x14ac:dyDescent="0.25">
      <c r="A3297" s="68">
        <v>46029</v>
      </c>
      <c r="B3297">
        <v>4.7924910000000001</v>
      </c>
    </row>
    <row r="3298" spans="1:2" x14ac:dyDescent="0.25">
      <c r="A3298" s="68">
        <v>46030</v>
      </c>
      <c r="B3298">
        <v>4.7477299999999998</v>
      </c>
    </row>
    <row r="3299" spans="1:2" x14ac:dyDescent="0.25">
      <c r="A3299" s="68">
        <v>46031</v>
      </c>
      <c r="B3299">
        <v>4.7010439999999996</v>
      </c>
    </row>
    <row r="3300" spans="1:2" x14ac:dyDescent="0.25">
      <c r="A3300" s="68">
        <v>46032</v>
      </c>
      <c r="B3300">
        <v>4.6549050000000003</v>
      </c>
    </row>
    <row r="3301" spans="1:2" x14ac:dyDescent="0.25">
      <c r="A3301" s="68">
        <v>46033</v>
      </c>
      <c r="B3301">
        <v>4.608841</v>
      </c>
    </row>
    <row r="3302" spans="1:2" x14ac:dyDescent="0.25">
      <c r="A3302" s="68">
        <v>46034</v>
      </c>
      <c r="B3302">
        <v>4.5647669999999998</v>
      </c>
    </row>
    <row r="3303" spans="1:2" x14ac:dyDescent="0.25">
      <c r="A3303" s="68">
        <v>46035</v>
      </c>
      <c r="B3303">
        <v>4.5199550000000004</v>
      </c>
    </row>
    <row r="3304" spans="1:2" x14ac:dyDescent="0.25">
      <c r="A3304" s="68">
        <v>46036</v>
      </c>
      <c r="B3304">
        <v>4.475314</v>
      </c>
    </row>
    <row r="3305" spans="1:2" x14ac:dyDescent="0.25">
      <c r="A3305" s="68">
        <v>46037</v>
      </c>
      <c r="B3305">
        <v>4.4305890000000003</v>
      </c>
    </row>
    <row r="3306" spans="1:2" x14ac:dyDescent="0.25">
      <c r="A3306" s="68">
        <v>46038</v>
      </c>
      <c r="B3306">
        <v>4.3859969999999997</v>
      </c>
    </row>
    <row r="3307" spans="1:2" x14ac:dyDescent="0.25">
      <c r="A3307" s="68">
        <v>46039</v>
      </c>
      <c r="B3307">
        <v>4.3402750000000001</v>
      </c>
    </row>
    <row r="3308" spans="1:2" x14ac:dyDescent="0.25">
      <c r="A3308" s="68">
        <v>46040</v>
      </c>
      <c r="B3308">
        <v>4.2945570000000002</v>
      </c>
    </row>
    <row r="3309" spans="1:2" x14ac:dyDescent="0.25">
      <c r="A3309" s="68">
        <v>46041</v>
      </c>
      <c r="B3309">
        <v>4.2492520000000003</v>
      </c>
    </row>
    <row r="3310" spans="1:2" x14ac:dyDescent="0.25">
      <c r="A3310" s="68">
        <v>46042</v>
      </c>
      <c r="B3310">
        <v>4.2023929999999998</v>
      </c>
    </row>
    <row r="3311" spans="1:2" x14ac:dyDescent="0.25">
      <c r="A3311" s="68">
        <v>46043</v>
      </c>
      <c r="B3311">
        <v>4.1560699999999997</v>
      </c>
    </row>
    <row r="3312" spans="1:2" x14ac:dyDescent="0.25">
      <c r="A3312" s="68">
        <v>46044</v>
      </c>
      <c r="B3312">
        <v>4.1087870000000004</v>
      </c>
    </row>
    <row r="3313" spans="1:2" x14ac:dyDescent="0.25">
      <c r="A3313" s="68">
        <v>46045</v>
      </c>
      <c r="B3313">
        <v>4.0630350000000002</v>
      </c>
    </row>
    <row r="3314" spans="1:2" x14ac:dyDescent="0.25">
      <c r="A3314" s="68">
        <v>46046</v>
      </c>
      <c r="B3314">
        <v>4.018338</v>
      </c>
    </row>
    <row r="3315" spans="1:2" x14ac:dyDescent="0.25">
      <c r="A3315" s="68">
        <v>46047</v>
      </c>
      <c r="B3315">
        <v>3.9737480000000001</v>
      </c>
    </row>
    <row r="3316" spans="1:2" x14ac:dyDescent="0.25">
      <c r="A3316" s="68">
        <v>46048</v>
      </c>
      <c r="B3316">
        <v>3.9304429999999999</v>
      </c>
    </row>
    <row r="3317" spans="1:2" x14ac:dyDescent="0.25">
      <c r="A3317" s="68">
        <v>46049</v>
      </c>
      <c r="B3317">
        <v>3.9194460000000002</v>
      </c>
    </row>
    <row r="3318" spans="1:2" x14ac:dyDescent="0.25">
      <c r="A3318" s="68">
        <v>46050</v>
      </c>
      <c r="B3318">
        <v>3.9079519999999999</v>
      </c>
    </row>
    <row r="3319" spans="1:2" x14ac:dyDescent="0.25">
      <c r="A3319" s="68">
        <v>46051</v>
      </c>
      <c r="B3319">
        <v>3.898139</v>
      </c>
    </row>
    <row r="3320" spans="1:2" x14ac:dyDescent="0.25">
      <c r="A3320" s="68">
        <v>46052</v>
      </c>
      <c r="B3320">
        <v>3.8872710000000001</v>
      </c>
    </row>
    <row r="3321" spans="1:2" x14ac:dyDescent="0.25">
      <c r="A3321" s="68">
        <v>46053</v>
      </c>
      <c r="B3321">
        <v>3.875378</v>
      </c>
    </row>
    <row r="3322" spans="1:2" x14ac:dyDescent="0.25">
      <c r="A3322" s="68">
        <v>46054</v>
      </c>
      <c r="B3322">
        <v>3.8638949999999999</v>
      </c>
    </row>
    <row r="3323" spans="1:2" x14ac:dyDescent="0.25">
      <c r="A3323" s="68">
        <v>46055</v>
      </c>
      <c r="B3323">
        <v>3.8456489999999999</v>
      </c>
    </row>
    <row r="3324" spans="1:2" x14ac:dyDescent="0.25">
      <c r="A3324" s="68">
        <v>46056</v>
      </c>
      <c r="B3324">
        <v>3.8328180000000001</v>
      </c>
    </row>
    <row r="3325" spans="1:2" x14ac:dyDescent="0.25">
      <c r="A3325" s="68">
        <v>46057</v>
      </c>
      <c r="B3325">
        <v>3.819734</v>
      </c>
    </row>
    <row r="3326" spans="1:2" x14ac:dyDescent="0.25">
      <c r="A3326" s="68">
        <v>46058</v>
      </c>
      <c r="B3326">
        <v>3.806114</v>
      </c>
    </row>
    <row r="3327" spans="1:2" x14ac:dyDescent="0.25">
      <c r="A3327" s="68">
        <v>46059</v>
      </c>
      <c r="B3327">
        <v>3.7937439999999998</v>
      </c>
    </row>
    <row r="3328" spans="1:2" x14ac:dyDescent="0.25">
      <c r="A3328" s="68">
        <v>46060</v>
      </c>
      <c r="B3328">
        <v>3.7801979999999999</v>
      </c>
    </row>
    <row r="3329" spans="1:2" x14ac:dyDescent="0.25">
      <c r="A3329" s="68">
        <v>46061</v>
      </c>
      <c r="B3329">
        <v>3.7678569999999998</v>
      </c>
    </row>
    <row r="3330" spans="1:2" x14ac:dyDescent="0.25">
      <c r="A3330" s="68">
        <v>46062</v>
      </c>
      <c r="B3330">
        <v>3.7553709999999998</v>
      </c>
    </row>
    <row r="3331" spans="1:2" x14ac:dyDescent="0.25">
      <c r="A3331" s="68">
        <v>46063</v>
      </c>
      <c r="B3331">
        <v>3.7433619999999999</v>
      </c>
    </row>
    <row r="3332" spans="1:2" x14ac:dyDescent="0.25">
      <c r="A3332" s="68">
        <v>46064</v>
      </c>
      <c r="B3332">
        <v>3.7323379999999999</v>
      </c>
    </row>
    <row r="3333" spans="1:2" x14ac:dyDescent="0.25">
      <c r="A3333" s="68">
        <v>46065</v>
      </c>
      <c r="B3333">
        <v>3.7194470000000002</v>
      </c>
    </row>
    <row r="3334" spans="1:2" x14ac:dyDescent="0.25">
      <c r="A3334" s="68">
        <v>46066</v>
      </c>
      <c r="B3334">
        <v>3.7069610000000002</v>
      </c>
    </row>
    <row r="3335" spans="1:2" x14ac:dyDescent="0.25">
      <c r="A3335" s="68">
        <v>46067</v>
      </c>
      <c r="B3335">
        <v>3.6937989999999998</v>
      </c>
    </row>
    <row r="3336" spans="1:2" x14ac:dyDescent="0.25">
      <c r="A3336" s="68">
        <v>46068</v>
      </c>
      <c r="B3336">
        <v>3.679516</v>
      </c>
    </row>
    <row r="3337" spans="1:2" x14ac:dyDescent="0.25">
      <c r="A3337" s="68">
        <v>46069</v>
      </c>
      <c r="B3337">
        <v>3.665921</v>
      </c>
    </row>
    <row r="3338" spans="1:2" x14ac:dyDescent="0.25">
      <c r="A3338" s="68">
        <v>46070</v>
      </c>
      <c r="B3338">
        <v>3.6527400000000001</v>
      </c>
    </row>
    <row r="3339" spans="1:2" x14ac:dyDescent="0.25">
      <c r="A3339" s="68">
        <v>46071</v>
      </c>
      <c r="B3339">
        <v>3.640301</v>
      </c>
    </row>
    <row r="3340" spans="1:2" x14ac:dyDescent="0.25">
      <c r="A3340" s="68">
        <v>46072</v>
      </c>
      <c r="B3340">
        <v>3.6294050000000002</v>
      </c>
    </row>
    <row r="3341" spans="1:2" x14ac:dyDescent="0.25">
      <c r="A3341" s="68">
        <v>46073</v>
      </c>
      <c r="B3341">
        <v>3.61612</v>
      </c>
    </row>
    <row r="3342" spans="1:2" x14ac:dyDescent="0.25">
      <c r="A3342" s="68">
        <v>46074</v>
      </c>
      <c r="B3342">
        <v>3.6048960000000001</v>
      </c>
    </row>
    <row r="3343" spans="1:2" x14ac:dyDescent="0.25">
      <c r="A3343" s="68">
        <v>46075</v>
      </c>
      <c r="B3343">
        <v>3.5936309999999998</v>
      </c>
    </row>
    <row r="3344" spans="1:2" x14ac:dyDescent="0.25">
      <c r="A3344" s="68">
        <v>46076</v>
      </c>
      <c r="B3344">
        <v>3.5809169999999999</v>
      </c>
    </row>
    <row r="3345" spans="1:2" x14ac:dyDescent="0.25">
      <c r="A3345" s="68">
        <v>46077</v>
      </c>
      <c r="B3345">
        <v>3.5695130000000002</v>
      </c>
    </row>
    <row r="3346" spans="1:2" x14ac:dyDescent="0.25">
      <c r="A3346" s="68">
        <v>46078</v>
      </c>
      <c r="B3346">
        <v>3.5568780000000002</v>
      </c>
    </row>
    <row r="3347" spans="1:2" x14ac:dyDescent="0.25">
      <c r="A3347" s="68">
        <v>46079</v>
      </c>
      <c r="B3347">
        <v>3.544235</v>
      </c>
    </row>
    <row r="3348" spans="1:2" x14ac:dyDescent="0.25">
      <c r="A3348" s="68">
        <v>46080</v>
      </c>
      <c r="B3348">
        <v>3.532807</v>
      </c>
    </row>
    <row r="3349" spans="1:2" x14ac:dyDescent="0.25">
      <c r="A3349" s="68">
        <v>46081</v>
      </c>
      <c r="B3349">
        <v>3.5228769999999998</v>
      </c>
    </row>
    <row r="3350" spans="1:2" x14ac:dyDescent="0.25">
      <c r="A3350" s="68">
        <v>46082</v>
      </c>
      <c r="B3350">
        <v>3.5123229999999999</v>
      </c>
    </row>
    <row r="3351" spans="1:2" x14ac:dyDescent="0.25">
      <c r="A3351" s="68">
        <v>46083</v>
      </c>
      <c r="B3351">
        <v>3.5030039999999998</v>
      </c>
    </row>
    <row r="3352" spans="1:2" x14ac:dyDescent="0.25">
      <c r="A3352" s="68">
        <v>46084</v>
      </c>
      <c r="B3352">
        <v>3.4954860000000001</v>
      </c>
    </row>
    <row r="3353" spans="1:2" x14ac:dyDescent="0.25">
      <c r="A3353" s="68">
        <v>46085</v>
      </c>
      <c r="B3353">
        <v>3.4868100000000002</v>
      </c>
    </row>
    <row r="3354" spans="1:2" x14ac:dyDescent="0.25">
      <c r="A3354" s="68">
        <v>46086</v>
      </c>
      <c r="B3354">
        <v>3.4803299999999999</v>
      </c>
    </row>
    <row r="3355" spans="1:2" x14ac:dyDescent="0.25">
      <c r="A3355" s="68">
        <v>46087</v>
      </c>
      <c r="B3355">
        <v>3.4739420000000001</v>
      </c>
    </row>
    <row r="3356" spans="1:2" x14ac:dyDescent="0.25">
      <c r="A3356" s="68">
        <v>46088</v>
      </c>
      <c r="B3356">
        <v>3.46529</v>
      </c>
    </row>
    <row r="3357" spans="1:2" x14ac:dyDescent="0.25">
      <c r="A3357" s="68">
        <v>46089</v>
      </c>
      <c r="B3357">
        <v>3.4579469999999999</v>
      </c>
    </row>
    <row r="3358" spans="1:2" x14ac:dyDescent="0.25">
      <c r="A3358" s="68">
        <v>46090</v>
      </c>
      <c r="B3358">
        <v>3.4510749999999999</v>
      </c>
    </row>
    <row r="3359" spans="1:2" x14ac:dyDescent="0.25">
      <c r="A3359" s="68">
        <v>46091</v>
      </c>
      <c r="B3359">
        <v>3.4451700000000001</v>
      </c>
    </row>
    <row r="3360" spans="1:2" x14ac:dyDescent="0.25">
      <c r="A3360" s="68">
        <v>46092</v>
      </c>
      <c r="B3360">
        <v>3.4393129999999998</v>
      </c>
    </row>
    <row r="3361" spans="1:2" x14ac:dyDescent="0.25">
      <c r="A3361" s="68">
        <v>46093</v>
      </c>
      <c r="B3361">
        <v>3.4328660000000002</v>
      </c>
    </row>
    <row r="3362" spans="1:2" x14ac:dyDescent="0.25">
      <c r="A3362" s="68">
        <v>46094</v>
      </c>
      <c r="B3362">
        <v>3.4238379999999999</v>
      </c>
    </row>
    <row r="3363" spans="1:2" x14ac:dyDescent="0.25">
      <c r="A3363" s="68">
        <v>46095</v>
      </c>
      <c r="B3363">
        <v>3.41398</v>
      </c>
    </row>
    <row r="3364" spans="1:2" x14ac:dyDescent="0.25">
      <c r="A3364" s="68">
        <v>46096</v>
      </c>
      <c r="B3364">
        <v>3.4069769999999999</v>
      </c>
    </row>
    <row r="3365" spans="1:2" x14ac:dyDescent="0.25">
      <c r="A3365" s="68">
        <v>46097</v>
      </c>
      <c r="B3365">
        <v>3.3983310000000002</v>
      </c>
    </row>
    <row r="3366" spans="1:2" x14ac:dyDescent="0.25">
      <c r="A3366" s="68">
        <v>46098</v>
      </c>
      <c r="B3366">
        <v>3.3894009999999999</v>
      </c>
    </row>
    <row r="3367" spans="1:2" x14ac:dyDescent="0.25">
      <c r="A3367" s="68">
        <v>46099</v>
      </c>
      <c r="B3367">
        <v>3.3814129999999998</v>
      </c>
    </row>
    <row r="3368" spans="1:2" x14ac:dyDescent="0.25">
      <c r="A3368" s="68">
        <v>46100</v>
      </c>
      <c r="B3368">
        <v>3.3731249999999999</v>
      </c>
    </row>
    <row r="3369" spans="1:2" x14ac:dyDescent="0.25">
      <c r="A3369" s="68">
        <v>46101</v>
      </c>
      <c r="B3369">
        <v>3.364236</v>
      </c>
    </row>
    <row r="3370" spans="1:2" x14ac:dyDescent="0.25">
      <c r="A3370" s="68">
        <v>46102</v>
      </c>
      <c r="B3370">
        <v>3.3569239999999998</v>
      </c>
    </row>
    <row r="3371" spans="1:2" x14ac:dyDescent="0.25">
      <c r="A3371" s="68">
        <v>46103</v>
      </c>
      <c r="B3371">
        <v>3.3501820000000002</v>
      </c>
    </row>
    <row r="3372" spans="1:2" x14ac:dyDescent="0.25">
      <c r="A3372" s="68">
        <v>46104</v>
      </c>
      <c r="B3372">
        <v>3.3446509999999998</v>
      </c>
    </row>
    <row r="3373" spans="1:2" x14ac:dyDescent="0.25">
      <c r="A3373" s="68">
        <v>46105</v>
      </c>
      <c r="B3373">
        <v>3.3413550000000001</v>
      </c>
    </row>
    <row r="3374" spans="1:2" x14ac:dyDescent="0.25">
      <c r="A3374" s="68">
        <v>46106</v>
      </c>
      <c r="B3374">
        <v>3.3404039999999999</v>
      </c>
    </row>
    <row r="3375" spans="1:2" x14ac:dyDescent="0.25">
      <c r="A3375" s="68">
        <v>46107</v>
      </c>
      <c r="B3375">
        <v>3.340395</v>
      </c>
    </row>
    <row r="3376" spans="1:2" x14ac:dyDescent="0.25">
      <c r="A3376" s="68">
        <v>46108</v>
      </c>
      <c r="B3376">
        <v>3.3374389999999998</v>
      </c>
    </row>
    <row r="3377" spans="1:2" x14ac:dyDescent="0.25">
      <c r="A3377" s="68">
        <v>46109</v>
      </c>
      <c r="B3377">
        <v>3.3354189999999999</v>
      </c>
    </row>
    <row r="3378" spans="1:2" x14ac:dyDescent="0.25">
      <c r="A3378" s="68">
        <v>46110</v>
      </c>
      <c r="B3378">
        <v>3.3331849999999998</v>
      </c>
    </row>
    <row r="3379" spans="1:2" x14ac:dyDescent="0.25">
      <c r="A3379" s="68">
        <v>46111</v>
      </c>
      <c r="B3379">
        <v>3.3295270000000001</v>
      </c>
    </row>
    <row r="3380" spans="1:2" x14ac:dyDescent="0.25">
      <c r="A3380" s="68">
        <v>46112</v>
      </c>
      <c r="B3380">
        <v>3.325923</v>
      </c>
    </row>
    <row r="3381" spans="1:2" x14ac:dyDescent="0.25">
      <c r="A3381" s="68">
        <v>46113</v>
      </c>
      <c r="B3381">
        <v>3.3207409999999999</v>
      </c>
    </row>
    <row r="3382" spans="1:2" x14ac:dyDescent="0.25">
      <c r="A3382" s="68">
        <v>46114</v>
      </c>
      <c r="B3382">
        <v>3.3187220000000002</v>
      </c>
    </row>
    <row r="3383" spans="1:2" x14ac:dyDescent="0.25">
      <c r="A3383" s="68">
        <v>46115</v>
      </c>
      <c r="B3383">
        <v>3.3157179999999999</v>
      </c>
    </row>
    <row r="3384" spans="1:2" x14ac:dyDescent="0.25">
      <c r="A3384" s="68">
        <v>46116</v>
      </c>
      <c r="B3384">
        <v>3.309437</v>
      </c>
    </row>
    <row r="3385" spans="1:2" x14ac:dyDescent="0.25">
      <c r="A3385" s="68">
        <v>46117</v>
      </c>
      <c r="B3385">
        <v>3.3037770000000002</v>
      </c>
    </row>
    <row r="3386" spans="1:2" x14ac:dyDescent="0.25">
      <c r="A3386" s="68">
        <v>46118</v>
      </c>
      <c r="B3386">
        <v>3.2979250000000002</v>
      </c>
    </row>
    <row r="3387" spans="1:2" x14ac:dyDescent="0.25">
      <c r="A3387" s="68">
        <v>46119</v>
      </c>
      <c r="B3387">
        <v>3.2939319999999999</v>
      </c>
    </row>
    <row r="3388" spans="1:2" x14ac:dyDescent="0.25">
      <c r="A3388" s="68">
        <v>46120</v>
      </c>
      <c r="B3388">
        <v>3.288675</v>
      </c>
    </row>
    <row r="3389" spans="1:2" x14ac:dyDescent="0.25">
      <c r="A3389" s="68">
        <v>46121</v>
      </c>
      <c r="B3389">
        <v>3.2834850000000002</v>
      </c>
    </row>
    <row r="3390" spans="1:2" x14ac:dyDescent="0.25">
      <c r="A3390" s="68">
        <v>46122</v>
      </c>
      <c r="B3390">
        <v>3.2820299999999998</v>
      </c>
    </row>
    <row r="3391" spans="1:2" x14ac:dyDescent="0.25">
      <c r="A3391" s="68">
        <v>46123</v>
      </c>
      <c r="B3391">
        <v>3.2785639999999998</v>
      </c>
    </row>
    <row r="3392" spans="1:2" x14ac:dyDescent="0.25">
      <c r="A3392" s="68">
        <v>46124</v>
      </c>
      <c r="B3392">
        <v>3.2860999999999998</v>
      </c>
    </row>
    <row r="3393" spans="1:2" x14ac:dyDescent="0.25">
      <c r="A3393" s="68">
        <v>46125</v>
      </c>
      <c r="B3393">
        <v>3.2845040000000001</v>
      </c>
    </row>
    <row r="3394" spans="1:2" x14ac:dyDescent="0.25">
      <c r="A3394" s="68">
        <v>46126</v>
      </c>
      <c r="B3394">
        <v>3.285088</v>
      </c>
    </row>
    <row r="3395" spans="1:2" x14ac:dyDescent="0.25">
      <c r="A3395" s="68">
        <v>46127</v>
      </c>
      <c r="B3395">
        <v>3.2838080000000001</v>
      </c>
    </row>
    <row r="3396" spans="1:2" x14ac:dyDescent="0.25">
      <c r="A3396" s="68">
        <v>46128</v>
      </c>
      <c r="B3396">
        <v>3.2790319999999999</v>
      </c>
    </row>
    <row r="3397" spans="1:2" x14ac:dyDescent="0.25">
      <c r="A3397" s="68">
        <v>46129</v>
      </c>
      <c r="B3397">
        <v>3.2738580000000002</v>
      </c>
    </row>
    <row r="3398" spans="1:2" x14ac:dyDescent="0.25">
      <c r="A3398" s="68">
        <v>46130</v>
      </c>
      <c r="B3398">
        <v>3.2751579999999998</v>
      </c>
    </row>
    <row r="3399" spans="1:2" x14ac:dyDescent="0.25">
      <c r="A3399" s="68">
        <v>46131</v>
      </c>
      <c r="B3399">
        <v>3.279617</v>
      </c>
    </row>
    <row r="3400" spans="1:2" x14ac:dyDescent="0.25">
      <c r="A3400" s="68">
        <v>46132</v>
      </c>
      <c r="B3400">
        <v>3.280875</v>
      </c>
    </row>
    <row r="3401" spans="1:2" x14ac:dyDescent="0.25">
      <c r="A3401" s="68">
        <v>46133</v>
      </c>
      <c r="B3401">
        <v>3.2828170000000001</v>
      </c>
    </row>
    <row r="3402" spans="1:2" x14ac:dyDescent="0.25">
      <c r="A3402" s="68">
        <v>46134</v>
      </c>
      <c r="B3402">
        <v>3.2828219999999999</v>
      </c>
    </row>
    <row r="3403" spans="1:2" x14ac:dyDescent="0.25">
      <c r="A3403" s="68">
        <v>46135</v>
      </c>
      <c r="B3403">
        <v>3.2830300000000001</v>
      </c>
    </row>
    <row r="3404" spans="1:2" x14ac:dyDescent="0.25">
      <c r="A3404" s="68">
        <v>46136</v>
      </c>
      <c r="B3404">
        <v>3.2843079999999998</v>
      </c>
    </row>
    <row r="3405" spans="1:2" x14ac:dyDescent="0.25">
      <c r="A3405" s="68">
        <v>46137</v>
      </c>
      <c r="B3405">
        <v>3.2847270000000002</v>
      </c>
    </row>
    <row r="3406" spans="1:2" x14ac:dyDescent="0.25">
      <c r="A3406" s="68">
        <v>46138</v>
      </c>
      <c r="B3406">
        <v>3.286076</v>
      </c>
    </row>
    <row r="3407" spans="1:2" x14ac:dyDescent="0.25">
      <c r="A3407" s="68">
        <v>46139</v>
      </c>
      <c r="B3407">
        <v>3.2885279999999999</v>
      </c>
    </row>
    <row r="3408" spans="1:2" x14ac:dyDescent="0.25">
      <c r="A3408" s="68">
        <v>46140</v>
      </c>
      <c r="B3408">
        <v>3.2888790000000001</v>
      </c>
    </row>
    <row r="3409" spans="1:2" x14ac:dyDescent="0.25">
      <c r="A3409" s="68">
        <v>46141</v>
      </c>
      <c r="B3409">
        <v>3.2885170000000001</v>
      </c>
    </row>
    <row r="3410" spans="1:2" x14ac:dyDescent="0.25">
      <c r="A3410" s="68">
        <v>46142</v>
      </c>
      <c r="B3410">
        <v>3.2893530000000002</v>
      </c>
    </row>
    <row r="3411" spans="1:2" x14ac:dyDescent="0.25">
      <c r="A3411" s="68">
        <v>46143</v>
      </c>
      <c r="B3411">
        <v>3.2909989999999998</v>
      </c>
    </row>
    <row r="3412" spans="1:2" x14ac:dyDescent="0.25">
      <c r="A3412" s="68">
        <v>46144</v>
      </c>
      <c r="B3412">
        <v>3.2962319999999998</v>
      </c>
    </row>
    <row r="3413" spans="1:2" x14ac:dyDescent="0.25">
      <c r="A3413" s="68">
        <v>46145</v>
      </c>
      <c r="B3413">
        <v>3.2987920000000002</v>
      </c>
    </row>
    <row r="3414" spans="1:2" x14ac:dyDescent="0.25">
      <c r="A3414" s="68">
        <v>46146</v>
      </c>
      <c r="B3414">
        <v>3.3025530000000001</v>
      </c>
    </row>
    <row r="3415" spans="1:2" x14ac:dyDescent="0.25">
      <c r="A3415" s="68">
        <v>46147</v>
      </c>
      <c r="B3415">
        <v>3.3065419999999999</v>
      </c>
    </row>
    <row r="3416" spans="1:2" x14ac:dyDescent="0.25">
      <c r="A3416" s="68">
        <v>46148</v>
      </c>
      <c r="B3416">
        <v>3.3091879999999998</v>
      </c>
    </row>
    <row r="3417" spans="1:2" x14ac:dyDescent="0.25">
      <c r="A3417" s="68">
        <v>46149</v>
      </c>
      <c r="B3417">
        <v>3.314422</v>
      </c>
    </row>
    <row r="3418" spans="1:2" x14ac:dyDescent="0.25">
      <c r="A3418" s="68">
        <v>46150</v>
      </c>
      <c r="B3418">
        <v>3.3202189999999998</v>
      </c>
    </row>
    <row r="3419" spans="1:2" x14ac:dyDescent="0.25">
      <c r="A3419" s="68">
        <v>46151</v>
      </c>
      <c r="B3419">
        <v>3.3243490000000002</v>
      </c>
    </row>
    <row r="3420" spans="1:2" x14ac:dyDescent="0.25">
      <c r="A3420" s="68">
        <v>46152</v>
      </c>
      <c r="B3420">
        <v>3.3285290000000001</v>
      </c>
    </row>
    <row r="3421" spans="1:2" x14ac:dyDescent="0.25">
      <c r="A3421" s="68">
        <v>46153</v>
      </c>
      <c r="B3421">
        <v>3.331877</v>
      </c>
    </row>
    <row r="3422" spans="1:2" x14ac:dyDescent="0.25">
      <c r="A3422" s="68">
        <v>46154</v>
      </c>
      <c r="B3422">
        <v>3.338276</v>
      </c>
    </row>
    <row r="3423" spans="1:2" x14ac:dyDescent="0.25">
      <c r="A3423" s="68">
        <v>46155</v>
      </c>
      <c r="B3423">
        <v>3.3448120000000001</v>
      </c>
    </row>
    <row r="3424" spans="1:2" x14ac:dyDescent="0.25">
      <c r="A3424" s="68">
        <v>46156</v>
      </c>
      <c r="B3424">
        <v>3.3501259999999999</v>
      </c>
    </row>
    <row r="3425" spans="1:2" x14ac:dyDescent="0.25">
      <c r="A3425" s="68">
        <v>46157</v>
      </c>
      <c r="B3425">
        <v>3.3556189999999999</v>
      </c>
    </row>
    <row r="3426" spans="1:2" x14ac:dyDescent="0.25">
      <c r="A3426" s="68">
        <v>46158</v>
      </c>
      <c r="B3426">
        <v>3.4033709999999999</v>
      </c>
    </row>
    <row r="3427" spans="1:2" x14ac:dyDescent="0.25">
      <c r="A3427" s="68">
        <v>46159</v>
      </c>
      <c r="B3427">
        <v>3.4139370000000002</v>
      </c>
    </row>
    <row r="3428" spans="1:2" x14ac:dyDescent="0.25">
      <c r="A3428" s="68">
        <v>46160</v>
      </c>
      <c r="B3428">
        <v>3.4223629999999998</v>
      </c>
    </row>
    <row r="3429" spans="1:2" x14ac:dyDescent="0.25">
      <c r="A3429" s="68">
        <v>46161</v>
      </c>
      <c r="B3429">
        <v>3.4328090000000002</v>
      </c>
    </row>
    <row r="3430" spans="1:2" x14ac:dyDescent="0.25">
      <c r="A3430" s="68">
        <v>46162</v>
      </c>
      <c r="B3430">
        <v>3.4439739999999999</v>
      </c>
    </row>
    <row r="3431" spans="1:2" x14ac:dyDescent="0.25">
      <c r="A3431" s="68">
        <v>46163</v>
      </c>
      <c r="B3431">
        <v>3.4537149999999999</v>
      </c>
    </row>
    <row r="3432" spans="1:2" x14ac:dyDescent="0.25">
      <c r="A3432" s="68">
        <v>46164</v>
      </c>
      <c r="B3432">
        <v>3.4645790000000001</v>
      </c>
    </row>
    <row r="3433" spans="1:2" x14ac:dyDescent="0.25">
      <c r="A3433" s="68">
        <v>46165</v>
      </c>
      <c r="B3433">
        <v>3.474939</v>
      </c>
    </row>
    <row r="3434" spans="1:2" x14ac:dyDescent="0.25">
      <c r="A3434" s="68">
        <v>46166</v>
      </c>
      <c r="B3434">
        <v>3.4844059999999999</v>
      </c>
    </row>
    <row r="3435" spans="1:2" x14ac:dyDescent="0.25">
      <c r="A3435" s="68">
        <v>46167</v>
      </c>
      <c r="B3435">
        <v>3.4924900000000001</v>
      </c>
    </row>
    <row r="3436" spans="1:2" x14ac:dyDescent="0.25">
      <c r="A3436" s="68">
        <v>46168</v>
      </c>
      <c r="B3436">
        <v>3.5006240000000002</v>
      </c>
    </row>
    <row r="3437" spans="1:2" x14ac:dyDescent="0.25">
      <c r="A3437" s="68">
        <v>46169</v>
      </c>
      <c r="B3437">
        <v>3.5077379999999998</v>
      </c>
    </row>
    <row r="3438" spans="1:2" x14ac:dyDescent="0.25">
      <c r="A3438" s="68">
        <v>46170</v>
      </c>
      <c r="B3438">
        <v>3.5142859999999998</v>
      </c>
    </row>
    <row r="3439" spans="1:2" x14ac:dyDescent="0.25">
      <c r="A3439" s="68">
        <v>46171</v>
      </c>
      <c r="B3439">
        <v>3.5217429999999998</v>
      </c>
    </row>
    <row r="3440" spans="1:2" x14ac:dyDescent="0.25">
      <c r="A3440" s="68">
        <v>46172</v>
      </c>
      <c r="B3440">
        <v>3.5640849999999999</v>
      </c>
    </row>
    <row r="3441" spans="1:2" x14ac:dyDescent="0.25">
      <c r="A3441" s="68">
        <v>46173</v>
      </c>
      <c r="B3441">
        <v>3.576203</v>
      </c>
    </row>
    <row r="3442" spans="1:2" x14ac:dyDescent="0.25">
      <c r="A3442" s="68">
        <v>46174</v>
      </c>
      <c r="B3442">
        <v>3.5870679999999999</v>
      </c>
    </row>
    <row r="3443" spans="1:2" x14ac:dyDescent="0.25">
      <c r="A3443" s="68">
        <v>46175</v>
      </c>
      <c r="B3443">
        <v>3.5941920000000001</v>
      </c>
    </row>
    <row r="3444" spans="1:2" x14ac:dyDescent="0.25">
      <c r="A3444" s="68">
        <v>46176</v>
      </c>
      <c r="B3444">
        <v>3.6004049999999999</v>
      </c>
    </row>
    <row r="3445" spans="1:2" x14ac:dyDescent="0.25">
      <c r="A3445" s="68">
        <v>46177</v>
      </c>
      <c r="B3445">
        <v>3.6076800000000002</v>
      </c>
    </row>
    <row r="3446" spans="1:2" x14ac:dyDescent="0.25">
      <c r="A3446" s="68">
        <v>46178</v>
      </c>
      <c r="B3446">
        <v>3.618242</v>
      </c>
    </row>
    <row r="3447" spans="1:2" x14ac:dyDescent="0.25">
      <c r="A3447" s="68">
        <v>46179</v>
      </c>
      <c r="B3447">
        <v>3.6256110000000001</v>
      </c>
    </row>
    <row r="3448" spans="1:2" x14ac:dyDescent="0.25">
      <c r="A3448" s="68">
        <v>46180</v>
      </c>
      <c r="B3448">
        <v>3.632123</v>
      </c>
    </row>
    <row r="3449" spans="1:2" x14ac:dyDescent="0.25">
      <c r="A3449" s="68">
        <v>46181</v>
      </c>
      <c r="B3449">
        <v>3.6416200000000001</v>
      </c>
    </row>
    <row r="3450" spans="1:2" x14ac:dyDescent="0.25">
      <c r="A3450" s="68">
        <v>46182</v>
      </c>
      <c r="B3450">
        <v>3.6530450000000001</v>
      </c>
    </row>
    <row r="3451" spans="1:2" x14ac:dyDescent="0.25">
      <c r="A3451" s="68">
        <v>46183</v>
      </c>
      <c r="B3451">
        <v>3.6619619999999999</v>
      </c>
    </row>
    <row r="3452" spans="1:2" x14ac:dyDescent="0.25">
      <c r="A3452" s="68">
        <v>46184</v>
      </c>
      <c r="B3452">
        <v>3.670598</v>
      </c>
    </row>
    <row r="3453" spans="1:2" x14ac:dyDescent="0.25">
      <c r="A3453" s="68">
        <v>46185</v>
      </c>
      <c r="B3453">
        <v>3.6800619999999999</v>
      </c>
    </row>
    <row r="3454" spans="1:2" x14ac:dyDescent="0.25">
      <c r="A3454" s="68">
        <v>46186</v>
      </c>
      <c r="B3454">
        <v>3.6861480000000002</v>
      </c>
    </row>
    <row r="3455" spans="1:2" x14ac:dyDescent="0.25">
      <c r="A3455" s="68">
        <v>46187</v>
      </c>
      <c r="B3455">
        <v>3.6918350000000002</v>
      </c>
    </row>
    <row r="3456" spans="1:2" x14ac:dyDescent="0.25">
      <c r="A3456" s="68">
        <v>46188</v>
      </c>
      <c r="B3456">
        <v>3.761647</v>
      </c>
    </row>
    <row r="3457" spans="1:2" x14ac:dyDescent="0.25">
      <c r="A3457" s="68">
        <v>46189</v>
      </c>
      <c r="B3457">
        <v>3.7706339999999998</v>
      </c>
    </row>
    <row r="3458" spans="1:2" x14ac:dyDescent="0.25">
      <c r="A3458" s="68">
        <v>46190</v>
      </c>
      <c r="B3458">
        <v>3.7792330000000001</v>
      </c>
    </row>
    <row r="3459" spans="1:2" x14ac:dyDescent="0.25">
      <c r="A3459" s="68">
        <v>46191</v>
      </c>
      <c r="B3459">
        <v>3.7885110000000002</v>
      </c>
    </row>
    <row r="3460" spans="1:2" x14ac:dyDescent="0.25">
      <c r="A3460" s="68">
        <v>46192</v>
      </c>
      <c r="B3460">
        <v>3.8123710000000002</v>
      </c>
    </row>
    <row r="3461" spans="1:2" x14ac:dyDescent="0.25">
      <c r="A3461" s="68">
        <v>46193</v>
      </c>
      <c r="B3461">
        <v>3.8521390000000002</v>
      </c>
    </row>
    <row r="3462" spans="1:2" x14ac:dyDescent="0.25">
      <c r="A3462" s="68">
        <v>46194</v>
      </c>
      <c r="B3462">
        <v>3.8618169999999998</v>
      </c>
    </row>
    <row r="3463" spans="1:2" x14ac:dyDescent="0.25">
      <c r="A3463" s="68">
        <v>46195</v>
      </c>
      <c r="B3463">
        <v>3.8729719999999999</v>
      </c>
    </row>
    <row r="3464" spans="1:2" x14ac:dyDescent="0.25">
      <c r="A3464" s="68">
        <v>46196</v>
      </c>
      <c r="B3464">
        <v>3.8829790000000002</v>
      </c>
    </row>
    <row r="3465" spans="1:2" x14ac:dyDescent="0.25">
      <c r="A3465" s="68">
        <v>46197</v>
      </c>
      <c r="B3465">
        <v>3.8917679999999999</v>
      </c>
    </row>
    <row r="3466" spans="1:2" x14ac:dyDescent="0.25">
      <c r="A3466" s="68">
        <v>46198</v>
      </c>
      <c r="B3466">
        <v>3.9002050000000001</v>
      </c>
    </row>
    <row r="3467" spans="1:2" x14ac:dyDescent="0.25">
      <c r="A3467" s="68">
        <v>46199</v>
      </c>
      <c r="B3467">
        <v>3.9102410000000001</v>
      </c>
    </row>
    <row r="3468" spans="1:2" x14ac:dyDescent="0.25">
      <c r="A3468" s="68">
        <v>46200</v>
      </c>
      <c r="B3468">
        <v>3.9184009999999998</v>
      </c>
    </row>
    <row r="3469" spans="1:2" x14ac:dyDescent="0.25">
      <c r="A3469" s="68">
        <v>46201</v>
      </c>
      <c r="B3469">
        <v>3.9273760000000002</v>
      </c>
    </row>
    <row r="3470" spans="1:2" x14ac:dyDescent="0.25">
      <c r="A3470" s="68">
        <v>46202</v>
      </c>
      <c r="B3470">
        <v>3.9410409999999998</v>
      </c>
    </row>
    <row r="3471" spans="1:2" x14ac:dyDescent="0.25">
      <c r="A3471" s="68">
        <v>46203</v>
      </c>
      <c r="B3471">
        <v>3.9534479999999999</v>
      </c>
    </row>
    <row r="3472" spans="1:2" x14ac:dyDescent="0.25">
      <c r="A3472" s="68">
        <v>46204</v>
      </c>
      <c r="B3472">
        <v>3.965357</v>
      </c>
    </row>
    <row r="3473" spans="1:2" x14ac:dyDescent="0.25">
      <c r="A3473" s="68">
        <v>46205</v>
      </c>
      <c r="B3473">
        <v>3.963937</v>
      </c>
    </row>
    <row r="3474" spans="1:2" x14ac:dyDescent="0.25">
      <c r="A3474" s="68">
        <v>46206</v>
      </c>
      <c r="B3474">
        <v>3.9619360000000001</v>
      </c>
    </row>
    <row r="3475" spans="1:2" x14ac:dyDescent="0.25">
      <c r="A3475" s="68">
        <v>46207</v>
      </c>
      <c r="B3475">
        <v>3.9581909999999998</v>
      </c>
    </row>
    <row r="3476" spans="1:2" x14ac:dyDescent="0.25">
      <c r="A3476" s="68">
        <v>46208</v>
      </c>
      <c r="B3476">
        <v>3.9525009999999998</v>
      </c>
    </row>
    <row r="3477" spans="1:2" x14ac:dyDescent="0.25">
      <c r="A3477" s="68">
        <v>46209</v>
      </c>
      <c r="B3477">
        <v>3.9427439999999998</v>
      </c>
    </row>
    <row r="3478" spans="1:2" x14ac:dyDescent="0.25">
      <c r="A3478" s="68">
        <v>46210</v>
      </c>
      <c r="B3478">
        <v>3.9318390000000001</v>
      </c>
    </row>
    <row r="3479" spans="1:2" x14ac:dyDescent="0.25">
      <c r="A3479" s="68">
        <v>46211</v>
      </c>
      <c r="B3479">
        <v>3.996791</v>
      </c>
    </row>
    <row r="3480" spans="1:2" x14ac:dyDescent="0.25">
      <c r="A3480" s="68">
        <v>46212</v>
      </c>
      <c r="B3480">
        <v>3.9862679999999999</v>
      </c>
    </row>
    <row r="3481" spans="1:2" x14ac:dyDescent="0.25">
      <c r="A3481" s="68">
        <v>46213</v>
      </c>
      <c r="B3481">
        <v>3.9772660000000002</v>
      </c>
    </row>
    <row r="3482" spans="1:2" x14ac:dyDescent="0.25">
      <c r="A3482" s="68">
        <v>46214</v>
      </c>
      <c r="B3482">
        <v>3.9689480000000001</v>
      </c>
    </row>
    <row r="3483" spans="1:2" x14ac:dyDescent="0.25">
      <c r="A3483" s="68">
        <v>46215</v>
      </c>
      <c r="B3483">
        <v>3.9634140000000002</v>
      </c>
    </row>
    <row r="3484" spans="1:2" x14ac:dyDescent="0.25">
      <c r="A3484" s="68">
        <v>46216</v>
      </c>
      <c r="B3484">
        <v>3.9548800000000002</v>
      </c>
    </row>
    <row r="3485" spans="1:2" x14ac:dyDescent="0.25">
      <c r="A3485" s="68">
        <v>46217</v>
      </c>
      <c r="B3485">
        <v>3.9463249999999999</v>
      </c>
    </row>
    <row r="3486" spans="1:2" x14ac:dyDescent="0.25">
      <c r="A3486" s="68">
        <v>46218</v>
      </c>
      <c r="B3486">
        <v>3.9386930000000002</v>
      </c>
    </row>
    <row r="3487" spans="1:2" x14ac:dyDescent="0.25">
      <c r="A3487" s="68">
        <v>46219</v>
      </c>
      <c r="B3487">
        <v>3.929662</v>
      </c>
    </row>
    <row r="3488" spans="1:2" x14ac:dyDescent="0.25">
      <c r="A3488" s="68">
        <v>46220</v>
      </c>
      <c r="B3488">
        <v>3.9193539999999998</v>
      </c>
    </row>
    <row r="3489" spans="1:2" x14ac:dyDescent="0.25">
      <c r="A3489" s="68">
        <v>46221</v>
      </c>
      <c r="B3489">
        <v>3.9098570000000001</v>
      </c>
    </row>
    <row r="3490" spans="1:2" x14ac:dyDescent="0.25">
      <c r="A3490" s="68">
        <v>46222</v>
      </c>
      <c r="B3490">
        <v>3.9024220000000001</v>
      </c>
    </row>
    <row r="3491" spans="1:2" x14ac:dyDescent="0.25">
      <c r="A3491" s="68">
        <v>46223</v>
      </c>
      <c r="B3491">
        <v>3.8938640000000002</v>
      </c>
    </row>
    <row r="3492" spans="1:2" x14ac:dyDescent="0.25">
      <c r="A3492" s="68">
        <v>46224</v>
      </c>
      <c r="B3492">
        <v>3.8848609999999999</v>
      </c>
    </row>
    <row r="3493" spans="1:2" x14ac:dyDescent="0.25">
      <c r="A3493" s="68">
        <v>46225</v>
      </c>
      <c r="B3493">
        <v>3.8749859999999998</v>
      </c>
    </row>
    <row r="3494" spans="1:2" x14ac:dyDescent="0.25">
      <c r="A3494" s="68">
        <v>46226</v>
      </c>
      <c r="B3494">
        <v>3.8647209999999999</v>
      </c>
    </row>
    <row r="3495" spans="1:2" x14ac:dyDescent="0.25">
      <c r="A3495" s="68">
        <v>46227</v>
      </c>
      <c r="B3495">
        <v>3.8579469999999998</v>
      </c>
    </row>
    <row r="3496" spans="1:2" x14ac:dyDescent="0.25">
      <c r="A3496" s="68">
        <v>46228</v>
      </c>
      <c r="B3496">
        <v>3.868042</v>
      </c>
    </row>
    <row r="3497" spans="1:2" x14ac:dyDescent="0.25">
      <c r="A3497" s="68">
        <v>46229</v>
      </c>
      <c r="B3497">
        <v>3.8591299999999999</v>
      </c>
    </row>
    <row r="3498" spans="1:2" x14ac:dyDescent="0.25">
      <c r="A3498" s="68">
        <v>46230</v>
      </c>
      <c r="B3498">
        <v>3.8500369999999999</v>
      </c>
    </row>
    <row r="3499" spans="1:2" x14ac:dyDescent="0.25">
      <c r="A3499" s="68">
        <v>46231</v>
      </c>
      <c r="B3499">
        <v>3.8425280000000002</v>
      </c>
    </row>
    <row r="3500" spans="1:2" x14ac:dyDescent="0.25">
      <c r="A3500" s="68">
        <v>46232</v>
      </c>
      <c r="B3500">
        <v>3.8336749999999999</v>
      </c>
    </row>
    <row r="3501" spans="1:2" x14ac:dyDescent="0.25">
      <c r="A3501" s="68">
        <v>46233</v>
      </c>
      <c r="B3501">
        <v>3.8248920000000002</v>
      </c>
    </row>
    <row r="3502" spans="1:2" x14ac:dyDescent="0.25">
      <c r="A3502" s="68">
        <v>46234</v>
      </c>
      <c r="B3502">
        <v>3.814441</v>
      </c>
    </row>
    <row r="3503" spans="1:2" x14ac:dyDescent="0.25">
      <c r="A3503" s="68">
        <v>46235</v>
      </c>
      <c r="B3503">
        <v>3.8038400000000001</v>
      </c>
    </row>
    <row r="3504" spans="1:2" x14ac:dyDescent="0.25">
      <c r="A3504" s="68">
        <v>46236</v>
      </c>
      <c r="B3504">
        <v>3.7887819999999999</v>
      </c>
    </row>
    <row r="3505" spans="1:2" x14ac:dyDescent="0.25">
      <c r="A3505" s="68">
        <v>46237</v>
      </c>
      <c r="B3505">
        <v>3.7735530000000002</v>
      </c>
    </row>
    <row r="3506" spans="1:2" x14ac:dyDescent="0.25">
      <c r="A3506" s="68">
        <v>46238</v>
      </c>
      <c r="B3506">
        <v>3.7776770000000002</v>
      </c>
    </row>
    <row r="3507" spans="1:2" x14ac:dyDescent="0.25">
      <c r="A3507" s="68">
        <v>46239</v>
      </c>
      <c r="B3507">
        <v>3.7639490000000002</v>
      </c>
    </row>
    <row r="3508" spans="1:2" x14ac:dyDescent="0.25">
      <c r="A3508" s="68">
        <v>46240</v>
      </c>
      <c r="B3508">
        <v>3.7506680000000001</v>
      </c>
    </row>
    <row r="3509" spans="1:2" x14ac:dyDescent="0.25">
      <c r="A3509" s="68">
        <v>46241</v>
      </c>
      <c r="B3509">
        <v>3.7366290000000002</v>
      </c>
    </row>
    <row r="3510" spans="1:2" x14ac:dyDescent="0.25">
      <c r="A3510" s="68">
        <v>46242</v>
      </c>
      <c r="B3510">
        <v>3.7234820000000002</v>
      </c>
    </row>
    <row r="3511" spans="1:2" x14ac:dyDescent="0.25">
      <c r="A3511" s="68">
        <v>46243</v>
      </c>
      <c r="B3511">
        <v>3.7111369999999999</v>
      </c>
    </row>
    <row r="3512" spans="1:2" x14ac:dyDescent="0.25">
      <c r="A3512" s="68">
        <v>46244</v>
      </c>
      <c r="B3512">
        <v>3.699843</v>
      </c>
    </row>
    <row r="3513" spans="1:2" x14ac:dyDescent="0.25">
      <c r="A3513" s="68">
        <v>46245</v>
      </c>
      <c r="B3513">
        <v>3.6882480000000002</v>
      </c>
    </row>
    <row r="3514" spans="1:2" x14ac:dyDescent="0.25">
      <c r="A3514" s="68">
        <v>46246</v>
      </c>
      <c r="B3514">
        <v>3.674083</v>
      </c>
    </row>
    <row r="3515" spans="1:2" x14ac:dyDescent="0.25">
      <c r="A3515" s="68">
        <v>46247</v>
      </c>
      <c r="B3515">
        <v>3.661038</v>
      </c>
    </row>
    <row r="3516" spans="1:2" x14ac:dyDescent="0.25">
      <c r="A3516" s="68">
        <v>46248</v>
      </c>
      <c r="B3516">
        <v>3.6496080000000002</v>
      </c>
    </row>
    <row r="3517" spans="1:2" x14ac:dyDescent="0.25">
      <c r="A3517" s="68">
        <v>46249</v>
      </c>
      <c r="B3517">
        <v>3.6396630000000001</v>
      </c>
    </row>
    <row r="3518" spans="1:2" x14ac:dyDescent="0.25">
      <c r="A3518" s="68">
        <v>46250</v>
      </c>
      <c r="B3518">
        <v>3.6280779999999999</v>
      </c>
    </row>
    <row r="3519" spans="1:2" x14ac:dyDescent="0.25">
      <c r="A3519" s="68">
        <v>46251</v>
      </c>
      <c r="B3519">
        <v>3.6190229999999999</v>
      </c>
    </row>
    <row r="3520" spans="1:2" x14ac:dyDescent="0.25">
      <c r="A3520" s="68">
        <v>46252</v>
      </c>
      <c r="B3520">
        <v>3.6074630000000001</v>
      </c>
    </row>
    <row r="3521" spans="1:2" x14ac:dyDescent="0.25">
      <c r="A3521" s="68">
        <v>46253</v>
      </c>
      <c r="B3521">
        <v>3.5970119999999999</v>
      </c>
    </row>
    <row r="3522" spans="1:2" x14ac:dyDescent="0.25">
      <c r="A3522" s="68">
        <v>46254</v>
      </c>
      <c r="B3522">
        <v>3.5867179999999999</v>
      </c>
    </row>
    <row r="3523" spans="1:2" x14ac:dyDescent="0.25">
      <c r="A3523" s="68">
        <v>46255</v>
      </c>
      <c r="B3523">
        <v>3.5765120000000001</v>
      </c>
    </row>
    <row r="3524" spans="1:2" x14ac:dyDescent="0.25">
      <c r="A3524" s="68">
        <v>46256</v>
      </c>
      <c r="B3524">
        <v>3.5638709999999998</v>
      </c>
    </row>
    <row r="3525" spans="1:2" x14ac:dyDescent="0.25">
      <c r="A3525" s="68">
        <v>46257</v>
      </c>
      <c r="B3525">
        <v>3.5507070000000001</v>
      </c>
    </row>
    <row r="3526" spans="1:2" x14ac:dyDescent="0.25">
      <c r="A3526" s="68">
        <v>46258</v>
      </c>
      <c r="B3526">
        <v>3.5353919999999999</v>
      </c>
    </row>
    <row r="3527" spans="1:2" x14ac:dyDescent="0.25">
      <c r="A3527" s="68">
        <v>46259</v>
      </c>
      <c r="B3527">
        <v>3.5209959999999998</v>
      </c>
    </row>
    <row r="3528" spans="1:2" x14ac:dyDescent="0.25">
      <c r="A3528" s="68">
        <v>46260</v>
      </c>
      <c r="B3528">
        <v>3.5028060000000001</v>
      </c>
    </row>
    <row r="3529" spans="1:2" x14ac:dyDescent="0.25">
      <c r="A3529" s="68">
        <v>46261</v>
      </c>
      <c r="B3529">
        <v>3.485328</v>
      </c>
    </row>
    <row r="3530" spans="1:2" x14ac:dyDescent="0.25">
      <c r="A3530" s="68">
        <v>46262</v>
      </c>
      <c r="B3530">
        <v>3.504232</v>
      </c>
    </row>
    <row r="3531" spans="1:2" x14ac:dyDescent="0.25">
      <c r="A3531" s="68">
        <v>46263</v>
      </c>
      <c r="B3531">
        <v>3.4874930000000002</v>
      </c>
    </row>
    <row r="3532" spans="1:2" x14ac:dyDescent="0.25">
      <c r="A3532" s="68">
        <v>46264</v>
      </c>
      <c r="B3532">
        <v>3.473792</v>
      </c>
    </row>
    <row r="3533" spans="1:2" x14ac:dyDescent="0.25">
      <c r="A3533" s="68">
        <v>46265</v>
      </c>
      <c r="B3533">
        <v>3.4545249999999998</v>
      </c>
    </row>
    <row r="3534" spans="1:2" x14ac:dyDescent="0.25">
      <c r="A3534" s="68">
        <v>46266</v>
      </c>
      <c r="B3534">
        <v>3.4351379999999998</v>
      </c>
    </row>
    <row r="3535" spans="1:2" x14ac:dyDescent="0.25">
      <c r="A3535" s="68">
        <v>46267</v>
      </c>
      <c r="B3535">
        <v>3.4196339999999998</v>
      </c>
    </row>
    <row r="3536" spans="1:2" x14ac:dyDescent="0.25">
      <c r="A3536" s="68">
        <v>46268</v>
      </c>
      <c r="B3536">
        <v>3.4027569999999998</v>
      </c>
    </row>
    <row r="3537" spans="1:2" x14ac:dyDescent="0.25">
      <c r="A3537" s="68">
        <v>46269</v>
      </c>
      <c r="B3537">
        <v>3.3847939999999999</v>
      </c>
    </row>
    <row r="3538" spans="1:2" x14ac:dyDescent="0.25">
      <c r="A3538" s="68">
        <v>46270</v>
      </c>
      <c r="B3538">
        <v>3.3662550000000002</v>
      </c>
    </row>
    <row r="3539" spans="1:2" x14ac:dyDescent="0.25">
      <c r="A3539" s="68">
        <v>46271</v>
      </c>
      <c r="B3539">
        <v>3.3485339999999999</v>
      </c>
    </row>
    <row r="3540" spans="1:2" x14ac:dyDescent="0.25">
      <c r="A3540" s="68">
        <v>46272</v>
      </c>
      <c r="B3540">
        <v>3.3313229999999998</v>
      </c>
    </row>
    <row r="3541" spans="1:2" x14ac:dyDescent="0.25">
      <c r="A3541" s="68">
        <v>46273</v>
      </c>
      <c r="B3541">
        <v>3.319537</v>
      </c>
    </row>
    <row r="3542" spans="1:2" x14ac:dyDescent="0.25">
      <c r="A3542" s="68">
        <v>46274</v>
      </c>
      <c r="B3542">
        <v>3.3027880000000001</v>
      </c>
    </row>
    <row r="3543" spans="1:2" x14ac:dyDescent="0.25">
      <c r="A3543" s="68">
        <v>46275</v>
      </c>
      <c r="B3543">
        <v>3.2849200000000001</v>
      </c>
    </row>
    <row r="3544" spans="1:2" x14ac:dyDescent="0.25">
      <c r="A3544" s="68">
        <v>46276</v>
      </c>
      <c r="B3544">
        <v>3.2675339999999999</v>
      </c>
    </row>
    <row r="3545" spans="1:2" x14ac:dyDescent="0.25">
      <c r="A3545" s="68">
        <v>46277</v>
      </c>
      <c r="B3545">
        <v>3.2506759999999999</v>
      </c>
    </row>
    <row r="3546" spans="1:2" x14ac:dyDescent="0.25">
      <c r="A3546" s="68">
        <v>46278</v>
      </c>
      <c r="B3546">
        <v>3.2655979999999998</v>
      </c>
    </row>
    <row r="3547" spans="1:2" x14ac:dyDescent="0.25">
      <c r="A3547" s="68">
        <v>46279</v>
      </c>
      <c r="B3547">
        <v>3.2470050000000001</v>
      </c>
    </row>
    <row r="3548" spans="1:2" x14ac:dyDescent="0.25">
      <c r="A3548" s="68">
        <v>46280</v>
      </c>
      <c r="B3548">
        <v>3.229393</v>
      </c>
    </row>
    <row r="3549" spans="1:2" x14ac:dyDescent="0.25">
      <c r="A3549" s="68">
        <v>46281</v>
      </c>
      <c r="B3549">
        <v>3.2061999999999999</v>
      </c>
    </row>
    <row r="3550" spans="1:2" x14ac:dyDescent="0.25">
      <c r="A3550" s="68">
        <v>46282</v>
      </c>
      <c r="B3550">
        <v>3.1894719999999999</v>
      </c>
    </row>
    <row r="3551" spans="1:2" x14ac:dyDescent="0.25">
      <c r="A3551" s="68">
        <v>46283</v>
      </c>
      <c r="B3551">
        <v>3.1738590000000002</v>
      </c>
    </row>
    <row r="3552" spans="1:2" x14ac:dyDescent="0.25">
      <c r="A3552" s="68">
        <v>46284</v>
      </c>
      <c r="B3552">
        <v>3.1583209999999999</v>
      </c>
    </row>
    <row r="3553" spans="1:2" x14ac:dyDescent="0.25">
      <c r="A3553" s="68">
        <v>46285</v>
      </c>
      <c r="B3553">
        <v>3.140279</v>
      </c>
    </row>
    <row r="3554" spans="1:2" x14ac:dyDescent="0.25">
      <c r="A3554" s="68">
        <v>46286</v>
      </c>
      <c r="B3554">
        <v>3.1247199999999999</v>
      </c>
    </row>
    <row r="3555" spans="1:2" x14ac:dyDescent="0.25">
      <c r="A3555" s="68">
        <v>46287</v>
      </c>
      <c r="B3555">
        <v>3.1063740000000002</v>
      </c>
    </row>
    <row r="3556" spans="1:2" x14ac:dyDescent="0.25">
      <c r="A3556" s="68">
        <v>46288</v>
      </c>
      <c r="B3556">
        <v>3.0861779999999999</v>
      </c>
    </row>
    <row r="3557" spans="1:2" x14ac:dyDescent="0.25">
      <c r="A3557" s="68">
        <v>46289</v>
      </c>
      <c r="B3557">
        <v>3.0647060000000002</v>
      </c>
    </row>
    <row r="3558" spans="1:2" x14ac:dyDescent="0.25">
      <c r="A3558" s="68">
        <v>46290</v>
      </c>
      <c r="B3558">
        <v>3.046945</v>
      </c>
    </row>
    <row r="3559" spans="1:2" x14ac:dyDescent="0.25">
      <c r="A3559" s="68">
        <v>46291</v>
      </c>
      <c r="B3559">
        <v>3.0239389999999999</v>
      </c>
    </row>
    <row r="3560" spans="1:2" x14ac:dyDescent="0.25">
      <c r="A3560" s="68">
        <v>46292</v>
      </c>
      <c r="B3560">
        <v>3.0017450000000001</v>
      </c>
    </row>
    <row r="3561" spans="1:2" x14ac:dyDescent="0.25">
      <c r="A3561" s="68">
        <v>46293</v>
      </c>
      <c r="B3561">
        <v>2.9822600000000001</v>
      </c>
    </row>
    <row r="3562" spans="1:2" x14ac:dyDescent="0.25">
      <c r="A3562" s="68">
        <v>46294</v>
      </c>
      <c r="B3562">
        <v>2.9625370000000002</v>
      </c>
    </row>
    <row r="3563" spans="1:2" x14ac:dyDescent="0.25">
      <c r="A3563" s="68">
        <v>46295</v>
      </c>
      <c r="B3563">
        <v>2.939038</v>
      </c>
    </row>
    <row r="3564" spans="1:2" x14ac:dyDescent="0.25">
      <c r="A3564" s="68">
        <v>46296</v>
      </c>
      <c r="B3564">
        <v>2.9189799999999999</v>
      </c>
    </row>
    <row r="3565" spans="1:2" x14ac:dyDescent="0.25">
      <c r="A3565" s="68">
        <v>46297</v>
      </c>
      <c r="B3565">
        <v>2.9157000000000002</v>
      </c>
    </row>
    <row r="3566" spans="1:2" x14ac:dyDescent="0.25">
      <c r="A3566" s="68">
        <v>46298</v>
      </c>
      <c r="B3566">
        <v>2.9048229999999999</v>
      </c>
    </row>
    <row r="3567" spans="1:2" x14ac:dyDescent="0.25">
      <c r="A3567" s="68">
        <v>46299</v>
      </c>
      <c r="B3567">
        <v>2.8927909999999999</v>
      </c>
    </row>
    <row r="3568" spans="1:2" x14ac:dyDescent="0.25">
      <c r="A3568" s="68">
        <v>46300</v>
      </c>
      <c r="B3568">
        <v>2.881275</v>
      </c>
    </row>
    <row r="3569" spans="1:2" x14ac:dyDescent="0.25">
      <c r="A3569" s="68">
        <v>46301</v>
      </c>
      <c r="B3569">
        <v>2.8690180000000001</v>
      </c>
    </row>
    <row r="3570" spans="1:2" x14ac:dyDescent="0.25">
      <c r="A3570" s="68">
        <v>46302</v>
      </c>
      <c r="B3570">
        <v>2.8575360000000001</v>
      </c>
    </row>
    <row r="3571" spans="1:2" x14ac:dyDescent="0.25">
      <c r="A3571" s="68">
        <v>46303</v>
      </c>
      <c r="B3571">
        <v>2.8471380000000002</v>
      </c>
    </row>
    <row r="3572" spans="1:2" x14ac:dyDescent="0.25">
      <c r="A3572" s="68">
        <v>46304</v>
      </c>
      <c r="B3572">
        <v>2.8693710000000001</v>
      </c>
    </row>
    <row r="3573" spans="1:2" x14ac:dyDescent="0.25">
      <c r="A3573" s="68">
        <v>46305</v>
      </c>
      <c r="B3573">
        <v>2.8617720000000002</v>
      </c>
    </row>
    <row r="3574" spans="1:2" x14ac:dyDescent="0.25">
      <c r="A3574" s="68">
        <v>46306</v>
      </c>
      <c r="B3574">
        <v>2.8537539999999999</v>
      </c>
    </row>
    <row r="3575" spans="1:2" x14ac:dyDescent="0.25">
      <c r="A3575" s="68">
        <v>46307</v>
      </c>
      <c r="B3575">
        <v>2.8490069999999998</v>
      </c>
    </row>
    <row r="3576" spans="1:2" x14ac:dyDescent="0.25">
      <c r="A3576" s="68">
        <v>46308</v>
      </c>
      <c r="B3576">
        <v>2.840611</v>
      </c>
    </row>
    <row r="3577" spans="1:2" x14ac:dyDescent="0.25">
      <c r="A3577" s="68">
        <v>46309</v>
      </c>
      <c r="B3577">
        <v>2.8331059999999999</v>
      </c>
    </row>
    <row r="3578" spans="1:2" x14ac:dyDescent="0.25">
      <c r="A3578" s="68">
        <v>46310</v>
      </c>
      <c r="B3578">
        <v>2.8246470000000001</v>
      </c>
    </row>
    <row r="3579" spans="1:2" x14ac:dyDescent="0.25">
      <c r="A3579" s="68">
        <v>46311</v>
      </c>
      <c r="B3579">
        <v>2.8135880000000002</v>
      </c>
    </row>
    <row r="3580" spans="1:2" x14ac:dyDescent="0.25">
      <c r="A3580" s="68">
        <v>46312</v>
      </c>
      <c r="B3580">
        <v>2.8072439999999999</v>
      </c>
    </row>
    <row r="3581" spans="1:2" x14ac:dyDescent="0.25">
      <c r="A3581" s="68">
        <v>46313</v>
      </c>
      <c r="B3581">
        <v>2.7963399999999998</v>
      </c>
    </row>
    <row r="3582" spans="1:2" x14ac:dyDescent="0.25">
      <c r="A3582" s="68">
        <v>46314</v>
      </c>
      <c r="B3582">
        <v>2.7881740000000002</v>
      </c>
    </row>
    <row r="3583" spans="1:2" x14ac:dyDescent="0.25">
      <c r="A3583" s="68">
        <v>46315</v>
      </c>
      <c r="B3583">
        <v>2.7801830000000001</v>
      </c>
    </row>
    <row r="3584" spans="1:2" x14ac:dyDescent="0.25">
      <c r="A3584" s="68">
        <v>46316</v>
      </c>
      <c r="B3584">
        <v>2.77237</v>
      </c>
    </row>
    <row r="3585" spans="1:2" x14ac:dyDescent="0.25">
      <c r="A3585" s="68">
        <v>46317</v>
      </c>
      <c r="B3585">
        <v>2.7646009999999999</v>
      </c>
    </row>
    <row r="3586" spans="1:2" x14ac:dyDescent="0.25">
      <c r="A3586" s="68">
        <v>46318</v>
      </c>
      <c r="B3586">
        <v>2.7608860000000002</v>
      </c>
    </row>
    <row r="3587" spans="1:2" x14ac:dyDescent="0.25">
      <c r="A3587" s="68">
        <v>46319</v>
      </c>
      <c r="B3587">
        <v>2.753374</v>
      </c>
    </row>
    <row r="3588" spans="1:2" x14ac:dyDescent="0.25">
      <c r="A3588" s="68">
        <v>46320</v>
      </c>
      <c r="B3588">
        <v>2.745552</v>
      </c>
    </row>
    <row r="3589" spans="1:2" x14ac:dyDescent="0.25">
      <c r="A3589" s="68">
        <v>46321</v>
      </c>
      <c r="B3589">
        <v>2.732869</v>
      </c>
    </row>
    <row r="3590" spans="1:2" x14ac:dyDescent="0.25">
      <c r="A3590" s="68">
        <v>46322</v>
      </c>
      <c r="B3590">
        <v>2.7204820000000001</v>
      </c>
    </row>
    <row r="3591" spans="1:2" x14ac:dyDescent="0.25">
      <c r="A3591" s="68">
        <v>46323</v>
      </c>
      <c r="B3591">
        <v>2.7085219999999999</v>
      </c>
    </row>
    <row r="3592" spans="1:2" x14ac:dyDescent="0.25">
      <c r="A3592" s="68">
        <v>46324</v>
      </c>
      <c r="B3592">
        <v>2.6946629999999998</v>
      </c>
    </row>
    <row r="3593" spans="1:2" x14ac:dyDescent="0.25">
      <c r="A3593" s="68">
        <v>46325</v>
      </c>
      <c r="B3593">
        <v>2.6795360000000001</v>
      </c>
    </row>
    <row r="3594" spans="1:2" x14ac:dyDescent="0.25">
      <c r="A3594" s="68">
        <v>46326</v>
      </c>
      <c r="B3594">
        <v>2.6625830000000001</v>
      </c>
    </row>
    <row r="3595" spans="1:2" x14ac:dyDescent="0.25">
      <c r="A3595" s="68">
        <v>46327</v>
      </c>
      <c r="B3595">
        <v>2.6434139999999999</v>
      </c>
    </row>
    <row r="3596" spans="1:2" x14ac:dyDescent="0.25">
      <c r="A3596" s="68">
        <v>46328</v>
      </c>
      <c r="B3596">
        <v>2.624698</v>
      </c>
    </row>
    <row r="3597" spans="1:2" x14ac:dyDescent="0.25">
      <c r="A3597" s="68">
        <v>46329</v>
      </c>
      <c r="B3597">
        <v>2.6066419999999999</v>
      </c>
    </row>
    <row r="3598" spans="1:2" x14ac:dyDescent="0.25">
      <c r="A3598" s="68">
        <v>46330</v>
      </c>
      <c r="B3598">
        <v>2.591917</v>
      </c>
    </row>
    <row r="3599" spans="1:2" x14ac:dyDescent="0.25">
      <c r="A3599" s="68">
        <v>46331</v>
      </c>
      <c r="B3599">
        <v>2.5730010000000001</v>
      </c>
    </row>
    <row r="3600" spans="1:2" x14ac:dyDescent="0.25">
      <c r="A3600" s="68">
        <v>46332</v>
      </c>
      <c r="B3600">
        <v>2.5553870000000001</v>
      </c>
    </row>
    <row r="3601" spans="1:2" x14ac:dyDescent="0.25">
      <c r="A3601" s="68">
        <v>46333</v>
      </c>
      <c r="B3601">
        <v>2.5369820000000001</v>
      </c>
    </row>
    <row r="3602" spans="1:2" x14ac:dyDescent="0.25">
      <c r="A3602" s="68">
        <v>46334</v>
      </c>
      <c r="B3602">
        <v>2.5162399999999998</v>
      </c>
    </row>
    <row r="3603" spans="1:2" x14ac:dyDescent="0.25">
      <c r="A3603" s="68">
        <v>46335</v>
      </c>
      <c r="B3603">
        <v>2.496067</v>
      </c>
    </row>
    <row r="3604" spans="1:2" x14ac:dyDescent="0.25">
      <c r="A3604" s="68">
        <v>46336</v>
      </c>
      <c r="B3604">
        <v>2.4768119999999998</v>
      </c>
    </row>
    <row r="3605" spans="1:2" x14ac:dyDescent="0.25">
      <c r="A3605" s="68">
        <v>46337</v>
      </c>
      <c r="B3605">
        <v>2.459886</v>
      </c>
    </row>
    <row r="3606" spans="1:2" x14ac:dyDescent="0.25">
      <c r="A3606" s="68">
        <v>46338</v>
      </c>
      <c r="B3606">
        <v>2.4419770000000001</v>
      </c>
    </row>
    <row r="3607" spans="1:2" x14ac:dyDescent="0.25">
      <c r="A3607" s="68">
        <v>46339</v>
      </c>
      <c r="B3607">
        <v>2.422895</v>
      </c>
    </row>
    <row r="3608" spans="1:2" x14ac:dyDescent="0.25">
      <c r="A3608" s="68">
        <v>46340</v>
      </c>
      <c r="B3608">
        <v>2.4035470000000001</v>
      </c>
    </row>
    <row r="3609" spans="1:2" x14ac:dyDescent="0.25">
      <c r="A3609" s="68">
        <v>46341</v>
      </c>
      <c r="B3609">
        <v>2.3853249999999999</v>
      </c>
    </row>
    <row r="3610" spans="1:2" x14ac:dyDescent="0.25">
      <c r="A3610" s="68">
        <v>46342</v>
      </c>
      <c r="B3610">
        <v>2.3673250000000001</v>
      </c>
    </row>
    <row r="3611" spans="1:2" x14ac:dyDescent="0.25">
      <c r="A3611" s="68">
        <v>46343</v>
      </c>
      <c r="B3611">
        <v>2.3522310000000002</v>
      </c>
    </row>
    <row r="3612" spans="1:2" x14ac:dyDescent="0.25">
      <c r="A3612" s="68">
        <v>46344</v>
      </c>
      <c r="B3612">
        <v>2.3354949999999999</v>
      </c>
    </row>
    <row r="3613" spans="1:2" x14ac:dyDescent="0.25">
      <c r="A3613" s="68">
        <v>46345</v>
      </c>
      <c r="B3613">
        <v>2.3165049999999998</v>
      </c>
    </row>
    <row r="3614" spans="1:2" x14ac:dyDescent="0.25">
      <c r="A3614" s="68">
        <v>46346</v>
      </c>
      <c r="B3614">
        <v>2.2966859999999998</v>
      </c>
    </row>
    <row r="3615" spans="1:2" x14ac:dyDescent="0.25">
      <c r="A3615" s="68">
        <v>46347</v>
      </c>
      <c r="B3615">
        <v>2.2788349999999999</v>
      </c>
    </row>
    <row r="3616" spans="1:2" x14ac:dyDescent="0.25">
      <c r="A3616" s="68">
        <v>46348</v>
      </c>
      <c r="B3616">
        <v>2.2562410000000002</v>
      </c>
    </row>
    <row r="3617" spans="1:2" x14ac:dyDescent="0.25">
      <c r="A3617" s="68">
        <v>46349</v>
      </c>
      <c r="B3617">
        <v>2.2367810000000001</v>
      </c>
    </row>
    <row r="3618" spans="1:2" x14ac:dyDescent="0.25">
      <c r="A3618" s="68">
        <v>46350</v>
      </c>
      <c r="B3618">
        <v>2.217508</v>
      </c>
    </row>
    <row r="3619" spans="1:2" x14ac:dyDescent="0.25">
      <c r="A3619" s="68">
        <v>46351</v>
      </c>
      <c r="B3619">
        <v>2.1963520000000001</v>
      </c>
    </row>
    <row r="3620" spans="1:2" x14ac:dyDescent="0.25">
      <c r="A3620" s="68">
        <v>46352</v>
      </c>
      <c r="B3620">
        <v>2.1749100000000001</v>
      </c>
    </row>
    <row r="3621" spans="1:2" x14ac:dyDescent="0.25">
      <c r="A3621" s="68">
        <v>46353</v>
      </c>
      <c r="B3621">
        <v>2.1543610000000002</v>
      </c>
    </row>
    <row r="3622" spans="1:2" x14ac:dyDescent="0.25">
      <c r="A3622" s="68">
        <v>46354</v>
      </c>
      <c r="B3622">
        <v>2.1365660000000002</v>
      </c>
    </row>
    <row r="3623" spans="1:2" x14ac:dyDescent="0.25">
      <c r="A3623" s="68">
        <v>46355</v>
      </c>
      <c r="B3623">
        <v>2.1173570000000002</v>
      </c>
    </row>
    <row r="3624" spans="1:2" x14ac:dyDescent="0.25">
      <c r="A3624" s="68">
        <v>46356</v>
      </c>
      <c r="B3624">
        <v>2.1134870000000001</v>
      </c>
    </row>
    <row r="3625" spans="1:2" x14ac:dyDescent="0.25">
      <c r="A3625" s="68">
        <v>46357</v>
      </c>
      <c r="B3625">
        <v>2.0940500000000002</v>
      </c>
    </row>
    <row r="3626" spans="1:2" x14ac:dyDescent="0.25">
      <c r="A3626" s="68">
        <v>46358</v>
      </c>
      <c r="B3626">
        <v>2.075618</v>
      </c>
    </row>
    <row r="3627" spans="1:2" x14ac:dyDescent="0.25">
      <c r="A3627" s="68">
        <v>46359</v>
      </c>
      <c r="B3627">
        <v>2.0554209999999999</v>
      </c>
    </row>
    <row r="3628" spans="1:2" x14ac:dyDescent="0.25">
      <c r="A3628" s="68">
        <v>46360</v>
      </c>
      <c r="B3628">
        <v>2.0340220000000002</v>
      </c>
    </row>
    <row r="3629" spans="1:2" x14ac:dyDescent="0.25">
      <c r="A3629" s="68">
        <v>46361</v>
      </c>
      <c r="B3629">
        <v>2.0140630000000002</v>
      </c>
    </row>
    <row r="3630" spans="1:2" x14ac:dyDescent="0.25">
      <c r="A3630" s="68">
        <v>46362</v>
      </c>
      <c r="B3630">
        <v>1.994678</v>
      </c>
    </row>
    <row r="3631" spans="1:2" x14ac:dyDescent="0.25">
      <c r="A3631" s="68">
        <v>46363</v>
      </c>
      <c r="B3631">
        <v>1.9759100000000001</v>
      </c>
    </row>
    <row r="3632" spans="1:2" x14ac:dyDescent="0.25">
      <c r="A3632" s="68">
        <v>46364</v>
      </c>
      <c r="B3632">
        <v>1.9562839999999999</v>
      </c>
    </row>
    <row r="3633" spans="1:2" x14ac:dyDescent="0.25">
      <c r="A3633" s="68">
        <v>46365</v>
      </c>
      <c r="B3633">
        <v>1.936021</v>
      </c>
    </row>
    <row r="3634" spans="1:2" x14ac:dyDescent="0.25">
      <c r="A3634" s="68">
        <v>46366</v>
      </c>
      <c r="B3634">
        <v>1.9153199999999999</v>
      </c>
    </row>
    <row r="3635" spans="1:2" x14ac:dyDescent="0.25">
      <c r="A3635" s="68">
        <v>46367</v>
      </c>
      <c r="B3635">
        <v>1.8950290000000001</v>
      </c>
    </row>
    <row r="3636" spans="1:2" x14ac:dyDescent="0.25">
      <c r="A3636" s="68">
        <v>46368</v>
      </c>
      <c r="B3636">
        <v>1.872579</v>
      </c>
    </row>
    <row r="3637" spans="1:2" x14ac:dyDescent="0.25">
      <c r="A3637" s="68">
        <v>46369</v>
      </c>
      <c r="B3637">
        <v>1.848841</v>
      </c>
    </row>
    <row r="3638" spans="1:2" x14ac:dyDescent="0.25">
      <c r="A3638" s="68">
        <v>46370</v>
      </c>
      <c r="B3638">
        <v>1.825968</v>
      </c>
    </row>
    <row r="3639" spans="1:2" x14ac:dyDescent="0.25">
      <c r="A3639" s="68">
        <v>46371</v>
      </c>
      <c r="B3639">
        <v>1.805315</v>
      </c>
    </row>
    <row r="3640" spans="1:2" x14ac:dyDescent="0.25">
      <c r="A3640" s="68">
        <v>46372</v>
      </c>
      <c r="B3640">
        <v>1.7855970000000001</v>
      </c>
    </row>
    <row r="3641" spans="1:2" x14ac:dyDescent="0.25">
      <c r="A3641" s="68">
        <v>46373</v>
      </c>
      <c r="B3641">
        <v>1.766516</v>
      </c>
    </row>
    <row r="3642" spans="1:2" x14ac:dyDescent="0.25">
      <c r="A3642" s="68">
        <v>46374</v>
      </c>
      <c r="B3642">
        <v>1.7455320000000001</v>
      </c>
    </row>
    <row r="3643" spans="1:2" x14ac:dyDescent="0.25">
      <c r="A3643" s="68">
        <v>46375</v>
      </c>
      <c r="B3643">
        <v>1.726016</v>
      </c>
    </row>
    <row r="3644" spans="1:2" x14ac:dyDescent="0.25">
      <c r="A3644" s="68">
        <v>46376</v>
      </c>
      <c r="B3644">
        <v>1.704925</v>
      </c>
    </row>
    <row r="3645" spans="1:2" x14ac:dyDescent="0.25">
      <c r="A3645" s="68">
        <v>46377</v>
      </c>
      <c r="B3645">
        <v>1.683759</v>
      </c>
    </row>
    <row r="3646" spans="1:2" x14ac:dyDescent="0.25">
      <c r="A3646" s="68">
        <v>46378</v>
      </c>
      <c r="B3646">
        <v>1.6641090000000001</v>
      </c>
    </row>
    <row r="3647" spans="1:2" x14ac:dyDescent="0.25">
      <c r="A3647" s="68">
        <v>46379</v>
      </c>
      <c r="B3647">
        <v>1.644828</v>
      </c>
    </row>
    <row r="3648" spans="1:2" x14ac:dyDescent="0.25">
      <c r="A3648" s="68">
        <v>46380</v>
      </c>
      <c r="B3648">
        <v>1.623904</v>
      </c>
    </row>
    <row r="3649" spans="1:2" x14ac:dyDescent="0.25">
      <c r="A3649" s="68">
        <v>46381</v>
      </c>
      <c r="B3649">
        <v>1.604217</v>
      </c>
    </row>
    <row r="3650" spans="1:2" x14ac:dyDescent="0.25">
      <c r="A3650" s="68">
        <v>46382</v>
      </c>
      <c r="B3650">
        <v>1.585291</v>
      </c>
    </row>
    <row r="3651" spans="1:2" x14ac:dyDescent="0.25">
      <c r="A3651" s="68">
        <v>46383</v>
      </c>
      <c r="B3651">
        <v>1.5621970000000001</v>
      </c>
    </row>
    <row r="3652" spans="1:2" x14ac:dyDescent="0.25">
      <c r="A3652" s="68">
        <v>46384</v>
      </c>
      <c r="B3652">
        <v>1.5378449999999999</v>
      </c>
    </row>
    <row r="3653" spans="1:2" x14ac:dyDescent="0.25">
      <c r="A3653" s="68">
        <v>46385</v>
      </c>
      <c r="B3653">
        <v>1.5157449999999999</v>
      </c>
    </row>
    <row r="3654" spans="1:2" x14ac:dyDescent="0.25">
      <c r="A3654" s="68">
        <v>46386</v>
      </c>
      <c r="B3654">
        <v>1.4945280000000001</v>
      </c>
    </row>
    <row r="3655" spans="1:2" x14ac:dyDescent="0.25">
      <c r="A3655" s="68">
        <v>46387</v>
      </c>
      <c r="B3655">
        <v>1.472046</v>
      </c>
    </row>
    <row r="3656" spans="1:2" x14ac:dyDescent="0.25">
      <c r="A3656" s="68">
        <v>46388</v>
      </c>
      <c r="B3656">
        <v>1.449622</v>
      </c>
    </row>
    <row r="3657" spans="1:2" x14ac:dyDescent="0.25">
      <c r="A3657" s="68">
        <v>46389</v>
      </c>
      <c r="B3657">
        <v>1.430442</v>
      </c>
    </row>
    <row r="3658" spans="1:2" x14ac:dyDescent="0.25">
      <c r="A3658" s="68">
        <v>46390</v>
      </c>
      <c r="B3658">
        <v>1.4129780000000001</v>
      </c>
    </row>
    <row r="3659" spans="1:2" x14ac:dyDescent="0.25">
      <c r="A3659" s="68">
        <v>46391</v>
      </c>
      <c r="B3659">
        <v>1.3931739999999999</v>
      </c>
    </row>
    <row r="3660" spans="1:2" x14ac:dyDescent="0.25">
      <c r="A3660" s="68">
        <v>46392</v>
      </c>
      <c r="B3660">
        <v>1.3755679999999999</v>
      </c>
    </row>
    <row r="3661" spans="1:2" x14ac:dyDescent="0.25">
      <c r="A3661" s="68">
        <v>46393</v>
      </c>
      <c r="B3661">
        <v>1.356954</v>
      </c>
    </row>
    <row r="3662" spans="1:2" x14ac:dyDescent="0.25">
      <c r="A3662" s="68">
        <v>46394</v>
      </c>
      <c r="B3662">
        <v>1.3369439999999999</v>
      </c>
    </row>
    <row r="3663" spans="1:2" x14ac:dyDescent="0.25">
      <c r="A3663" s="68">
        <v>46395</v>
      </c>
      <c r="B3663">
        <v>1.3173490000000001</v>
      </c>
    </row>
    <row r="3664" spans="1:2" x14ac:dyDescent="0.25">
      <c r="A3664" s="68">
        <v>46396</v>
      </c>
      <c r="B3664">
        <v>1.2956190000000001</v>
      </c>
    </row>
    <row r="3665" spans="1:2" x14ac:dyDescent="0.25">
      <c r="A3665" s="68">
        <v>46397</v>
      </c>
      <c r="B3665">
        <v>1.272988</v>
      </c>
    </row>
    <row r="3666" spans="1:2" x14ac:dyDescent="0.25">
      <c r="A3666" s="68">
        <v>46398</v>
      </c>
      <c r="B3666">
        <v>1.250535</v>
      </c>
    </row>
    <row r="3667" spans="1:2" x14ac:dyDescent="0.25">
      <c r="A3667" s="68">
        <v>46399</v>
      </c>
      <c r="B3667">
        <v>1.2286889999999999</v>
      </c>
    </row>
    <row r="3668" spans="1:2" x14ac:dyDescent="0.25">
      <c r="A3668" s="68">
        <v>46400</v>
      </c>
      <c r="B3668">
        <v>1.2056610000000001</v>
      </c>
    </row>
    <row r="3669" spans="1:2" x14ac:dyDescent="0.25">
      <c r="A3669" s="68">
        <v>46401</v>
      </c>
      <c r="B3669">
        <v>1.183924</v>
      </c>
    </row>
    <row r="3670" spans="1:2" x14ac:dyDescent="0.25">
      <c r="A3670" s="68">
        <v>46402</v>
      </c>
      <c r="B3670">
        <v>1.162064</v>
      </c>
    </row>
    <row r="3671" spans="1:2" x14ac:dyDescent="0.25">
      <c r="A3671" s="68">
        <v>46403</v>
      </c>
      <c r="B3671">
        <v>1.1416170000000001</v>
      </c>
    </row>
    <row r="3672" spans="1:2" x14ac:dyDescent="0.25">
      <c r="A3672" s="68">
        <v>46404</v>
      </c>
      <c r="B3672">
        <v>1.1216870000000001</v>
      </c>
    </row>
    <row r="3673" spans="1:2" x14ac:dyDescent="0.25">
      <c r="A3673" s="68">
        <v>46405</v>
      </c>
      <c r="B3673">
        <v>1.1031519999999999</v>
      </c>
    </row>
    <row r="3674" spans="1:2" x14ac:dyDescent="0.25">
      <c r="A3674" s="68">
        <v>46406</v>
      </c>
      <c r="B3674">
        <v>1.0831470000000001</v>
      </c>
    </row>
    <row r="3675" spans="1:2" x14ac:dyDescent="0.25">
      <c r="A3675" s="68">
        <v>46407</v>
      </c>
      <c r="B3675">
        <v>1.063704</v>
      </c>
    </row>
    <row r="3676" spans="1:2" x14ac:dyDescent="0.25">
      <c r="A3676" s="68">
        <v>46408</v>
      </c>
      <c r="B3676">
        <v>1.042335</v>
      </c>
    </row>
    <row r="3677" spans="1:2" x14ac:dyDescent="0.25">
      <c r="A3677" s="68">
        <v>46409</v>
      </c>
      <c r="B3677">
        <v>1.0223439999999999</v>
      </c>
    </row>
    <row r="3678" spans="1:2" x14ac:dyDescent="0.25">
      <c r="A3678" s="68">
        <v>46410</v>
      </c>
      <c r="B3678">
        <v>1.003241</v>
      </c>
    </row>
    <row r="3679" spans="1:2" x14ac:dyDescent="0.25">
      <c r="A3679" s="68">
        <v>46411</v>
      </c>
      <c r="B3679">
        <v>0.98394680000000001</v>
      </c>
    </row>
    <row r="3680" spans="1:2" x14ac:dyDescent="0.25">
      <c r="A3680" s="68">
        <v>46412</v>
      </c>
      <c r="B3680">
        <v>0.9638523</v>
      </c>
    </row>
    <row r="3681" spans="1:2" x14ac:dyDescent="0.25">
      <c r="A3681" s="68">
        <v>46413</v>
      </c>
      <c r="B3681">
        <v>0.94440710000000005</v>
      </c>
    </row>
    <row r="3682" spans="1:2" x14ac:dyDescent="0.25">
      <c r="A3682" s="68">
        <v>46414</v>
      </c>
      <c r="B3682">
        <v>0.92377240000000005</v>
      </c>
    </row>
    <row r="3683" spans="1:2" x14ac:dyDescent="0.25">
      <c r="A3683" s="68">
        <v>46415</v>
      </c>
      <c r="B3683">
        <v>0.90302629999999995</v>
      </c>
    </row>
    <row r="3684" spans="1:2" x14ac:dyDescent="0.25">
      <c r="A3684" s="68">
        <v>46416</v>
      </c>
      <c r="B3684">
        <v>0.88225419999999999</v>
      </c>
    </row>
    <row r="3685" spans="1:2" x14ac:dyDescent="0.25">
      <c r="A3685" s="68">
        <v>46417</v>
      </c>
      <c r="B3685">
        <v>0.86140410000000001</v>
      </c>
    </row>
    <row r="3686" spans="1:2" x14ac:dyDescent="0.25">
      <c r="A3686" s="68">
        <v>46418</v>
      </c>
      <c r="B3686">
        <v>0.83971560000000001</v>
      </c>
    </row>
    <row r="3687" spans="1:2" x14ac:dyDescent="0.25">
      <c r="A3687" s="68">
        <v>46419</v>
      </c>
      <c r="B3687">
        <v>0.81764320000000001</v>
      </c>
    </row>
    <row r="3688" spans="1:2" x14ac:dyDescent="0.25">
      <c r="A3688" s="68">
        <v>46420</v>
      </c>
      <c r="B3688">
        <v>0.78590979999999999</v>
      </c>
    </row>
    <row r="3689" spans="1:2" x14ac:dyDescent="0.25">
      <c r="A3689" s="68">
        <v>46421</v>
      </c>
      <c r="B3689">
        <v>0.76238859999999997</v>
      </c>
    </row>
    <row r="3690" spans="1:2" x14ac:dyDescent="0.25">
      <c r="A3690" s="68">
        <v>46422</v>
      </c>
      <c r="B3690">
        <v>0.73779329999999999</v>
      </c>
    </row>
    <row r="3691" spans="1:2" x14ac:dyDescent="0.25">
      <c r="A3691" s="68">
        <v>46423</v>
      </c>
      <c r="B3691">
        <v>0.71367409999999998</v>
      </c>
    </row>
    <row r="3692" spans="1:2" x14ac:dyDescent="0.25">
      <c r="A3692" s="68">
        <v>46424</v>
      </c>
      <c r="B3692">
        <v>0.68930809999999998</v>
      </c>
    </row>
    <row r="3693" spans="1:2" x14ac:dyDescent="0.25">
      <c r="A3693" s="68">
        <v>46425</v>
      </c>
      <c r="B3693">
        <v>0.66519150000000005</v>
      </c>
    </row>
    <row r="3694" spans="1:2" x14ac:dyDescent="0.25">
      <c r="A3694" s="68">
        <v>46426</v>
      </c>
      <c r="B3694">
        <v>0.64240870000000005</v>
      </c>
    </row>
    <row r="3695" spans="1:2" x14ac:dyDescent="0.25">
      <c r="A3695" s="68">
        <v>46427</v>
      </c>
      <c r="B3695">
        <v>0.61990590000000001</v>
      </c>
    </row>
    <row r="3696" spans="1:2" x14ac:dyDescent="0.25">
      <c r="A3696" s="68">
        <v>46428</v>
      </c>
      <c r="B3696">
        <v>0.59958449999999996</v>
      </c>
    </row>
    <row r="3697" spans="1:2" x14ac:dyDescent="0.25">
      <c r="A3697" s="68">
        <v>46429</v>
      </c>
      <c r="B3697">
        <v>0.57886360000000003</v>
      </c>
    </row>
    <row r="3698" spans="1:2" x14ac:dyDescent="0.25">
      <c r="A3698" s="68">
        <v>46430</v>
      </c>
      <c r="B3698">
        <v>0.55999739999999998</v>
      </c>
    </row>
    <row r="3699" spans="1:2" x14ac:dyDescent="0.25">
      <c r="A3699" s="68">
        <v>46431</v>
      </c>
      <c r="B3699">
        <v>0.53909220000000002</v>
      </c>
    </row>
    <row r="3700" spans="1:2" x14ac:dyDescent="0.25">
      <c r="A3700" s="68">
        <v>46432</v>
      </c>
      <c r="B3700">
        <v>0.5190186</v>
      </c>
    </row>
    <row r="3701" spans="1:2" x14ac:dyDescent="0.25">
      <c r="A3701" s="68">
        <v>46433</v>
      </c>
      <c r="B3701">
        <v>0.49845390000000001</v>
      </c>
    </row>
    <row r="3702" spans="1:2" x14ac:dyDescent="0.25">
      <c r="A3702" s="68">
        <v>46434</v>
      </c>
      <c r="B3702">
        <v>0.47690349999999998</v>
      </c>
    </row>
    <row r="3703" spans="1:2" x14ac:dyDescent="0.25">
      <c r="A3703" s="68">
        <v>46435</v>
      </c>
      <c r="B3703">
        <v>0.45640009999999998</v>
      </c>
    </row>
    <row r="3704" spans="1:2" x14ac:dyDescent="0.25">
      <c r="A3704" s="68">
        <v>46436</v>
      </c>
      <c r="B3704">
        <v>0.43536730000000001</v>
      </c>
    </row>
    <row r="3705" spans="1:2" x14ac:dyDescent="0.25">
      <c r="A3705" s="68">
        <v>46437</v>
      </c>
      <c r="B3705">
        <v>0.41482960000000002</v>
      </c>
    </row>
    <row r="3706" spans="1:2" x14ac:dyDescent="0.25">
      <c r="A3706" s="68">
        <v>46438</v>
      </c>
      <c r="B3706">
        <v>0.4</v>
      </c>
    </row>
    <row r="3707" spans="1:2" x14ac:dyDescent="0.25">
      <c r="A3707" s="68">
        <v>46439</v>
      </c>
      <c r="B3707">
        <v>0.4</v>
      </c>
    </row>
    <row r="3708" spans="1:2" x14ac:dyDescent="0.25">
      <c r="A3708" s="68">
        <v>46440</v>
      </c>
      <c r="B3708">
        <v>0.4</v>
      </c>
    </row>
    <row r="3709" spans="1:2" x14ac:dyDescent="0.25">
      <c r="A3709" s="68">
        <v>46441</v>
      </c>
      <c r="B3709">
        <v>0.4</v>
      </c>
    </row>
    <row r="3710" spans="1:2" x14ac:dyDescent="0.25">
      <c r="A3710" s="68">
        <v>46442</v>
      </c>
      <c r="B3710">
        <v>0.4</v>
      </c>
    </row>
    <row r="3711" spans="1:2" x14ac:dyDescent="0.25">
      <c r="A3711" s="68">
        <v>46443</v>
      </c>
      <c r="B3711">
        <v>0.4</v>
      </c>
    </row>
    <row r="3712" spans="1:2" x14ac:dyDescent="0.25">
      <c r="A3712" s="68">
        <v>46444</v>
      </c>
      <c r="B3712">
        <v>0.4</v>
      </c>
    </row>
    <row r="3713" spans="1:2" x14ac:dyDescent="0.25">
      <c r="A3713" s="68">
        <v>46445</v>
      </c>
      <c r="B3713">
        <v>0.4</v>
      </c>
    </row>
    <row r="3714" spans="1:2" x14ac:dyDescent="0.25">
      <c r="A3714" s="68">
        <v>46446</v>
      </c>
      <c r="B3714">
        <v>0.4</v>
      </c>
    </row>
    <row r="3715" spans="1:2" x14ac:dyDescent="0.25">
      <c r="A3715" s="68">
        <v>46447</v>
      </c>
      <c r="B3715">
        <v>0.4</v>
      </c>
    </row>
    <row r="3716" spans="1:2" x14ac:dyDescent="0.25">
      <c r="A3716" s="68">
        <v>46448</v>
      </c>
      <c r="B3716">
        <v>0.4</v>
      </c>
    </row>
    <row r="3717" spans="1:2" x14ac:dyDescent="0.25">
      <c r="A3717" s="68">
        <v>46449</v>
      </c>
      <c r="B3717">
        <v>0.4</v>
      </c>
    </row>
    <row r="3718" spans="1:2" x14ac:dyDescent="0.25">
      <c r="A3718" s="68">
        <v>46450</v>
      </c>
      <c r="B3718">
        <v>0.4</v>
      </c>
    </row>
    <row r="3719" spans="1:2" x14ac:dyDescent="0.25">
      <c r="A3719" s="68">
        <v>46451</v>
      </c>
      <c r="B3719">
        <v>0.4</v>
      </c>
    </row>
    <row r="3720" spans="1:2" x14ac:dyDescent="0.25">
      <c r="A3720" s="68">
        <v>46452</v>
      </c>
      <c r="B3720">
        <v>0.4</v>
      </c>
    </row>
    <row r="3721" spans="1:2" x14ac:dyDescent="0.25">
      <c r="A3721" s="68">
        <v>46453</v>
      </c>
      <c r="B3721">
        <v>0.4</v>
      </c>
    </row>
    <row r="3722" spans="1:2" x14ac:dyDescent="0.25">
      <c r="A3722" s="68">
        <v>46454</v>
      </c>
      <c r="B3722">
        <v>0.4</v>
      </c>
    </row>
    <row r="3723" spans="1:2" x14ac:dyDescent="0.25">
      <c r="A3723" s="68">
        <v>46455</v>
      </c>
      <c r="B3723">
        <v>0.4</v>
      </c>
    </row>
    <row r="3724" spans="1:2" x14ac:dyDescent="0.25">
      <c r="A3724" s="68">
        <v>46456</v>
      </c>
      <c r="B3724">
        <v>0.4</v>
      </c>
    </row>
    <row r="3725" spans="1:2" x14ac:dyDescent="0.25">
      <c r="A3725" s="68">
        <v>46457</v>
      </c>
      <c r="B3725">
        <v>0.4</v>
      </c>
    </row>
    <row r="3726" spans="1:2" x14ac:dyDescent="0.25">
      <c r="A3726" s="68">
        <v>46458</v>
      </c>
      <c r="B3726">
        <v>0.4</v>
      </c>
    </row>
    <row r="3727" spans="1:2" x14ac:dyDescent="0.25">
      <c r="A3727" s="68">
        <v>46459</v>
      </c>
      <c r="B3727">
        <v>0.4</v>
      </c>
    </row>
    <row r="3728" spans="1:2" x14ac:dyDescent="0.25">
      <c r="A3728" s="68">
        <v>46460</v>
      </c>
      <c r="B3728">
        <v>0.4</v>
      </c>
    </row>
    <row r="3729" spans="1:2" x14ac:dyDescent="0.25">
      <c r="A3729" s="68">
        <v>46461</v>
      </c>
      <c r="B3729">
        <v>0.4</v>
      </c>
    </row>
    <row r="3730" spans="1:2" x14ac:dyDescent="0.25">
      <c r="A3730" s="68">
        <v>46462</v>
      </c>
      <c r="B3730">
        <v>0.4</v>
      </c>
    </row>
    <row r="3731" spans="1:2" x14ac:dyDescent="0.25">
      <c r="A3731" s="68">
        <v>46463</v>
      </c>
      <c r="B3731">
        <v>0.4</v>
      </c>
    </row>
    <row r="3732" spans="1:2" x14ac:dyDescent="0.25">
      <c r="A3732" s="68">
        <v>46464</v>
      </c>
      <c r="B3732">
        <v>0.4</v>
      </c>
    </row>
    <row r="3733" spans="1:2" x14ac:dyDescent="0.25">
      <c r="A3733" s="68">
        <v>46465</v>
      </c>
      <c r="B3733">
        <v>0.4</v>
      </c>
    </row>
    <row r="3734" spans="1:2" x14ac:dyDescent="0.25">
      <c r="A3734" s="68">
        <v>46466</v>
      </c>
      <c r="B3734">
        <v>0.4</v>
      </c>
    </row>
    <row r="3735" spans="1:2" x14ac:dyDescent="0.25">
      <c r="A3735" s="68">
        <v>46467</v>
      </c>
      <c r="B3735">
        <v>0.4</v>
      </c>
    </row>
    <row r="3736" spans="1:2" x14ac:dyDescent="0.25">
      <c r="A3736" s="68">
        <v>46468</v>
      </c>
      <c r="B3736">
        <v>0.4</v>
      </c>
    </row>
    <row r="3737" spans="1:2" x14ac:dyDescent="0.25">
      <c r="A3737" s="68">
        <v>46469</v>
      </c>
      <c r="B3737">
        <v>0.4</v>
      </c>
    </row>
    <row r="3738" spans="1:2" x14ac:dyDescent="0.25">
      <c r="A3738" s="68">
        <v>46470</v>
      </c>
      <c r="B3738">
        <v>0.4</v>
      </c>
    </row>
    <row r="3739" spans="1:2" x14ac:dyDescent="0.25">
      <c r="A3739" s="68">
        <v>46471</v>
      </c>
      <c r="B3739">
        <v>0.4</v>
      </c>
    </row>
    <row r="3740" spans="1:2" x14ac:dyDescent="0.25">
      <c r="A3740" s="68">
        <v>46472</v>
      </c>
      <c r="B3740">
        <v>0.4</v>
      </c>
    </row>
    <row r="3741" spans="1:2" x14ac:dyDescent="0.25">
      <c r="A3741" s="68">
        <v>46473</v>
      </c>
      <c r="B3741">
        <v>0.4</v>
      </c>
    </row>
    <row r="3742" spans="1:2" x14ac:dyDescent="0.25">
      <c r="A3742" s="68">
        <v>46474</v>
      </c>
      <c r="B3742">
        <v>0.4</v>
      </c>
    </row>
    <row r="3743" spans="1:2" x14ac:dyDescent="0.25">
      <c r="A3743" s="68">
        <v>46475</v>
      </c>
      <c r="B3743">
        <v>0.4</v>
      </c>
    </row>
    <row r="3744" spans="1:2" x14ac:dyDescent="0.25">
      <c r="A3744" s="68">
        <v>46476</v>
      </c>
      <c r="B3744">
        <v>0.4</v>
      </c>
    </row>
    <row r="3745" spans="1:2" x14ac:dyDescent="0.25">
      <c r="A3745" s="68">
        <v>46477</v>
      </c>
      <c r="B3745">
        <v>0.4</v>
      </c>
    </row>
    <row r="3746" spans="1:2" x14ac:dyDescent="0.25">
      <c r="A3746" s="68">
        <v>46478</v>
      </c>
      <c r="B3746">
        <v>0.4</v>
      </c>
    </row>
    <row r="3747" spans="1:2" x14ac:dyDescent="0.25">
      <c r="A3747" s="68">
        <v>46479</v>
      </c>
      <c r="B3747">
        <v>0.4</v>
      </c>
    </row>
    <row r="3748" spans="1:2" x14ac:dyDescent="0.25">
      <c r="A3748" s="68">
        <v>46480</v>
      </c>
      <c r="B3748">
        <v>0.4</v>
      </c>
    </row>
    <row r="3749" spans="1:2" x14ac:dyDescent="0.25">
      <c r="A3749" s="68">
        <v>46481</v>
      </c>
      <c r="B3749">
        <v>0.4</v>
      </c>
    </row>
    <row r="3750" spans="1:2" x14ac:dyDescent="0.25">
      <c r="A3750" s="68">
        <v>46482</v>
      </c>
      <c r="B3750">
        <v>0.4</v>
      </c>
    </row>
    <row r="3751" spans="1:2" x14ac:dyDescent="0.25">
      <c r="A3751" s="68">
        <v>46483</v>
      </c>
      <c r="B3751">
        <v>0.4</v>
      </c>
    </row>
    <row r="3752" spans="1:2" x14ac:dyDescent="0.25">
      <c r="A3752" s="68">
        <v>46484</v>
      </c>
      <c r="B3752">
        <v>0.4</v>
      </c>
    </row>
    <row r="3753" spans="1:2" x14ac:dyDescent="0.25">
      <c r="A3753" s="68">
        <v>46485</v>
      </c>
      <c r="B3753">
        <v>0.4</v>
      </c>
    </row>
    <row r="3754" spans="1:2" x14ac:dyDescent="0.25">
      <c r="A3754" s="68">
        <v>46486</v>
      </c>
      <c r="B3754">
        <v>0.4</v>
      </c>
    </row>
    <row r="3755" spans="1:2" x14ac:dyDescent="0.25">
      <c r="A3755" s="68">
        <v>46487</v>
      </c>
      <c r="B3755">
        <v>0.4</v>
      </c>
    </row>
    <row r="3756" spans="1:2" x14ac:dyDescent="0.25">
      <c r="A3756" s="68">
        <v>46488</v>
      </c>
      <c r="B3756">
        <v>0.4</v>
      </c>
    </row>
    <row r="3757" spans="1:2" x14ac:dyDescent="0.25">
      <c r="A3757" s="68">
        <v>46489</v>
      </c>
      <c r="B3757">
        <v>0.4</v>
      </c>
    </row>
    <row r="3758" spans="1:2" x14ac:dyDescent="0.25">
      <c r="A3758" s="68">
        <v>46490</v>
      </c>
      <c r="B3758">
        <v>0.4</v>
      </c>
    </row>
    <row r="3759" spans="1:2" x14ac:dyDescent="0.25">
      <c r="A3759" s="68">
        <v>46491</v>
      </c>
      <c r="B3759">
        <v>0.4</v>
      </c>
    </row>
    <row r="3760" spans="1:2" x14ac:dyDescent="0.25">
      <c r="A3760" s="68">
        <v>46492</v>
      </c>
      <c r="B3760">
        <v>0.4</v>
      </c>
    </row>
    <row r="3761" spans="1:2" x14ac:dyDescent="0.25">
      <c r="A3761" s="68">
        <v>46493</v>
      </c>
      <c r="B3761">
        <v>0.4</v>
      </c>
    </row>
    <row r="3762" spans="1:2" x14ac:dyDescent="0.25">
      <c r="A3762" s="68">
        <v>46494</v>
      </c>
      <c r="B3762">
        <v>0.4</v>
      </c>
    </row>
    <row r="3763" spans="1:2" x14ac:dyDescent="0.25">
      <c r="A3763" s="68">
        <v>46495</v>
      </c>
      <c r="B3763">
        <v>0.4</v>
      </c>
    </row>
    <row r="3764" spans="1:2" x14ac:dyDescent="0.25">
      <c r="A3764" s="68">
        <v>46496</v>
      </c>
      <c r="B3764">
        <v>0.4</v>
      </c>
    </row>
    <row r="3765" spans="1:2" x14ac:dyDescent="0.25">
      <c r="A3765" s="68">
        <v>46497</v>
      </c>
      <c r="B3765">
        <v>0.4</v>
      </c>
    </row>
    <row r="3766" spans="1:2" x14ac:dyDescent="0.25">
      <c r="A3766" s="68">
        <v>46498</v>
      </c>
      <c r="B3766">
        <v>0.4</v>
      </c>
    </row>
    <row r="3767" spans="1:2" x14ac:dyDescent="0.25">
      <c r="A3767" s="68">
        <v>46499</v>
      </c>
      <c r="B3767">
        <v>0.4</v>
      </c>
    </row>
    <row r="3768" spans="1:2" x14ac:dyDescent="0.25">
      <c r="A3768" s="68">
        <v>46500</v>
      </c>
      <c r="B3768">
        <v>0.4</v>
      </c>
    </row>
    <row r="3769" spans="1:2" x14ac:dyDescent="0.25">
      <c r="A3769" s="68">
        <v>46501</v>
      </c>
      <c r="B3769">
        <v>0.4</v>
      </c>
    </row>
    <row r="3770" spans="1:2" x14ac:dyDescent="0.25">
      <c r="A3770" s="68">
        <v>46502</v>
      </c>
      <c r="B3770">
        <v>0.4</v>
      </c>
    </row>
    <row r="3771" spans="1:2" x14ac:dyDescent="0.25">
      <c r="A3771" s="68">
        <v>46503</v>
      </c>
      <c r="B3771">
        <v>0.4</v>
      </c>
    </row>
    <row r="3772" spans="1:2" x14ac:dyDescent="0.25">
      <c r="A3772" s="68">
        <v>46504</v>
      </c>
      <c r="B3772">
        <v>0.4</v>
      </c>
    </row>
    <row r="3773" spans="1:2" x14ac:dyDescent="0.25">
      <c r="A3773" s="68">
        <v>46505</v>
      </c>
      <c r="B3773">
        <v>0.4</v>
      </c>
    </row>
    <row r="3774" spans="1:2" x14ac:dyDescent="0.25">
      <c r="A3774" s="68">
        <v>46506</v>
      </c>
      <c r="B3774">
        <v>0.4</v>
      </c>
    </row>
    <row r="3775" spans="1:2" x14ac:dyDescent="0.25">
      <c r="A3775" s="68">
        <v>46507</v>
      </c>
      <c r="B3775">
        <v>0.4</v>
      </c>
    </row>
    <row r="3776" spans="1:2" x14ac:dyDescent="0.25">
      <c r="A3776" s="68">
        <v>46508</v>
      </c>
      <c r="B3776">
        <v>0.4</v>
      </c>
    </row>
    <row r="3777" spans="1:2" x14ac:dyDescent="0.25">
      <c r="A3777" s="68">
        <v>46509</v>
      </c>
      <c r="B3777">
        <v>0.4</v>
      </c>
    </row>
    <row r="3778" spans="1:2" x14ac:dyDescent="0.25">
      <c r="A3778" s="68">
        <v>46510</v>
      </c>
      <c r="B3778">
        <v>0.4</v>
      </c>
    </row>
    <row r="3779" spans="1:2" x14ac:dyDescent="0.25">
      <c r="A3779" s="68">
        <v>46511</v>
      </c>
      <c r="B3779">
        <v>0.4</v>
      </c>
    </row>
    <row r="3780" spans="1:2" x14ac:dyDescent="0.25">
      <c r="A3780" s="68">
        <v>46512</v>
      </c>
      <c r="B3780">
        <v>0.4</v>
      </c>
    </row>
    <row r="3781" spans="1:2" x14ac:dyDescent="0.25">
      <c r="A3781" s="68">
        <v>46513</v>
      </c>
      <c r="B3781">
        <v>0.4</v>
      </c>
    </row>
    <row r="3782" spans="1:2" x14ac:dyDescent="0.25">
      <c r="A3782" s="68">
        <v>46514</v>
      </c>
      <c r="B3782">
        <v>0.4</v>
      </c>
    </row>
    <row r="3783" spans="1:2" x14ac:dyDescent="0.25">
      <c r="A3783" s="68">
        <v>46515</v>
      </c>
      <c r="B3783">
        <v>0.4</v>
      </c>
    </row>
    <row r="3784" spans="1:2" x14ac:dyDescent="0.25">
      <c r="A3784" s="68">
        <v>46516</v>
      </c>
      <c r="B3784">
        <v>0.4</v>
      </c>
    </row>
    <row r="3785" spans="1:2" x14ac:dyDescent="0.25">
      <c r="A3785" s="68">
        <v>46517</v>
      </c>
      <c r="B3785">
        <v>0.4</v>
      </c>
    </row>
    <row r="3786" spans="1:2" x14ac:dyDescent="0.25">
      <c r="A3786" s="68">
        <v>46518</v>
      </c>
      <c r="B3786">
        <v>0.4</v>
      </c>
    </row>
    <row r="3787" spans="1:2" x14ac:dyDescent="0.25">
      <c r="A3787" s="68">
        <v>46519</v>
      </c>
      <c r="B3787">
        <v>0.4</v>
      </c>
    </row>
    <row r="3788" spans="1:2" x14ac:dyDescent="0.25">
      <c r="A3788" s="68">
        <v>46520</v>
      </c>
      <c r="B3788">
        <v>0.4</v>
      </c>
    </row>
    <row r="3789" spans="1:2" x14ac:dyDescent="0.25">
      <c r="A3789" s="68">
        <v>46521</v>
      </c>
      <c r="B3789">
        <v>0.4</v>
      </c>
    </row>
    <row r="3790" spans="1:2" x14ac:dyDescent="0.25">
      <c r="A3790" s="68">
        <v>46522</v>
      </c>
      <c r="B3790">
        <v>0.4</v>
      </c>
    </row>
    <row r="3791" spans="1:2" x14ac:dyDescent="0.25">
      <c r="A3791" s="68">
        <v>46523</v>
      </c>
      <c r="B3791">
        <v>0.4</v>
      </c>
    </row>
    <row r="3792" spans="1:2" x14ac:dyDescent="0.25">
      <c r="A3792" s="68">
        <v>46524</v>
      </c>
      <c r="B3792">
        <v>0.4</v>
      </c>
    </row>
    <row r="3793" spans="1:2" x14ac:dyDescent="0.25">
      <c r="A3793" s="68">
        <v>46525</v>
      </c>
      <c r="B3793">
        <v>0.4</v>
      </c>
    </row>
    <row r="3794" spans="1:2" x14ac:dyDescent="0.25">
      <c r="A3794" s="68">
        <v>46526</v>
      </c>
      <c r="B3794">
        <v>0.4</v>
      </c>
    </row>
    <row r="3795" spans="1:2" x14ac:dyDescent="0.25">
      <c r="A3795" s="68">
        <v>46527</v>
      </c>
      <c r="B3795">
        <v>0.4</v>
      </c>
    </row>
    <row r="3796" spans="1:2" x14ac:dyDescent="0.25">
      <c r="A3796" s="68">
        <v>46528</v>
      </c>
      <c r="B3796">
        <v>0.4</v>
      </c>
    </row>
    <row r="3797" spans="1:2" x14ac:dyDescent="0.25">
      <c r="A3797" s="68">
        <v>46529</v>
      </c>
      <c r="B3797">
        <v>0.4</v>
      </c>
    </row>
    <row r="3798" spans="1:2" x14ac:dyDescent="0.25">
      <c r="A3798" s="68">
        <v>46530</v>
      </c>
      <c r="B3798">
        <v>0.4</v>
      </c>
    </row>
    <row r="3799" spans="1:2" x14ac:dyDescent="0.25">
      <c r="A3799" s="68">
        <v>46531</v>
      </c>
      <c r="B3799">
        <v>0.4</v>
      </c>
    </row>
    <row r="3800" spans="1:2" x14ac:dyDescent="0.25">
      <c r="A3800" s="68">
        <v>46532</v>
      </c>
      <c r="B3800">
        <v>0.4</v>
      </c>
    </row>
    <row r="3801" spans="1:2" x14ac:dyDescent="0.25">
      <c r="A3801" s="68">
        <v>46533</v>
      </c>
      <c r="B3801">
        <v>0.4</v>
      </c>
    </row>
    <row r="3802" spans="1:2" x14ac:dyDescent="0.25">
      <c r="A3802" s="68">
        <v>46534</v>
      </c>
      <c r="B3802">
        <v>0.4</v>
      </c>
    </row>
    <row r="3803" spans="1:2" x14ac:dyDescent="0.25">
      <c r="A3803" s="68">
        <v>46535</v>
      </c>
      <c r="B3803">
        <v>0.4</v>
      </c>
    </row>
    <row r="3804" spans="1:2" x14ac:dyDescent="0.25">
      <c r="A3804" s="68">
        <v>46536</v>
      </c>
      <c r="B3804">
        <v>0.4</v>
      </c>
    </row>
    <row r="3805" spans="1:2" x14ac:dyDescent="0.25">
      <c r="A3805" s="68">
        <v>46537</v>
      </c>
      <c r="B3805">
        <v>0.41531950000000001</v>
      </c>
    </row>
    <row r="3806" spans="1:2" x14ac:dyDescent="0.25">
      <c r="A3806" s="68">
        <v>46538</v>
      </c>
      <c r="B3806">
        <v>0.41836069999999997</v>
      </c>
    </row>
    <row r="3807" spans="1:2" x14ac:dyDescent="0.25">
      <c r="A3807" s="68">
        <v>46539</v>
      </c>
      <c r="B3807">
        <v>0.41782530000000001</v>
      </c>
    </row>
    <row r="3808" spans="1:2" x14ac:dyDescent="0.25">
      <c r="A3808" s="68">
        <v>46540</v>
      </c>
      <c r="B3808">
        <v>0.40293800000000002</v>
      </c>
    </row>
    <row r="3809" spans="1:2" x14ac:dyDescent="0.25">
      <c r="A3809" s="68">
        <v>46541</v>
      </c>
      <c r="B3809">
        <v>0.4</v>
      </c>
    </row>
    <row r="3810" spans="1:2" x14ac:dyDescent="0.25">
      <c r="A3810" s="68">
        <v>46542</v>
      </c>
      <c r="B3810">
        <v>0.4</v>
      </c>
    </row>
    <row r="3811" spans="1:2" x14ac:dyDescent="0.25">
      <c r="A3811" s="68">
        <v>46543</v>
      </c>
      <c r="B3811">
        <v>0.4</v>
      </c>
    </row>
    <row r="3812" spans="1:2" x14ac:dyDescent="0.25">
      <c r="A3812" s="68">
        <v>46544</v>
      </c>
      <c r="B3812">
        <v>0.4</v>
      </c>
    </row>
    <row r="3813" spans="1:2" x14ac:dyDescent="0.25">
      <c r="A3813" s="68">
        <v>46545</v>
      </c>
      <c r="B3813">
        <v>0.4</v>
      </c>
    </row>
    <row r="3814" spans="1:2" x14ac:dyDescent="0.25">
      <c r="A3814" s="68">
        <v>46546</v>
      </c>
      <c r="B3814">
        <v>0.4</v>
      </c>
    </row>
    <row r="3815" spans="1:2" x14ac:dyDescent="0.25">
      <c r="A3815" s="68">
        <v>46547</v>
      </c>
      <c r="B3815">
        <v>0.4</v>
      </c>
    </row>
    <row r="3816" spans="1:2" x14ac:dyDescent="0.25">
      <c r="A3816" s="68">
        <v>46548</v>
      </c>
      <c r="B3816">
        <v>0.4</v>
      </c>
    </row>
    <row r="3817" spans="1:2" x14ac:dyDescent="0.25">
      <c r="A3817" s="68">
        <v>46549</v>
      </c>
      <c r="B3817">
        <v>0.4</v>
      </c>
    </row>
    <row r="3818" spans="1:2" x14ac:dyDescent="0.25">
      <c r="A3818" s="68">
        <v>46550</v>
      </c>
      <c r="B3818">
        <v>0.4</v>
      </c>
    </row>
    <row r="3819" spans="1:2" x14ac:dyDescent="0.25">
      <c r="A3819" s="68">
        <v>46551</v>
      </c>
      <c r="B3819">
        <v>0.4</v>
      </c>
    </row>
    <row r="3820" spans="1:2" x14ac:dyDescent="0.25">
      <c r="A3820" s="68">
        <v>46552</v>
      </c>
      <c r="B3820">
        <v>0.4</v>
      </c>
    </row>
    <row r="3821" spans="1:2" x14ac:dyDescent="0.25">
      <c r="A3821" s="68">
        <v>46553</v>
      </c>
      <c r="B3821">
        <v>0.40232050000000003</v>
      </c>
    </row>
    <row r="3822" spans="1:2" x14ac:dyDescent="0.25">
      <c r="A3822" s="68">
        <v>46554</v>
      </c>
      <c r="B3822">
        <v>0.4</v>
      </c>
    </row>
    <row r="3823" spans="1:2" x14ac:dyDescent="0.25">
      <c r="A3823" s="68">
        <v>46555</v>
      </c>
      <c r="B3823">
        <v>0.4</v>
      </c>
    </row>
    <row r="3824" spans="1:2" x14ac:dyDescent="0.25">
      <c r="A3824" s="68">
        <v>46556</v>
      </c>
      <c r="B3824">
        <v>0.4</v>
      </c>
    </row>
    <row r="3825" spans="1:2" x14ac:dyDescent="0.25">
      <c r="A3825" s="68">
        <v>46557</v>
      </c>
      <c r="B3825">
        <v>0.4</v>
      </c>
    </row>
    <row r="3826" spans="1:2" x14ac:dyDescent="0.25">
      <c r="A3826" s="68">
        <v>46558</v>
      </c>
      <c r="B3826">
        <v>0.4</v>
      </c>
    </row>
    <row r="3827" spans="1:2" x14ac:dyDescent="0.25">
      <c r="A3827" s="68">
        <v>46559</v>
      </c>
      <c r="B3827">
        <v>0.4</v>
      </c>
    </row>
    <row r="3828" spans="1:2" x14ac:dyDescent="0.25">
      <c r="A3828" s="68">
        <v>46560</v>
      </c>
      <c r="B3828">
        <v>0.4</v>
      </c>
    </row>
    <row r="3829" spans="1:2" x14ac:dyDescent="0.25">
      <c r="A3829" s="68">
        <v>46561</v>
      </c>
      <c r="B3829">
        <v>0.4</v>
      </c>
    </row>
    <row r="3830" spans="1:2" x14ac:dyDescent="0.25">
      <c r="A3830" s="68">
        <v>46562</v>
      </c>
      <c r="B3830">
        <v>0.4</v>
      </c>
    </row>
    <row r="3831" spans="1:2" x14ac:dyDescent="0.25">
      <c r="A3831" s="68">
        <v>46563</v>
      </c>
      <c r="B3831">
        <v>0.4</v>
      </c>
    </row>
    <row r="3832" spans="1:2" x14ac:dyDescent="0.25">
      <c r="A3832" s="68">
        <v>46564</v>
      </c>
      <c r="B3832">
        <v>0.4</v>
      </c>
    </row>
    <row r="3833" spans="1:2" x14ac:dyDescent="0.25">
      <c r="A3833" s="68">
        <v>46565</v>
      </c>
      <c r="B3833">
        <v>0.4</v>
      </c>
    </row>
    <row r="3834" spans="1:2" x14ac:dyDescent="0.25">
      <c r="A3834" s="68">
        <v>46566</v>
      </c>
      <c r="B3834">
        <v>0.4</v>
      </c>
    </row>
    <row r="3835" spans="1:2" x14ac:dyDescent="0.25">
      <c r="A3835" s="68">
        <v>46567</v>
      </c>
      <c r="B3835">
        <v>0.4</v>
      </c>
    </row>
    <row r="3836" spans="1:2" x14ac:dyDescent="0.25">
      <c r="A3836" s="68">
        <v>46568</v>
      </c>
      <c r="B3836">
        <v>0.4</v>
      </c>
    </row>
    <row r="3837" spans="1:2" x14ac:dyDescent="0.25">
      <c r="A3837" s="68">
        <v>46569</v>
      </c>
      <c r="B3837">
        <v>0.4</v>
      </c>
    </row>
    <row r="3838" spans="1:2" x14ac:dyDescent="0.25">
      <c r="A3838" s="68">
        <v>46570</v>
      </c>
      <c r="B3838">
        <v>0.4</v>
      </c>
    </row>
    <row r="3839" spans="1:2" x14ac:dyDescent="0.25">
      <c r="A3839" s="68">
        <v>46571</v>
      </c>
      <c r="B3839">
        <v>0.4</v>
      </c>
    </row>
    <row r="3840" spans="1:2" x14ac:dyDescent="0.25">
      <c r="A3840" s="68">
        <v>46572</v>
      </c>
      <c r="B3840">
        <v>0.4</v>
      </c>
    </row>
    <row r="3841" spans="1:2" x14ac:dyDescent="0.25">
      <c r="A3841" s="68">
        <v>46573</v>
      </c>
      <c r="B3841">
        <v>0.4</v>
      </c>
    </row>
    <row r="3842" spans="1:2" x14ac:dyDescent="0.25">
      <c r="A3842" s="68">
        <v>46574</v>
      </c>
      <c r="B3842">
        <v>0.4</v>
      </c>
    </row>
    <row r="3843" spans="1:2" x14ac:dyDescent="0.25">
      <c r="A3843" s="68">
        <v>46575</v>
      </c>
      <c r="B3843">
        <v>0.4</v>
      </c>
    </row>
    <row r="3844" spans="1:2" x14ac:dyDescent="0.25">
      <c r="A3844" s="68">
        <v>46576</v>
      </c>
      <c r="B3844">
        <v>0.45685110000000001</v>
      </c>
    </row>
    <row r="3845" spans="1:2" x14ac:dyDescent="0.25">
      <c r="A3845" s="68">
        <v>46577</v>
      </c>
      <c r="B3845">
        <v>0.4640534</v>
      </c>
    </row>
    <row r="3846" spans="1:2" x14ac:dyDescent="0.25">
      <c r="A3846" s="68">
        <v>46578</v>
      </c>
      <c r="B3846">
        <v>0.4717983</v>
      </c>
    </row>
    <row r="3847" spans="1:2" x14ac:dyDescent="0.25">
      <c r="A3847" s="68">
        <v>46579</v>
      </c>
      <c r="B3847">
        <v>0.48004619999999998</v>
      </c>
    </row>
    <row r="3848" spans="1:2" x14ac:dyDescent="0.25">
      <c r="A3848" s="68">
        <v>46580</v>
      </c>
      <c r="B3848">
        <v>0.49110690000000001</v>
      </c>
    </row>
    <row r="3849" spans="1:2" x14ac:dyDescent="0.25">
      <c r="A3849" s="68">
        <v>46581</v>
      </c>
      <c r="B3849">
        <v>0.50464949999999997</v>
      </c>
    </row>
    <row r="3850" spans="1:2" x14ac:dyDescent="0.25">
      <c r="A3850" s="68">
        <v>46582</v>
      </c>
      <c r="B3850">
        <v>0.51918200000000003</v>
      </c>
    </row>
    <row r="3851" spans="1:2" x14ac:dyDescent="0.25">
      <c r="A3851" s="68">
        <v>46583</v>
      </c>
      <c r="B3851">
        <v>0.53289330000000001</v>
      </c>
    </row>
    <row r="3852" spans="1:2" x14ac:dyDescent="0.25">
      <c r="A3852" s="68">
        <v>46584</v>
      </c>
      <c r="B3852">
        <v>0.54500389999999999</v>
      </c>
    </row>
    <row r="3853" spans="1:2" x14ac:dyDescent="0.25">
      <c r="A3853" s="68">
        <v>46585</v>
      </c>
      <c r="B3853">
        <v>0.5554074</v>
      </c>
    </row>
    <row r="3854" spans="1:2" x14ac:dyDescent="0.25">
      <c r="A3854" s="68">
        <v>46586</v>
      </c>
      <c r="B3854">
        <v>0.56594109999999997</v>
      </c>
    </row>
    <row r="3855" spans="1:2" x14ac:dyDescent="0.25">
      <c r="A3855" s="68">
        <v>46587</v>
      </c>
      <c r="B3855">
        <v>0.57800870000000004</v>
      </c>
    </row>
    <row r="3856" spans="1:2" x14ac:dyDescent="0.25">
      <c r="A3856" s="68">
        <v>46588</v>
      </c>
      <c r="B3856">
        <v>0.58894650000000004</v>
      </c>
    </row>
    <row r="3857" spans="1:2" x14ac:dyDescent="0.25">
      <c r="A3857" s="68">
        <v>46589</v>
      </c>
      <c r="B3857">
        <v>0.59679130000000002</v>
      </c>
    </row>
    <row r="3858" spans="1:2" x14ac:dyDescent="0.25">
      <c r="A3858" s="68">
        <v>46590</v>
      </c>
      <c r="B3858">
        <v>0.60393490000000005</v>
      </c>
    </row>
    <row r="3859" spans="1:2" x14ac:dyDescent="0.25">
      <c r="A3859" s="68">
        <v>46591</v>
      </c>
      <c r="B3859">
        <v>0.61219880000000004</v>
      </c>
    </row>
    <row r="3860" spans="1:2" x14ac:dyDescent="0.25">
      <c r="A3860" s="68">
        <v>46592</v>
      </c>
      <c r="B3860">
        <v>0.62135260000000003</v>
      </c>
    </row>
    <row r="3861" spans="1:2" x14ac:dyDescent="0.25">
      <c r="A3861" s="68">
        <v>46593</v>
      </c>
      <c r="B3861">
        <v>0.64572090000000004</v>
      </c>
    </row>
    <row r="3862" spans="1:2" x14ac:dyDescent="0.25">
      <c r="A3862" s="68">
        <v>46594</v>
      </c>
      <c r="B3862">
        <v>0.65677180000000002</v>
      </c>
    </row>
    <row r="3863" spans="1:2" x14ac:dyDescent="0.25">
      <c r="A3863" s="68">
        <v>46595</v>
      </c>
      <c r="B3863">
        <v>0.66572540000000002</v>
      </c>
    </row>
    <row r="3864" spans="1:2" x14ac:dyDescent="0.25">
      <c r="A3864" s="68">
        <v>46596</v>
      </c>
      <c r="B3864">
        <v>0.67435670000000003</v>
      </c>
    </row>
    <row r="3865" spans="1:2" x14ac:dyDescent="0.25">
      <c r="A3865" s="68">
        <v>46597</v>
      </c>
      <c r="B3865">
        <v>0.68136379999999996</v>
      </c>
    </row>
    <row r="3866" spans="1:2" x14ac:dyDescent="0.25">
      <c r="A3866" s="68">
        <v>46598</v>
      </c>
      <c r="B3866">
        <v>0.69127740000000004</v>
      </c>
    </row>
    <row r="3867" spans="1:2" x14ac:dyDescent="0.25">
      <c r="A3867" s="68">
        <v>46599</v>
      </c>
      <c r="B3867">
        <v>0.70302220000000004</v>
      </c>
    </row>
    <row r="3868" spans="1:2" x14ac:dyDescent="0.25">
      <c r="A3868" s="68">
        <v>46600</v>
      </c>
      <c r="B3868">
        <v>0.71637490000000004</v>
      </c>
    </row>
    <row r="3869" spans="1:2" x14ac:dyDescent="0.25">
      <c r="A3869" s="68">
        <v>46601</v>
      </c>
      <c r="B3869">
        <v>0.71788399999999997</v>
      </c>
    </row>
    <row r="3870" spans="1:2" x14ac:dyDescent="0.25">
      <c r="A3870" s="68">
        <v>46602</v>
      </c>
      <c r="B3870">
        <v>0.71668430000000005</v>
      </c>
    </row>
    <row r="3871" spans="1:2" x14ac:dyDescent="0.25">
      <c r="A3871" s="68">
        <v>46603</v>
      </c>
      <c r="B3871">
        <v>0.73230989999999996</v>
      </c>
    </row>
    <row r="3872" spans="1:2" x14ac:dyDescent="0.25">
      <c r="A3872" s="68">
        <v>46604</v>
      </c>
      <c r="B3872">
        <v>0.72771470000000005</v>
      </c>
    </row>
    <row r="3873" spans="1:2" x14ac:dyDescent="0.25">
      <c r="A3873" s="68">
        <v>46605</v>
      </c>
      <c r="B3873">
        <v>0.72673969999999999</v>
      </c>
    </row>
    <row r="3874" spans="1:2" x14ac:dyDescent="0.25">
      <c r="A3874" s="68">
        <v>46606</v>
      </c>
      <c r="B3874">
        <v>0.72818439999999995</v>
      </c>
    </row>
    <row r="3875" spans="1:2" x14ac:dyDescent="0.25">
      <c r="A3875" s="68">
        <v>46607</v>
      </c>
      <c r="B3875">
        <v>0.72715739999999995</v>
      </c>
    </row>
    <row r="3876" spans="1:2" x14ac:dyDescent="0.25">
      <c r="A3876" s="68">
        <v>46608</v>
      </c>
      <c r="B3876">
        <v>0.72704049999999998</v>
      </c>
    </row>
    <row r="3877" spans="1:2" x14ac:dyDescent="0.25">
      <c r="A3877" s="68">
        <v>46609</v>
      </c>
      <c r="B3877">
        <v>0.73076030000000003</v>
      </c>
    </row>
    <row r="3878" spans="1:2" x14ac:dyDescent="0.25">
      <c r="A3878" s="68">
        <v>46610</v>
      </c>
      <c r="B3878">
        <v>0.73097939999999995</v>
      </c>
    </row>
    <row r="3879" spans="1:2" x14ac:dyDescent="0.25">
      <c r="A3879" s="68">
        <v>46611</v>
      </c>
      <c r="B3879">
        <v>0.73196810000000001</v>
      </c>
    </row>
    <row r="3880" spans="1:2" x14ac:dyDescent="0.25">
      <c r="A3880" s="68">
        <v>46612</v>
      </c>
      <c r="B3880">
        <v>0.72984610000000005</v>
      </c>
    </row>
    <row r="3881" spans="1:2" x14ac:dyDescent="0.25">
      <c r="A3881" s="68">
        <v>46613</v>
      </c>
      <c r="B3881">
        <v>0.72755040000000004</v>
      </c>
    </row>
    <row r="3882" spans="1:2" x14ac:dyDescent="0.25">
      <c r="A3882" s="68">
        <v>46614</v>
      </c>
      <c r="B3882">
        <v>0.72250689999999995</v>
      </c>
    </row>
    <row r="3883" spans="1:2" x14ac:dyDescent="0.25">
      <c r="A3883" s="68">
        <v>46615</v>
      </c>
      <c r="B3883">
        <v>0.71636390000000005</v>
      </c>
    </row>
    <row r="3884" spans="1:2" x14ac:dyDescent="0.25">
      <c r="A3884" s="68">
        <v>46616</v>
      </c>
      <c r="B3884">
        <v>0.7090533</v>
      </c>
    </row>
    <row r="3885" spans="1:2" x14ac:dyDescent="0.25">
      <c r="A3885" s="68">
        <v>46617</v>
      </c>
      <c r="B3885">
        <v>0.70050089999999998</v>
      </c>
    </row>
    <row r="3886" spans="1:2" x14ac:dyDescent="0.25">
      <c r="A3886" s="68">
        <v>46618</v>
      </c>
      <c r="B3886">
        <v>0.69329439999999998</v>
      </c>
    </row>
    <row r="3887" spans="1:2" x14ac:dyDescent="0.25">
      <c r="A3887" s="68">
        <v>46619</v>
      </c>
      <c r="B3887">
        <v>0.68859769999999998</v>
      </c>
    </row>
    <row r="3888" spans="1:2" x14ac:dyDescent="0.25">
      <c r="A3888" s="68">
        <v>46620</v>
      </c>
      <c r="B3888">
        <v>0.68552630000000003</v>
      </c>
    </row>
    <row r="3889" spans="1:2" x14ac:dyDescent="0.25">
      <c r="A3889" s="68">
        <v>46621</v>
      </c>
      <c r="B3889">
        <v>0.6827801</v>
      </c>
    </row>
    <row r="3890" spans="1:2" x14ac:dyDescent="0.25">
      <c r="A3890" s="68">
        <v>46622</v>
      </c>
      <c r="B3890">
        <v>0.677508</v>
      </c>
    </row>
    <row r="3891" spans="1:2" x14ac:dyDescent="0.25">
      <c r="A3891" s="68">
        <v>46623</v>
      </c>
      <c r="B3891">
        <v>0.67549740000000003</v>
      </c>
    </row>
    <row r="3892" spans="1:2" x14ac:dyDescent="0.25">
      <c r="A3892" s="68">
        <v>46624</v>
      </c>
      <c r="B3892">
        <v>0.67423659999999996</v>
      </c>
    </row>
    <row r="3893" spans="1:2" x14ac:dyDescent="0.25">
      <c r="A3893" s="68">
        <v>46625</v>
      </c>
      <c r="B3893">
        <v>0.67073729999999998</v>
      </c>
    </row>
    <row r="3894" spans="1:2" x14ac:dyDescent="0.25">
      <c r="A3894" s="68">
        <v>46626</v>
      </c>
      <c r="B3894">
        <v>0.66875790000000002</v>
      </c>
    </row>
    <row r="3895" spans="1:2" x14ac:dyDescent="0.25">
      <c r="A3895" s="68">
        <v>46627</v>
      </c>
      <c r="B3895">
        <v>0.69762290000000005</v>
      </c>
    </row>
    <row r="3896" spans="1:2" x14ac:dyDescent="0.25">
      <c r="A3896" s="68">
        <v>46628</v>
      </c>
      <c r="B3896">
        <v>0.69121889999999997</v>
      </c>
    </row>
    <row r="3897" spans="1:2" x14ac:dyDescent="0.25">
      <c r="A3897" s="68">
        <v>46629</v>
      </c>
      <c r="B3897">
        <v>0.68497319999999995</v>
      </c>
    </row>
    <row r="3898" spans="1:2" x14ac:dyDescent="0.25">
      <c r="A3898" s="68">
        <v>46630</v>
      </c>
      <c r="B3898">
        <v>0.68408310000000006</v>
      </c>
    </row>
    <row r="3899" spans="1:2" x14ac:dyDescent="0.25">
      <c r="A3899" s="68">
        <v>46631</v>
      </c>
      <c r="B3899">
        <v>0.68451340000000005</v>
      </c>
    </row>
    <row r="3900" spans="1:2" x14ac:dyDescent="0.25">
      <c r="A3900" s="68">
        <v>46632</v>
      </c>
      <c r="B3900">
        <v>0.68560869999999996</v>
      </c>
    </row>
    <row r="3901" spans="1:2" x14ac:dyDescent="0.25">
      <c r="A3901" s="68">
        <v>46633</v>
      </c>
      <c r="B3901">
        <v>0.68610409999999999</v>
      </c>
    </row>
    <row r="3902" spans="1:2" x14ac:dyDescent="0.25">
      <c r="A3902" s="68">
        <v>46634</v>
      </c>
      <c r="B3902">
        <v>0.68622760000000005</v>
      </c>
    </row>
    <row r="3903" spans="1:2" x14ac:dyDescent="0.25">
      <c r="A3903" s="68">
        <v>46635</v>
      </c>
      <c r="B3903">
        <v>0.68537179999999998</v>
      </c>
    </row>
    <row r="3904" spans="1:2" x14ac:dyDescent="0.25">
      <c r="A3904" s="68">
        <v>46636</v>
      </c>
      <c r="B3904">
        <v>0.68703340000000002</v>
      </c>
    </row>
    <row r="3905" spans="1:2" x14ac:dyDescent="0.25">
      <c r="A3905" s="68">
        <v>46637</v>
      </c>
      <c r="B3905">
        <v>0.68990720000000005</v>
      </c>
    </row>
    <row r="3906" spans="1:2" x14ac:dyDescent="0.25">
      <c r="A3906" s="68">
        <v>46638</v>
      </c>
      <c r="B3906">
        <v>0.69051960000000001</v>
      </c>
    </row>
    <row r="3907" spans="1:2" x14ac:dyDescent="0.25">
      <c r="A3907" s="68">
        <v>46639</v>
      </c>
      <c r="B3907">
        <v>0.68830190000000002</v>
      </c>
    </row>
    <row r="3908" spans="1:2" x14ac:dyDescent="0.25">
      <c r="A3908" s="68">
        <v>46640</v>
      </c>
      <c r="B3908">
        <v>0.68697660000000005</v>
      </c>
    </row>
    <row r="3909" spans="1:2" x14ac:dyDescent="0.25">
      <c r="A3909" s="68">
        <v>46641</v>
      </c>
      <c r="B3909">
        <v>0.68967060000000002</v>
      </c>
    </row>
    <row r="3910" spans="1:2" x14ac:dyDescent="0.25">
      <c r="A3910" s="68">
        <v>46642</v>
      </c>
      <c r="B3910">
        <v>0.68599109999999996</v>
      </c>
    </row>
    <row r="3911" spans="1:2" x14ac:dyDescent="0.25">
      <c r="A3911" s="68">
        <v>46643</v>
      </c>
      <c r="B3911">
        <v>0.71848369999999995</v>
      </c>
    </row>
    <row r="3912" spans="1:2" x14ac:dyDescent="0.25">
      <c r="A3912" s="68">
        <v>46644</v>
      </c>
      <c r="B3912">
        <v>0.72318910000000003</v>
      </c>
    </row>
    <row r="3913" spans="1:2" x14ac:dyDescent="0.25">
      <c r="A3913" s="68">
        <v>46645</v>
      </c>
      <c r="B3913">
        <v>0.72546089999999996</v>
      </c>
    </row>
    <row r="3914" spans="1:2" x14ac:dyDescent="0.25">
      <c r="A3914" s="68">
        <v>46646</v>
      </c>
      <c r="B3914">
        <v>0.7341626</v>
      </c>
    </row>
    <row r="3915" spans="1:2" x14ac:dyDescent="0.25">
      <c r="A3915" s="68">
        <v>46647</v>
      </c>
      <c r="B3915">
        <v>0.74899970000000005</v>
      </c>
    </row>
    <row r="3916" spans="1:2" x14ac:dyDescent="0.25">
      <c r="A3916" s="68">
        <v>46648</v>
      </c>
      <c r="B3916">
        <v>0.74652989999999997</v>
      </c>
    </row>
    <row r="3917" spans="1:2" x14ac:dyDescent="0.25">
      <c r="A3917" s="68">
        <v>46649</v>
      </c>
      <c r="B3917">
        <v>0.75038950000000004</v>
      </c>
    </row>
    <row r="3918" spans="1:2" x14ac:dyDescent="0.25">
      <c r="A3918" s="68">
        <v>46650</v>
      </c>
      <c r="B3918">
        <v>0.74826649999999995</v>
      </c>
    </row>
    <row r="3919" spans="1:2" x14ac:dyDescent="0.25">
      <c r="A3919" s="68">
        <v>46651</v>
      </c>
      <c r="B3919">
        <v>0.74566619999999995</v>
      </c>
    </row>
    <row r="3920" spans="1:2" x14ac:dyDescent="0.25">
      <c r="A3920" s="68">
        <v>46652</v>
      </c>
      <c r="B3920">
        <v>0.74303330000000001</v>
      </c>
    </row>
    <row r="3921" spans="1:2" x14ac:dyDescent="0.25">
      <c r="A3921" s="68">
        <v>46653</v>
      </c>
      <c r="B3921">
        <v>0.74173460000000002</v>
      </c>
    </row>
    <row r="3922" spans="1:2" x14ac:dyDescent="0.25">
      <c r="A3922" s="68">
        <v>46654</v>
      </c>
      <c r="B3922">
        <v>0.73771339999999996</v>
      </c>
    </row>
    <row r="3923" spans="1:2" x14ac:dyDescent="0.25">
      <c r="A3923" s="68">
        <v>46655</v>
      </c>
      <c r="B3923">
        <v>0.73820640000000004</v>
      </c>
    </row>
    <row r="3924" spans="1:2" x14ac:dyDescent="0.25">
      <c r="A3924" s="68">
        <v>46656</v>
      </c>
      <c r="B3924">
        <v>0.73905920000000003</v>
      </c>
    </row>
    <row r="3925" spans="1:2" x14ac:dyDescent="0.25">
      <c r="A3925" s="68">
        <v>46657</v>
      </c>
      <c r="B3925">
        <v>0.74133780000000005</v>
      </c>
    </row>
    <row r="3926" spans="1:2" x14ac:dyDescent="0.25">
      <c r="A3926" s="68">
        <v>46658</v>
      </c>
      <c r="B3926">
        <v>0.74334230000000001</v>
      </c>
    </row>
    <row r="3927" spans="1:2" x14ac:dyDescent="0.25">
      <c r="A3927" s="68">
        <v>46659</v>
      </c>
      <c r="B3927">
        <v>0.73923870000000003</v>
      </c>
    </row>
    <row r="3928" spans="1:2" x14ac:dyDescent="0.25">
      <c r="A3928" s="68">
        <v>46660</v>
      </c>
      <c r="B3928">
        <v>0.74038619999999999</v>
      </c>
    </row>
    <row r="3929" spans="1:2" x14ac:dyDescent="0.25">
      <c r="A3929" s="68">
        <v>46661</v>
      </c>
      <c r="B3929">
        <v>0.74203110000000005</v>
      </c>
    </row>
    <row r="3930" spans="1:2" x14ac:dyDescent="0.25">
      <c r="A3930" s="68">
        <v>46662</v>
      </c>
      <c r="B3930">
        <v>0.76945850000000005</v>
      </c>
    </row>
    <row r="3931" spans="1:2" x14ac:dyDescent="0.25">
      <c r="A3931" s="68">
        <v>46663</v>
      </c>
      <c r="B3931">
        <v>0.79126390000000002</v>
      </c>
    </row>
    <row r="3932" spans="1:2" x14ac:dyDescent="0.25">
      <c r="A3932" s="68">
        <v>46664</v>
      </c>
      <c r="B3932">
        <v>0.80683240000000001</v>
      </c>
    </row>
    <row r="3933" spans="1:2" x14ac:dyDescent="0.25">
      <c r="A3933" s="68">
        <v>46665</v>
      </c>
      <c r="B3933">
        <v>0.82064289999999995</v>
      </c>
    </row>
    <row r="3934" spans="1:2" x14ac:dyDescent="0.25">
      <c r="A3934" s="68">
        <v>46666</v>
      </c>
      <c r="B3934">
        <v>0.83765990000000001</v>
      </c>
    </row>
    <row r="3935" spans="1:2" x14ac:dyDescent="0.25">
      <c r="A3935" s="68">
        <v>46667</v>
      </c>
      <c r="B3935">
        <v>0.85315189999999996</v>
      </c>
    </row>
    <row r="3936" spans="1:2" x14ac:dyDescent="0.25">
      <c r="A3936" s="68">
        <v>46668</v>
      </c>
      <c r="B3936">
        <v>0.86563970000000001</v>
      </c>
    </row>
    <row r="3937" spans="1:2" x14ac:dyDescent="0.25">
      <c r="A3937" s="68">
        <v>46669</v>
      </c>
      <c r="B3937">
        <v>0.90726289999999998</v>
      </c>
    </row>
    <row r="3938" spans="1:2" x14ac:dyDescent="0.25">
      <c r="A3938" s="68">
        <v>46670</v>
      </c>
      <c r="B3938">
        <v>0.91546209999999995</v>
      </c>
    </row>
    <row r="3939" spans="1:2" x14ac:dyDescent="0.25">
      <c r="A3939" s="68">
        <v>46671</v>
      </c>
      <c r="B3939">
        <v>0.92751609999999995</v>
      </c>
    </row>
    <row r="3940" spans="1:2" x14ac:dyDescent="0.25">
      <c r="A3940" s="68">
        <v>46672</v>
      </c>
      <c r="B3940">
        <v>0.93847230000000004</v>
      </c>
    </row>
    <row r="3941" spans="1:2" x14ac:dyDescent="0.25">
      <c r="A3941" s="68">
        <v>46673</v>
      </c>
      <c r="B3941">
        <v>0.94998970000000005</v>
      </c>
    </row>
    <row r="3942" spans="1:2" x14ac:dyDescent="0.25">
      <c r="A3942" s="68">
        <v>46674</v>
      </c>
      <c r="B3942">
        <v>0.96267270000000005</v>
      </c>
    </row>
    <row r="3943" spans="1:2" x14ac:dyDescent="0.25">
      <c r="A3943" s="68">
        <v>46675</v>
      </c>
      <c r="B3943">
        <v>0.97511930000000002</v>
      </c>
    </row>
    <row r="3944" spans="1:2" x14ac:dyDescent="0.25">
      <c r="A3944" s="68">
        <v>46676</v>
      </c>
      <c r="B3944">
        <v>0.98704879999999995</v>
      </c>
    </row>
    <row r="3945" spans="1:2" x14ac:dyDescent="0.25">
      <c r="A3945" s="68">
        <v>46677</v>
      </c>
      <c r="B3945">
        <v>1.0017670000000001</v>
      </c>
    </row>
    <row r="3946" spans="1:2" x14ac:dyDescent="0.25">
      <c r="A3946" s="68">
        <v>46678</v>
      </c>
      <c r="B3946">
        <v>1.014273</v>
      </c>
    </row>
    <row r="3947" spans="1:2" x14ac:dyDescent="0.25">
      <c r="A3947" s="68">
        <v>46679</v>
      </c>
      <c r="B3947">
        <v>1.025733</v>
      </c>
    </row>
    <row r="3948" spans="1:2" x14ac:dyDescent="0.25">
      <c r="A3948" s="68">
        <v>46680</v>
      </c>
      <c r="B3948">
        <v>1.035326</v>
      </c>
    </row>
    <row r="3949" spans="1:2" x14ac:dyDescent="0.25">
      <c r="A3949" s="68">
        <v>46681</v>
      </c>
      <c r="B3949">
        <v>1.0472129999999999</v>
      </c>
    </row>
    <row r="3950" spans="1:2" x14ac:dyDescent="0.25">
      <c r="A3950" s="68">
        <v>46682</v>
      </c>
      <c r="B3950">
        <v>1.063939</v>
      </c>
    </row>
    <row r="3951" spans="1:2" x14ac:dyDescent="0.25">
      <c r="A3951" s="68">
        <v>46683</v>
      </c>
      <c r="B3951">
        <v>1.0773010000000001</v>
      </c>
    </row>
    <row r="3952" spans="1:2" x14ac:dyDescent="0.25">
      <c r="A3952" s="68">
        <v>46684</v>
      </c>
      <c r="B3952">
        <v>1.0870489999999999</v>
      </c>
    </row>
    <row r="3953" spans="1:2" x14ac:dyDescent="0.25">
      <c r="A3953" s="68">
        <v>46685</v>
      </c>
      <c r="B3953">
        <v>1.0969930000000001</v>
      </c>
    </row>
    <row r="3954" spans="1:2" x14ac:dyDescent="0.25">
      <c r="A3954" s="68">
        <v>46686</v>
      </c>
      <c r="B3954">
        <v>1.105035</v>
      </c>
    </row>
    <row r="3955" spans="1:2" x14ac:dyDescent="0.25">
      <c r="A3955" s="68">
        <v>46687</v>
      </c>
      <c r="B3955">
        <v>1.114242</v>
      </c>
    </row>
    <row r="3956" spans="1:2" x14ac:dyDescent="0.25">
      <c r="A3956" s="68">
        <v>46688</v>
      </c>
      <c r="B3956">
        <v>1.123726</v>
      </c>
    </row>
    <row r="3957" spans="1:2" x14ac:dyDescent="0.25">
      <c r="A3957" s="68">
        <v>46689</v>
      </c>
      <c r="B3957">
        <v>1.1278570000000001</v>
      </c>
    </row>
    <row r="3958" spans="1:2" x14ac:dyDescent="0.25">
      <c r="A3958" s="68">
        <v>46690</v>
      </c>
      <c r="B3958">
        <v>1.1327910000000001</v>
      </c>
    </row>
    <row r="3959" spans="1:2" x14ac:dyDescent="0.25">
      <c r="A3959" s="68">
        <v>46691</v>
      </c>
      <c r="B3959">
        <v>1.1389879999999999</v>
      </c>
    </row>
    <row r="3960" spans="1:2" x14ac:dyDescent="0.25">
      <c r="A3960" s="68">
        <v>46692</v>
      </c>
      <c r="B3960">
        <v>1.147105</v>
      </c>
    </row>
    <row r="3961" spans="1:2" x14ac:dyDescent="0.25">
      <c r="A3961" s="68">
        <v>46693</v>
      </c>
      <c r="B3961">
        <v>1.1540729999999999</v>
      </c>
    </row>
    <row r="3962" spans="1:2" x14ac:dyDescent="0.25">
      <c r="A3962" s="68">
        <v>46694</v>
      </c>
      <c r="B3962">
        <v>1.1604810000000001</v>
      </c>
    </row>
    <row r="3963" spans="1:2" x14ac:dyDescent="0.25">
      <c r="A3963" s="68">
        <v>46695</v>
      </c>
      <c r="B3963">
        <v>1.1647320000000001</v>
      </c>
    </row>
    <row r="3964" spans="1:2" x14ac:dyDescent="0.25">
      <c r="A3964" s="68">
        <v>46696</v>
      </c>
      <c r="B3964">
        <v>1.1707730000000001</v>
      </c>
    </row>
    <row r="3965" spans="1:2" x14ac:dyDescent="0.25">
      <c r="A3965" s="68">
        <v>46697</v>
      </c>
      <c r="B3965">
        <v>1.1782459999999999</v>
      </c>
    </row>
    <row r="3966" spans="1:2" x14ac:dyDescent="0.25">
      <c r="A3966" s="68">
        <v>46698</v>
      </c>
      <c r="B3966">
        <v>1.184045</v>
      </c>
    </row>
    <row r="3967" spans="1:2" x14ac:dyDescent="0.25">
      <c r="A3967" s="68">
        <v>46699</v>
      </c>
      <c r="B3967">
        <v>1.1917519999999999</v>
      </c>
    </row>
    <row r="3968" spans="1:2" x14ac:dyDescent="0.25">
      <c r="A3968" s="68">
        <v>46700</v>
      </c>
      <c r="B3968">
        <v>1.20092</v>
      </c>
    </row>
    <row r="3969" spans="1:2" x14ac:dyDescent="0.25">
      <c r="A3969" s="68">
        <v>46701</v>
      </c>
      <c r="B3969">
        <v>1.208504</v>
      </c>
    </row>
    <row r="3970" spans="1:2" x14ac:dyDescent="0.25">
      <c r="A3970" s="68">
        <v>46702</v>
      </c>
      <c r="B3970">
        <v>1.2178009999999999</v>
      </c>
    </row>
    <row r="3971" spans="1:2" x14ac:dyDescent="0.25">
      <c r="A3971" s="68">
        <v>46703</v>
      </c>
      <c r="B3971">
        <v>1.22603</v>
      </c>
    </row>
    <row r="3972" spans="1:2" x14ac:dyDescent="0.25">
      <c r="A3972" s="68">
        <v>46704</v>
      </c>
      <c r="B3972">
        <v>1.234348</v>
      </c>
    </row>
    <row r="3973" spans="1:2" x14ac:dyDescent="0.25">
      <c r="A3973" s="68">
        <v>46705</v>
      </c>
      <c r="B3973">
        <v>1.2430349999999999</v>
      </c>
    </row>
    <row r="3974" spans="1:2" x14ac:dyDescent="0.25">
      <c r="A3974" s="68">
        <v>46706</v>
      </c>
      <c r="B3974">
        <v>1.2526919999999999</v>
      </c>
    </row>
    <row r="3975" spans="1:2" x14ac:dyDescent="0.25">
      <c r="A3975" s="68">
        <v>46707</v>
      </c>
      <c r="B3975">
        <v>1.2626310000000001</v>
      </c>
    </row>
    <row r="3976" spans="1:2" x14ac:dyDescent="0.25">
      <c r="A3976" s="68">
        <v>46708</v>
      </c>
      <c r="B3976">
        <v>1.267811</v>
      </c>
    </row>
    <row r="3977" spans="1:2" x14ac:dyDescent="0.25">
      <c r="A3977" s="68">
        <v>46709</v>
      </c>
      <c r="B3977">
        <v>1.2731980000000001</v>
      </c>
    </row>
    <row r="3978" spans="1:2" x14ac:dyDescent="0.25">
      <c r="A3978" s="68">
        <v>46710</v>
      </c>
      <c r="B3978">
        <v>1.2813110000000001</v>
      </c>
    </row>
    <row r="3979" spans="1:2" x14ac:dyDescent="0.25">
      <c r="A3979" s="68">
        <v>46711</v>
      </c>
      <c r="B3979">
        <v>1.287426</v>
      </c>
    </row>
    <row r="3980" spans="1:2" x14ac:dyDescent="0.25">
      <c r="A3980" s="68">
        <v>46712</v>
      </c>
      <c r="B3980">
        <v>1.293061</v>
      </c>
    </row>
    <row r="3981" spans="1:2" x14ac:dyDescent="0.25">
      <c r="A3981" s="68">
        <v>46713</v>
      </c>
      <c r="B3981">
        <v>1.29619</v>
      </c>
    </row>
    <row r="3982" spans="1:2" x14ac:dyDescent="0.25">
      <c r="A3982" s="68">
        <v>46714</v>
      </c>
      <c r="B3982">
        <v>1.3044979999999999</v>
      </c>
    </row>
    <row r="3983" spans="1:2" x14ac:dyDescent="0.25">
      <c r="A3983" s="68">
        <v>46715</v>
      </c>
      <c r="B3983">
        <v>1.310546</v>
      </c>
    </row>
    <row r="3984" spans="1:2" x14ac:dyDescent="0.25">
      <c r="A3984" s="68">
        <v>46716</v>
      </c>
      <c r="B3984">
        <v>1.3152470000000001</v>
      </c>
    </row>
    <row r="3985" spans="1:2" x14ac:dyDescent="0.25">
      <c r="A3985" s="68">
        <v>46717</v>
      </c>
      <c r="B3985">
        <v>1.320808</v>
      </c>
    </row>
    <row r="3986" spans="1:2" x14ac:dyDescent="0.25">
      <c r="A3986" s="68">
        <v>46718</v>
      </c>
      <c r="B3986">
        <v>1.3230679999999999</v>
      </c>
    </row>
    <row r="3987" spans="1:2" x14ac:dyDescent="0.25">
      <c r="A3987" s="68">
        <v>46719</v>
      </c>
      <c r="B3987">
        <v>1.3274220000000001</v>
      </c>
    </row>
    <row r="3988" spans="1:2" x14ac:dyDescent="0.25">
      <c r="A3988" s="68">
        <v>46720</v>
      </c>
      <c r="B3988">
        <v>1.3321909999999999</v>
      </c>
    </row>
    <row r="3989" spans="1:2" x14ac:dyDescent="0.25">
      <c r="A3989" s="68">
        <v>46721</v>
      </c>
      <c r="B3989">
        <v>1.355537</v>
      </c>
    </row>
    <row r="3990" spans="1:2" x14ac:dyDescent="0.25">
      <c r="A3990" s="68">
        <v>46722</v>
      </c>
      <c r="B3990">
        <v>1.35971</v>
      </c>
    </row>
    <row r="3991" spans="1:2" x14ac:dyDescent="0.25">
      <c r="A3991" s="68">
        <v>46723</v>
      </c>
      <c r="B3991">
        <v>1.3490009999999999</v>
      </c>
    </row>
    <row r="3992" spans="1:2" x14ac:dyDescent="0.25">
      <c r="A3992" s="68">
        <v>46724</v>
      </c>
      <c r="B3992">
        <v>1.3378410000000001</v>
      </c>
    </row>
    <row r="3993" spans="1:2" x14ac:dyDescent="0.25">
      <c r="A3993" s="68">
        <v>46725</v>
      </c>
      <c r="B3993">
        <v>1.3281689999999999</v>
      </c>
    </row>
    <row r="3994" spans="1:2" x14ac:dyDescent="0.25">
      <c r="A3994" s="68">
        <v>46726</v>
      </c>
      <c r="B3994">
        <v>1.3164899999999999</v>
      </c>
    </row>
    <row r="3995" spans="1:2" x14ac:dyDescent="0.25">
      <c r="A3995" s="68">
        <v>46727</v>
      </c>
      <c r="B3995">
        <v>1.3031740000000001</v>
      </c>
    </row>
    <row r="3996" spans="1:2" x14ac:dyDescent="0.25">
      <c r="A3996" s="68">
        <v>46728</v>
      </c>
      <c r="B3996">
        <v>1.290994</v>
      </c>
    </row>
    <row r="3997" spans="1:2" x14ac:dyDescent="0.25">
      <c r="A3997" s="68">
        <v>46729</v>
      </c>
      <c r="B3997">
        <v>1.2802370000000001</v>
      </c>
    </row>
    <row r="3998" spans="1:2" x14ac:dyDescent="0.25">
      <c r="A3998" s="68">
        <v>46730</v>
      </c>
      <c r="B3998">
        <v>1.2694479999999999</v>
      </c>
    </row>
    <row r="3999" spans="1:2" x14ac:dyDescent="0.25">
      <c r="A3999" s="68">
        <v>46731</v>
      </c>
      <c r="B3999">
        <v>1.2574050000000001</v>
      </c>
    </row>
    <row r="4000" spans="1:2" x14ac:dyDescent="0.25">
      <c r="A4000" s="68">
        <v>46732</v>
      </c>
      <c r="B4000">
        <v>1.245296</v>
      </c>
    </row>
    <row r="4001" spans="1:2" x14ac:dyDescent="0.25">
      <c r="A4001" s="68">
        <v>46733</v>
      </c>
      <c r="B4001">
        <v>1.2305219999999999</v>
      </c>
    </row>
    <row r="4002" spans="1:2" x14ac:dyDescent="0.25">
      <c r="A4002" s="68">
        <v>46734</v>
      </c>
      <c r="B4002">
        <v>1.2158679999999999</v>
      </c>
    </row>
    <row r="4003" spans="1:2" x14ac:dyDescent="0.25">
      <c r="A4003" s="68">
        <v>46735</v>
      </c>
      <c r="B4003">
        <v>1.201236</v>
      </c>
    </row>
    <row r="4004" spans="1:2" x14ac:dyDescent="0.25">
      <c r="A4004" s="68">
        <v>46736</v>
      </c>
      <c r="B4004">
        <v>1.188866</v>
      </c>
    </row>
    <row r="4005" spans="1:2" x14ac:dyDescent="0.25">
      <c r="A4005" s="68">
        <v>46737</v>
      </c>
      <c r="B4005">
        <v>1.175125</v>
      </c>
    </row>
    <row r="4006" spans="1:2" x14ac:dyDescent="0.25">
      <c r="A4006" s="68">
        <v>46738</v>
      </c>
      <c r="B4006">
        <v>1.1616550000000001</v>
      </c>
    </row>
    <row r="4007" spans="1:2" x14ac:dyDescent="0.25">
      <c r="A4007" s="68">
        <v>46739</v>
      </c>
      <c r="B4007">
        <v>1.147111</v>
      </c>
    </row>
    <row r="4008" spans="1:2" x14ac:dyDescent="0.25">
      <c r="A4008" s="68">
        <v>46740</v>
      </c>
      <c r="B4008">
        <v>1.1352899999999999</v>
      </c>
    </row>
    <row r="4009" spans="1:2" x14ac:dyDescent="0.25">
      <c r="A4009" s="68">
        <v>46741</v>
      </c>
      <c r="B4009">
        <v>1.1239269999999999</v>
      </c>
    </row>
    <row r="4010" spans="1:2" x14ac:dyDescent="0.25">
      <c r="A4010" s="68">
        <v>46742</v>
      </c>
      <c r="B4010">
        <v>1.112725</v>
      </c>
    </row>
    <row r="4011" spans="1:2" x14ac:dyDescent="0.25">
      <c r="A4011" s="68">
        <v>46743</v>
      </c>
      <c r="B4011">
        <v>1.097542</v>
      </c>
    </row>
    <row r="4012" spans="1:2" x14ac:dyDescent="0.25">
      <c r="A4012" s="68">
        <v>46744</v>
      </c>
      <c r="B4012">
        <v>1.0815539999999999</v>
      </c>
    </row>
    <row r="4013" spans="1:2" x14ac:dyDescent="0.25">
      <c r="A4013" s="68">
        <v>46745</v>
      </c>
      <c r="B4013">
        <v>1.0648599999999999</v>
      </c>
    </row>
    <row r="4014" spans="1:2" x14ac:dyDescent="0.25">
      <c r="A4014" s="68">
        <v>46746</v>
      </c>
      <c r="B4014">
        <v>1.050573</v>
      </c>
    </row>
    <row r="4015" spans="1:2" x14ac:dyDescent="0.25">
      <c r="A4015" s="68">
        <v>46747</v>
      </c>
      <c r="B4015">
        <v>1.0365690000000001</v>
      </c>
    </row>
    <row r="4016" spans="1:2" x14ac:dyDescent="0.25">
      <c r="A4016" s="68">
        <v>46748</v>
      </c>
      <c r="B4016">
        <v>1.0234160000000001</v>
      </c>
    </row>
    <row r="4017" spans="1:2" x14ac:dyDescent="0.25">
      <c r="A4017" s="68">
        <v>46749</v>
      </c>
      <c r="B4017">
        <v>1.0109600000000001</v>
      </c>
    </row>
    <row r="4018" spans="1:2" x14ac:dyDescent="0.25">
      <c r="A4018" s="68">
        <v>46750</v>
      </c>
      <c r="B4018">
        <v>0.99857070000000003</v>
      </c>
    </row>
    <row r="4019" spans="1:2" x14ac:dyDescent="0.25">
      <c r="A4019" s="68">
        <v>46751</v>
      </c>
      <c r="B4019">
        <v>0.98309619999999998</v>
      </c>
    </row>
    <row r="4020" spans="1:2" x14ac:dyDescent="0.25">
      <c r="A4020" s="68">
        <v>46752</v>
      </c>
      <c r="B4020">
        <v>0.96830059999999996</v>
      </c>
    </row>
    <row r="4021" spans="1:2" x14ac:dyDescent="0.25">
      <c r="A4021" s="68">
        <v>46753</v>
      </c>
      <c r="B4021">
        <v>0.95487610000000001</v>
      </c>
    </row>
    <row r="4022" spans="1:2" x14ac:dyDescent="0.25">
      <c r="A4022" s="68">
        <v>46754</v>
      </c>
      <c r="B4022">
        <v>0.94739419999999996</v>
      </c>
    </row>
    <row r="4023" spans="1:2" x14ac:dyDescent="0.25">
      <c r="A4023" s="68">
        <v>46755</v>
      </c>
      <c r="B4023">
        <v>0.94030119999999995</v>
      </c>
    </row>
    <row r="4024" spans="1:2" x14ac:dyDescent="0.25">
      <c r="A4024" s="68">
        <v>46756</v>
      </c>
      <c r="B4024">
        <v>0.93226889999999996</v>
      </c>
    </row>
    <row r="4025" spans="1:2" x14ac:dyDescent="0.25">
      <c r="A4025" s="68">
        <v>46757</v>
      </c>
      <c r="B4025">
        <v>0.92706180000000005</v>
      </c>
    </row>
    <row r="4026" spans="1:2" x14ac:dyDescent="0.25">
      <c r="A4026" s="68">
        <v>46758</v>
      </c>
      <c r="B4026">
        <v>0.92017769999999999</v>
      </c>
    </row>
    <row r="4027" spans="1:2" x14ac:dyDescent="0.25">
      <c r="A4027" s="68">
        <v>46759</v>
      </c>
      <c r="B4027">
        <v>0.91261040000000004</v>
      </c>
    </row>
    <row r="4028" spans="1:2" x14ac:dyDescent="0.25">
      <c r="A4028" s="68">
        <v>46760</v>
      </c>
      <c r="B4028">
        <v>0.90646110000000002</v>
      </c>
    </row>
    <row r="4029" spans="1:2" x14ac:dyDescent="0.25">
      <c r="A4029" s="68">
        <v>46761</v>
      </c>
      <c r="B4029">
        <v>0.89954290000000003</v>
      </c>
    </row>
    <row r="4030" spans="1:2" x14ac:dyDescent="0.25">
      <c r="A4030" s="68">
        <v>46762</v>
      </c>
      <c r="B4030">
        <v>0.89403949999999999</v>
      </c>
    </row>
    <row r="4031" spans="1:2" x14ac:dyDescent="0.25">
      <c r="A4031" s="68">
        <v>46763</v>
      </c>
      <c r="B4031">
        <v>0.89062529999999995</v>
      </c>
    </row>
    <row r="4032" spans="1:2" x14ac:dyDescent="0.25">
      <c r="A4032" s="68">
        <v>46764</v>
      </c>
      <c r="B4032">
        <v>0.88565439999999995</v>
      </c>
    </row>
    <row r="4033" spans="1:2" x14ac:dyDescent="0.25">
      <c r="A4033" s="68">
        <v>46765</v>
      </c>
      <c r="B4033">
        <v>0.88026610000000005</v>
      </c>
    </row>
    <row r="4034" spans="1:2" x14ac:dyDescent="0.25">
      <c r="A4034" s="68">
        <v>46766</v>
      </c>
      <c r="B4034">
        <v>0.87437759999999998</v>
      </c>
    </row>
    <row r="4035" spans="1:2" x14ac:dyDescent="0.25">
      <c r="A4035" s="68">
        <v>46767</v>
      </c>
      <c r="B4035">
        <v>0.87044080000000001</v>
      </c>
    </row>
    <row r="4036" spans="1:2" x14ac:dyDescent="0.25">
      <c r="A4036" s="68">
        <v>46768</v>
      </c>
      <c r="B4036">
        <v>0.86355159999999997</v>
      </c>
    </row>
    <row r="4037" spans="1:2" x14ac:dyDescent="0.25">
      <c r="A4037" s="68">
        <v>46769</v>
      </c>
      <c r="B4037">
        <v>0.85793019999999998</v>
      </c>
    </row>
    <row r="4038" spans="1:2" x14ac:dyDescent="0.25">
      <c r="A4038" s="68">
        <v>46770</v>
      </c>
      <c r="B4038">
        <v>0.85204990000000003</v>
      </c>
    </row>
    <row r="4039" spans="1:2" x14ac:dyDescent="0.25">
      <c r="A4039" s="68">
        <v>46771</v>
      </c>
      <c r="B4039">
        <v>0.84735819999999995</v>
      </c>
    </row>
    <row r="4040" spans="1:2" x14ac:dyDescent="0.25">
      <c r="A4040" s="68">
        <v>46772</v>
      </c>
      <c r="B4040">
        <v>0.84153429999999996</v>
      </c>
    </row>
    <row r="4041" spans="1:2" x14ac:dyDescent="0.25">
      <c r="A4041" s="68">
        <v>46773</v>
      </c>
      <c r="B4041">
        <v>0.83462309999999995</v>
      </c>
    </row>
    <row r="4042" spans="1:2" x14ac:dyDescent="0.25">
      <c r="A4042" s="68">
        <v>46774</v>
      </c>
      <c r="B4042">
        <v>0.82743140000000004</v>
      </c>
    </row>
    <row r="4043" spans="1:2" x14ac:dyDescent="0.25">
      <c r="A4043" s="68">
        <v>46775</v>
      </c>
      <c r="B4043">
        <v>0.81997410000000004</v>
      </c>
    </row>
    <row r="4044" spans="1:2" x14ac:dyDescent="0.25">
      <c r="A4044" s="68">
        <v>46776</v>
      </c>
      <c r="B4044">
        <v>0.8125019</v>
      </c>
    </row>
    <row r="4045" spans="1:2" x14ac:dyDescent="0.25">
      <c r="A4045" s="68">
        <v>46777</v>
      </c>
      <c r="B4045">
        <v>0.80439000000000005</v>
      </c>
    </row>
    <row r="4046" spans="1:2" x14ac:dyDescent="0.25">
      <c r="A4046" s="68">
        <v>46778</v>
      </c>
      <c r="B4046">
        <v>0.79727599999999998</v>
      </c>
    </row>
    <row r="4047" spans="1:2" x14ac:dyDescent="0.25">
      <c r="A4047" s="68">
        <v>46779</v>
      </c>
      <c r="B4047">
        <v>0.79178630000000005</v>
      </c>
    </row>
    <row r="4048" spans="1:2" x14ac:dyDescent="0.25">
      <c r="A4048" s="68">
        <v>46780</v>
      </c>
      <c r="B4048">
        <v>0.78389390000000003</v>
      </c>
    </row>
    <row r="4049" spans="1:2" x14ac:dyDescent="0.25">
      <c r="A4049" s="68">
        <v>46781</v>
      </c>
      <c r="B4049">
        <v>0.77696549999999998</v>
      </c>
    </row>
    <row r="4050" spans="1:2" x14ac:dyDescent="0.25">
      <c r="A4050" s="68">
        <v>46782</v>
      </c>
      <c r="B4050">
        <v>0.77163820000000005</v>
      </c>
    </row>
    <row r="4051" spans="1:2" x14ac:dyDescent="0.25">
      <c r="A4051" s="68">
        <v>46783</v>
      </c>
      <c r="B4051">
        <v>0.76671730000000005</v>
      </c>
    </row>
    <row r="4052" spans="1:2" x14ac:dyDescent="0.25">
      <c r="A4052" s="68">
        <v>46784</v>
      </c>
      <c r="B4052">
        <v>0.76108810000000005</v>
      </c>
    </row>
    <row r="4053" spans="1:2" x14ac:dyDescent="0.25">
      <c r="A4053" s="68">
        <v>46785</v>
      </c>
      <c r="B4053">
        <v>0.74730350000000001</v>
      </c>
    </row>
    <row r="4054" spans="1:2" x14ac:dyDescent="0.25">
      <c r="A4054" s="68">
        <v>46786</v>
      </c>
      <c r="B4054">
        <v>0.74114259999999998</v>
      </c>
    </row>
    <row r="4055" spans="1:2" x14ac:dyDescent="0.25">
      <c r="A4055" s="68">
        <v>46787</v>
      </c>
      <c r="B4055">
        <v>0.73398960000000002</v>
      </c>
    </row>
    <row r="4056" spans="1:2" x14ac:dyDescent="0.25">
      <c r="A4056" s="68">
        <v>46788</v>
      </c>
      <c r="B4056">
        <v>0.72605730000000002</v>
      </c>
    </row>
    <row r="4057" spans="1:2" x14ac:dyDescent="0.25">
      <c r="A4057" s="68">
        <v>46789</v>
      </c>
      <c r="B4057">
        <v>0.71847890000000003</v>
      </c>
    </row>
    <row r="4058" spans="1:2" x14ac:dyDescent="0.25">
      <c r="A4058" s="68">
        <v>46790</v>
      </c>
      <c r="B4058">
        <v>0.71170180000000005</v>
      </c>
    </row>
    <row r="4059" spans="1:2" x14ac:dyDescent="0.25">
      <c r="A4059" s="68">
        <v>46791</v>
      </c>
      <c r="B4059">
        <v>0.70622169999999995</v>
      </c>
    </row>
    <row r="4060" spans="1:2" x14ac:dyDescent="0.25">
      <c r="A4060" s="68">
        <v>46792</v>
      </c>
      <c r="B4060">
        <v>0.69954760000000005</v>
      </c>
    </row>
    <row r="4061" spans="1:2" x14ac:dyDescent="0.25">
      <c r="A4061" s="68">
        <v>46793</v>
      </c>
      <c r="B4061">
        <v>0.69357380000000002</v>
      </c>
    </row>
    <row r="4062" spans="1:2" x14ac:dyDescent="0.25">
      <c r="A4062" s="68">
        <v>46794</v>
      </c>
      <c r="B4062">
        <v>0.68631980000000004</v>
      </c>
    </row>
    <row r="4063" spans="1:2" x14ac:dyDescent="0.25">
      <c r="A4063" s="68">
        <v>46795</v>
      </c>
      <c r="B4063">
        <v>0.68192109999999995</v>
      </c>
    </row>
    <row r="4064" spans="1:2" x14ac:dyDescent="0.25">
      <c r="A4064" s="68">
        <v>46796</v>
      </c>
      <c r="B4064">
        <v>0.67817649999999996</v>
      </c>
    </row>
    <row r="4065" spans="1:2" x14ac:dyDescent="0.25">
      <c r="A4065" s="68">
        <v>46797</v>
      </c>
      <c r="B4065">
        <v>0.67366590000000004</v>
      </c>
    </row>
    <row r="4066" spans="1:2" x14ac:dyDescent="0.25">
      <c r="A4066" s="68">
        <v>46798</v>
      </c>
      <c r="B4066">
        <v>0.66896270000000002</v>
      </c>
    </row>
    <row r="4067" spans="1:2" x14ac:dyDescent="0.25">
      <c r="A4067" s="68">
        <v>46799</v>
      </c>
      <c r="B4067">
        <v>0.66440489999999996</v>
      </c>
    </row>
    <row r="4068" spans="1:2" x14ac:dyDescent="0.25">
      <c r="A4068" s="68">
        <v>46800</v>
      </c>
      <c r="B4068">
        <v>0.65957339999999998</v>
      </c>
    </row>
    <row r="4069" spans="1:2" x14ac:dyDescent="0.25">
      <c r="A4069" s="68">
        <v>46801</v>
      </c>
      <c r="B4069">
        <v>0.65616609999999997</v>
      </c>
    </row>
    <row r="4070" spans="1:2" x14ac:dyDescent="0.25">
      <c r="A4070" s="68">
        <v>46802</v>
      </c>
      <c r="B4070">
        <v>0.65290990000000004</v>
      </c>
    </row>
    <row r="4071" spans="1:2" x14ac:dyDescent="0.25">
      <c r="A4071" s="68">
        <v>46803</v>
      </c>
      <c r="B4071">
        <v>0.65024159999999998</v>
      </c>
    </row>
    <row r="4072" spans="1:2" x14ac:dyDescent="0.25">
      <c r="A4072" s="68">
        <v>46804</v>
      </c>
      <c r="B4072">
        <v>0.64656749999999996</v>
      </c>
    </row>
    <row r="4073" spans="1:2" x14ac:dyDescent="0.25">
      <c r="A4073" s="68">
        <v>46805</v>
      </c>
      <c r="B4073">
        <v>0.64205789999999996</v>
      </c>
    </row>
    <row r="4074" spans="1:2" x14ac:dyDescent="0.25">
      <c r="A4074" s="68">
        <v>46806</v>
      </c>
      <c r="B4074">
        <v>0.63893069999999996</v>
      </c>
    </row>
    <row r="4075" spans="1:2" x14ac:dyDescent="0.25">
      <c r="A4075" s="68">
        <v>46807</v>
      </c>
      <c r="B4075">
        <v>0.63661020000000001</v>
      </c>
    </row>
    <row r="4076" spans="1:2" x14ac:dyDescent="0.25">
      <c r="A4076" s="68">
        <v>46808</v>
      </c>
      <c r="B4076">
        <v>0.6339764</v>
      </c>
    </row>
    <row r="4077" spans="1:2" x14ac:dyDescent="0.25">
      <c r="A4077" s="68">
        <v>46809</v>
      </c>
      <c r="B4077">
        <v>0.63023459999999998</v>
      </c>
    </row>
    <row r="4078" spans="1:2" x14ac:dyDescent="0.25">
      <c r="A4078" s="68">
        <v>46810</v>
      </c>
      <c r="B4078">
        <v>0.6261738</v>
      </c>
    </row>
    <row r="4079" spans="1:2" x14ac:dyDescent="0.25">
      <c r="A4079" s="68">
        <v>46811</v>
      </c>
      <c r="B4079">
        <v>0.62066290000000002</v>
      </c>
    </row>
    <row r="4080" spans="1:2" x14ac:dyDescent="0.25">
      <c r="A4080" s="68">
        <v>46812</v>
      </c>
      <c r="B4080">
        <v>0.61591560000000001</v>
      </c>
    </row>
    <row r="4081" spans="1:2" x14ac:dyDescent="0.25">
      <c r="A4081" s="68">
        <v>46813</v>
      </c>
      <c r="B4081">
        <v>0.61373310000000003</v>
      </c>
    </row>
    <row r="4082" spans="1:2" x14ac:dyDescent="0.25">
      <c r="A4082" s="68">
        <v>46814</v>
      </c>
      <c r="B4082">
        <v>0.61202080000000003</v>
      </c>
    </row>
    <row r="4083" spans="1:2" x14ac:dyDescent="0.25">
      <c r="A4083" s="68">
        <v>46815</v>
      </c>
      <c r="B4083">
        <v>0.61193209999999998</v>
      </c>
    </row>
    <row r="4084" spans="1:2" x14ac:dyDescent="0.25">
      <c r="A4084" s="68">
        <v>46816</v>
      </c>
      <c r="B4084">
        <v>0.60979890000000003</v>
      </c>
    </row>
    <row r="4085" spans="1:2" x14ac:dyDescent="0.25">
      <c r="A4085" s="68">
        <v>46817</v>
      </c>
      <c r="B4085">
        <v>0.607298</v>
      </c>
    </row>
    <row r="4086" spans="1:2" x14ac:dyDescent="0.25">
      <c r="A4086" s="68">
        <v>46818</v>
      </c>
      <c r="B4086">
        <v>0.60545380000000004</v>
      </c>
    </row>
    <row r="4087" spans="1:2" x14ac:dyDescent="0.25">
      <c r="A4087" s="68">
        <v>46819</v>
      </c>
      <c r="B4087">
        <v>0.6050451</v>
      </c>
    </row>
    <row r="4088" spans="1:2" x14ac:dyDescent="0.25">
      <c r="A4088" s="68">
        <v>46820</v>
      </c>
      <c r="B4088">
        <v>0.6044214</v>
      </c>
    </row>
    <row r="4089" spans="1:2" x14ac:dyDescent="0.25">
      <c r="A4089" s="68">
        <v>46821</v>
      </c>
      <c r="B4089">
        <v>0.60354940000000001</v>
      </c>
    </row>
    <row r="4090" spans="1:2" x14ac:dyDescent="0.25">
      <c r="A4090" s="68">
        <v>46822</v>
      </c>
      <c r="B4090">
        <v>0.60377780000000003</v>
      </c>
    </row>
    <row r="4091" spans="1:2" x14ac:dyDescent="0.25">
      <c r="A4091" s="68">
        <v>46823</v>
      </c>
      <c r="B4091">
        <v>0.60303720000000005</v>
      </c>
    </row>
    <row r="4092" spans="1:2" x14ac:dyDescent="0.25">
      <c r="A4092" s="68">
        <v>46824</v>
      </c>
      <c r="B4092">
        <v>0.60360570000000002</v>
      </c>
    </row>
    <row r="4093" spans="1:2" x14ac:dyDescent="0.25">
      <c r="A4093" s="68">
        <v>46825</v>
      </c>
      <c r="B4093">
        <v>0.60645110000000002</v>
      </c>
    </row>
    <row r="4094" spans="1:2" x14ac:dyDescent="0.25">
      <c r="A4094" s="68">
        <v>46826</v>
      </c>
      <c r="B4094">
        <v>0.60772570000000004</v>
      </c>
    </row>
    <row r="4095" spans="1:2" x14ac:dyDescent="0.25">
      <c r="A4095" s="68">
        <v>46827</v>
      </c>
      <c r="B4095">
        <v>0.61038320000000001</v>
      </c>
    </row>
    <row r="4096" spans="1:2" x14ac:dyDescent="0.25">
      <c r="A4096" s="68">
        <v>46828</v>
      </c>
      <c r="B4096">
        <v>0.61374799999999996</v>
      </c>
    </row>
    <row r="4097" spans="1:2" x14ac:dyDescent="0.25">
      <c r="A4097" s="68">
        <v>46829</v>
      </c>
      <c r="B4097">
        <v>0.61853899999999995</v>
      </c>
    </row>
    <row r="4098" spans="1:2" x14ac:dyDescent="0.25">
      <c r="A4098" s="68">
        <v>46830</v>
      </c>
      <c r="B4098">
        <v>0.6228399</v>
      </c>
    </row>
    <row r="4099" spans="1:2" x14ac:dyDescent="0.25">
      <c r="A4099" s="68">
        <v>46831</v>
      </c>
      <c r="B4099">
        <v>0.62678409999999996</v>
      </c>
    </row>
    <row r="4100" spans="1:2" x14ac:dyDescent="0.25">
      <c r="A4100" s="68">
        <v>46832</v>
      </c>
      <c r="B4100">
        <v>0.62743040000000005</v>
      </c>
    </row>
    <row r="4101" spans="1:2" x14ac:dyDescent="0.25">
      <c r="A4101" s="68">
        <v>46833</v>
      </c>
      <c r="B4101">
        <v>0.63211499999999998</v>
      </c>
    </row>
    <row r="4102" spans="1:2" x14ac:dyDescent="0.25">
      <c r="A4102" s="68">
        <v>46834</v>
      </c>
      <c r="B4102">
        <v>0.63713120000000001</v>
      </c>
    </row>
    <row r="4103" spans="1:2" x14ac:dyDescent="0.25">
      <c r="A4103" s="68">
        <v>46835</v>
      </c>
      <c r="B4103">
        <v>0.64303100000000002</v>
      </c>
    </row>
    <row r="4104" spans="1:2" x14ac:dyDescent="0.25">
      <c r="A4104" s="68">
        <v>46836</v>
      </c>
      <c r="B4104">
        <v>0.64916499999999999</v>
      </c>
    </row>
    <row r="4105" spans="1:2" x14ac:dyDescent="0.25">
      <c r="A4105" s="68">
        <v>46837</v>
      </c>
      <c r="B4105">
        <v>0.6551979</v>
      </c>
    </row>
    <row r="4106" spans="1:2" x14ac:dyDescent="0.25">
      <c r="A4106" s="68">
        <v>46838</v>
      </c>
      <c r="B4106">
        <v>0.65865490000000004</v>
      </c>
    </row>
    <row r="4107" spans="1:2" x14ac:dyDescent="0.25">
      <c r="A4107" s="68">
        <v>46839</v>
      </c>
      <c r="B4107">
        <v>0.66126629999999997</v>
      </c>
    </row>
    <row r="4108" spans="1:2" x14ac:dyDescent="0.25">
      <c r="A4108" s="68">
        <v>46840</v>
      </c>
      <c r="B4108">
        <v>0.66597070000000003</v>
      </c>
    </row>
    <row r="4109" spans="1:2" x14ac:dyDescent="0.25">
      <c r="A4109" s="68">
        <v>46841</v>
      </c>
      <c r="B4109">
        <v>0.67221240000000004</v>
      </c>
    </row>
    <row r="4110" spans="1:2" x14ac:dyDescent="0.25">
      <c r="A4110" s="68">
        <v>46842</v>
      </c>
      <c r="B4110">
        <v>0.67791800000000002</v>
      </c>
    </row>
    <row r="4111" spans="1:2" x14ac:dyDescent="0.25">
      <c r="A4111" s="68">
        <v>46843</v>
      </c>
      <c r="B4111">
        <v>0.68210740000000003</v>
      </c>
    </row>
    <row r="4112" spans="1:2" x14ac:dyDescent="0.25">
      <c r="A4112" s="68">
        <v>46844</v>
      </c>
      <c r="B4112">
        <v>0.68610720000000003</v>
      </c>
    </row>
    <row r="4113" spans="1:2" x14ac:dyDescent="0.25">
      <c r="A4113" s="68">
        <v>46845</v>
      </c>
      <c r="B4113">
        <v>0.69246580000000002</v>
      </c>
    </row>
    <row r="4114" spans="1:2" x14ac:dyDescent="0.25">
      <c r="A4114" s="68">
        <v>46846</v>
      </c>
      <c r="B4114">
        <v>0.70309969999999999</v>
      </c>
    </row>
    <row r="4115" spans="1:2" x14ac:dyDescent="0.25">
      <c r="A4115" s="68">
        <v>46847</v>
      </c>
      <c r="B4115">
        <v>0.71428769999999997</v>
      </c>
    </row>
    <row r="4116" spans="1:2" x14ac:dyDescent="0.25">
      <c r="A4116" s="68">
        <v>46848</v>
      </c>
      <c r="B4116">
        <v>0.72532079999999999</v>
      </c>
    </row>
    <row r="4117" spans="1:2" x14ac:dyDescent="0.25">
      <c r="A4117" s="68">
        <v>46849</v>
      </c>
      <c r="B4117">
        <v>0.73523439999999995</v>
      </c>
    </row>
    <row r="4118" spans="1:2" x14ac:dyDescent="0.25">
      <c r="A4118" s="68">
        <v>46850</v>
      </c>
      <c r="B4118">
        <v>0.74423859999999997</v>
      </c>
    </row>
    <row r="4119" spans="1:2" x14ac:dyDescent="0.25">
      <c r="A4119" s="68">
        <v>46851</v>
      </c>
      <c r="B4119">
        <v>0.75275159999999997</v>
      </c>
    </row>
    <row r="4120" spans="1:2" x14ac:dyDescent="0.25">
      <c r="A4120" s="68">
        <v>46852</v>
      </c>
      <c r="B4120">
        <v>0.76082910000000004</v>
      </c>
    </row>
    <row r="4121" spans="1:2" x14ac:dyDescent="0.25">
      <c r="A4121" s="68">
        <v>46853</v>
      </c>
      <c r="B4121">
        <v>0.76639440000000003</v>
      </c>
    </row>
    <row r="4122" spans="1:2" x14ac:dyDescent="0.25">
      <c r="A4122" s="68">
        <v>46854</v>
      </c>
      <c r="B4122">
        <v>0.78286900000000004</v>
      </c>
    </row>
    <row r="4123" spans="1:2" x14ac:dyDescent="0.25">
      <c r="A4123" s="68">
        <v>46855</v>
      </c>
      <c r="B4123">
        <v>0.79369610000000002</v>
      </c>
    </row>
    <row r="4124" spans="1:2" x14ac:dyDescent="0.25">
      <c r="A4124" s="68">
        <v>46856</v>
      </c>
      <c r="B4124">
        <v>0.80311730000000003</v>
      </c>
    </row>
    <row r="4125" spans="1:2" x14ac:dyDescent="0.25">
      <c r="A4125" s="68">
        <v>46857</v>
      </c>
      <c r="B4125">
        <v>0.81100740000000004</v>
      </c>
    </row>
    <row r="4126" spans="1:2" x14ac:dyDescent="0.25">
      <c r="A4126" s="68">
        <v>46858</v>
      </c>
      <c r="B4126">
        <v>0.81891970000000003</v>
      </c>
    </row>
    <row r="4127" spans="1:2" x14ac:dyDescent="0.25">
      <c r="A4127" s="68">
        <v>46859</v>
      </c>
      <c r="B4127">
        <v>0.82668140000000001</v>
      </c>
    </row>
    <row r="4128" spans="1:2" x14ac:dyDescent="0.25">
      <c r="A4128" s="68">
        <v>46860</v>
      </c>
      <c r="B4128">
        <v>0.83347340000000003</v>
      </c>
    </row>
    <row r="4129" spans="1:2" x14ac:dyDescent="0.25">
      <c r="A4129" s="68">
        <v>46861</v>
      </c>
      <c r="B4129">
        <v>0.84186240000000001</v>
      </c>
    </row>
    <row r="4130" spans="1:2" x14ac:dyDescent="0.25">
      <c r="A4130" s="68">
        <v>46862</v>
      </c>
      <c r="B4130">
        <v>0.84968779999999999</v>
      </c>
    </row>
    <row r="4131" spans="1:2" x14ac:dyDescent="0.25">
      <c r="A4131" s="68">
        <v>46863</v>
      </c>
      <c r="B4131">
        <v>0.85796779999999995</v>
      </c>
    </row>
    <row r="4132" spans="1:2" x14ac:dyDescent="0.25">
      <c r="A4132" s="68">
        <v>46864</v>
      </c>
      <c r="B4132">
        <v>0.86746769999999995</v>
      </c>
    </row>
    <row r="4133" spans="1:2" x14ac:dyDescent="0.25">
      <c r="A4133" s="68">
        <v>46865</v>
      </c>
      <c r="B4133">
        <v>0.8763126</v>
      </c>
    </row>
    <row r="4134" spans="1:2" x14ac:dyDescent="0.25">
      <c r="A4134" s="68">
        <v>46866</v>
      </c>
      <c r="B4134">
        <v>0.88618560000000002</v>
      </c>
    </row>
    <row r="4135" spans="1:2" x14ac:dyDescent="0.25">
      <c r="A4135" s="68">
        <v>46867</v>
      </c>
      <c r="B4135">
        <v>0.89795369999999997</v>
      </c>
    </row>
    <row r="4136" spans="1:2" x14ac:dyDescent="0.25">
      <c r="A4136" s="68">
        <v>46868</v>
      </c>
      <c r="B4136">
        <v>0.90787090000000004</v>
      </c>
    </row>
    <row r="4137" spans="1:2" x14ac:dyDescent="0.25">
      <c r="A4137" s="68">
        <v>46869</v>
      </c>
      <c r="B4137">
        <v>0.91781729999999995</v>
      </c>
    </row>
    <row r="4138" spans="1:2" x14ac:dyDescent="0.25">
      <c r="A4138" s="68">
        <v>46870</v>
      </c>
      <c r="B4138">
        <v>0.92760370000000003</v>
      </c>
    </row>
    <row r="4139" spans="1:2" x14ac:dyDescent="0.25">
      <c r="A4139" s="68">
        <v>46871</v>
      </c>
      <c r="B4139">
        <v>0.93690490000000004</v>
      </c>
    </row>
    <row r="4140" spans="1:2" x14ac:dyDescent="0.25">
      <c r="A4140" s="68">
        <v>46872</v>
      </c>
      <c r="B4140">
        <v>0.9445481</v>
      </c>
    </row>
    <row r="4141" spans="1:2" x14ac:dyDescent="0.25">
      <c r="A4141" s="68">
        <v>46873</v>
      </c>
      <c r="B4141">
        <v>0.95283410000000002</v>
      </c>
    </row>
    <row r="4142" spans="1:2" x14ac:dyDescent="0.25">
      <c r="A4142" s="68">
        <v>46874</v>
      </c>
      <c r="B4142">
        <v>0.96525720000000004</v>
      </c>
    </row>
    <row r="4143" spans="1:2" x14ac:dyDescent="0.25">
      <c r="A4143" s="68">
        <v>46875</v>
      </c>
      <c r="B4143">
        <v>0.97831210000000002</v>
      </c>
    </row>
    <row r="4144" spans="1:2" x14ac:dyDescent="0.25">
      <c r="A4144" s="68">
        <v>46876</v>
      </c>
      <c r="B4144">
        <v>0.99313010000000002</v>
      </c>
    </row>
    <row r="4145" spans="1:2" x14ac:dyDescent="0.25">
      <c r="A4145" s="68">
        <v>46877</v>
      </c>
      <c r="B4145">
        <v>1.0096540000000001</v>
      </c>
    </row>
    <row r="4146" spans="1:2" x14ac:dyDescent="0.25">
      <c r="A4146" s="68">
        <v>46878</v>
      </c>
      <c r="B4146">
        <v>1.0278799999999999</v>
      </c>
    </row>
    <row r="4147" spans="1:2" x14ac:dyDescent="0.25">
      <c r="A4147" s="68">
        <v>46879</v>
      </c>
      <c r="B4147">
        <v>1.043785</v>
      </c>
    </row>
    <row r="4148" spans="1:2" x14ac:dyDescent="0.25">
      <c r="A4148" s="68">
        <v>46880</v>
      </c>
      <c r="B4148">
        <v>1.0612170000000001</v>
      </c>
    </row>
    <row r="4149" spans="1:2" x14ac:dyDescent="0.25">
      <c r="A4149" s="68">
        <v>46881</v>
      </c>
      <c r="B4149">
        <v>1.0782430000000001</v>
      </c>
    </row>
    <row r="4150" spans="1:2" x14ac:dyDescent="0.25">
      <c r="A4150" s="68">
        <v>46882</v>
      </c>
      <c r="B4150">
        <v>1.095974</v>
      </c>
    </row>
    <row r="4151" spans="1:2" x14ac:dyDescent="0.25">
      <c r="A4151" s="68">
        <v>46883</v>
      </c>
      <c r="B4151">
        <v>1.1143259999999999</v>
      </c>
    </row>
    <row r="4152" spans="1:2" x14ac:dyDescent="0.25">
      <c r="A4152" s="68">
        <v>46884</v>
      </c>
      <c r="B4152">
        <v>1.1301110000000001</v>
      </c>
    </row>
    <row r="4153" spans="1:2" x14ac:dyDescent="0.25">
      <c r="A4153" s="68">
        <v>46885</v>
      </c>
      <c r="B4153">
        <v>1.145802</v>
      </c>
    </row>
    <row r="4154" spans="1:2" x14ac:dyDescent="0.25">
      <c r="A4154" s="68">
        <v>46886</v>
      </c>
      <c r="B4154">
        <v>1.160326</v>
      </c>
    </row>
    <row r="4155" spans="1:2" x14ac:dyDescent="0.25">
      <c r="A4155" s="68">
        <v>46887</v>
      </c>
      <c r="B4155">
        <v>1.1748620000000001</v>
      </c>
    </row>
    <row r="4156" spans="1:2" x14ac:dyDescent="0.25">
      <c r="A4156" s="68">
        <v>46888</v>
      </c>
      <c r="B4156">
        <v>1.229722</v>
      </c>
    </row>
    <row r="4157" spans="1:2" x14ac:dyDescent="0.25">
      <c r="A4157" s="68">
        <v>46889</v>
      </c>
      <c r="B4157">
        <v>1.2492430000000001</v>
      </c>
    </row>
    <row r="4158" spans="1:2" x14ac:dyDescent="0.25">
      <c r="A4158" s="68">
        <v>46890</v>
      </c>
      <c r="B4158">
        <v>1.264823</v>
      </c>
    </row>
    <row r="4159" spans="1:2" x14ac:dyDescent="0.25">
      <c r="A4159" s="68">
        <v>46891</v>
      </c>
      <c r="B4159">
        <v>1.2836540000000001</v>
      </c>
    </row>
    <row r="4160" spans="1:2" x14ac:dyDescent="0.25">
      <c r="A4160" s="68">
        <v>46892</v>
      </c>
      <c r="B4160">
        <v>1.3003709999999999</v>
      </c>
    </row>
    <row r="4161" spans="1:2" x14ac:dyDescent="0.25">
      <c r="A4161" s="68">
        <v>46893</v>
      </c>
      <c r="B4161">
        <v>1.3163750000000001</v>
      </c>
    </row>
    <row r="4162" spans="1:2" x14ac:dyDescent="0.25">
      <c r="A4162" s="68">
        <v>46894</v>
      </c>
      <c r="B4162">
        <v>1.332257</v>
      </c>
    </row>
    <row r="4163" spans="1:2" x14ac:dyDescent="0.25">
      <c r="A4163" s="68">
        <v>46895</v>
      </c>
      <c r="B4163">
        <v>1.347998</v>
      </c>
    </row>
    <row r="4164" spans="1:2" x14ac:dyDescent="0.25">
      <c r="A4164" s="68">
        <v>46896</v>
      </c>
      <c r="B4164">
        <v>1.3644540000000001</v>
      </c>
    </row>
    <row r="4165" spans="1:2" x14ac:dyDescent="0.25">
      <c r="A4165" s="68">
        <v>46897</v>
      </c>
      <c r="B4165">
        <v>1.3803730000000001</v>
      </c>
    </row>
    <row r="4166" spans="1:2" x14ac:dyDescent="0.25">
      <c r="A4166" s="68">
        <v>46898</v>
      </c>
      <c r="B4166">
        <v>1.3986719999999999</v>
      </c>
    </row>
    <row r="4167" spans="1:2" x14ac:dyDescent="0.25">
      <c r="A4167" s="68">
        <v>46899</v>
      </c>
      <c r="B4167">
        <v>1.4195199999999999</v>
      </c>
    </row>
    <row r="4168" spans="1:2" x14ac:dyDescent="0.25">
      <c r="A4168" s="68">
        <v>46900</v>
      </c>
      <c r="B4168">
        <v>1.4392199999999999</v>
      </c>
    </row>
    <row r="4169" spans="1:2" x14ac:dyDescent="0.25">
      <c r="A4169" s="68">
        <v>46901</v>
      </c>
      <c r="B4169">
        <v>1.457308</v>
      </c>
    </row>
    <row r="4170" spans="1:2" x14ac:dyDescent="0.25">
      <c r="A4170" s="68">
        <v>46902</v>
      </c>
      <c r="B4170">
        <v>1.509002</v>
      </c>
    </row>
    <row r="4171" spans="1:2" x14ac:dyDescent="0.25">
      <c r="A4171" s="68">
        <v>46903</v>
      </c>
      <c r="B4171">
        <v>1.529757</v>
      </c>
    </row>
    <row r="4172" spans="1:2" x14ac:dyDescent="0.25">
      <c r="A4172" s="68">
        <v>46904</v>
      </c>
      <c r="B4172">
        <v>1.546584</v>
      </c>
    </row>
    <row r="4173" spans="1:2" x14ac:dyDescent="0.25">
      <c r="A4173" s="68">
        <v>46905</v>
      </c>
      <c r="B4173">
        <v>1.563375</v>
      </c>
    </row>
    <row r="4174" spans="1:2" x14ac:dyDescent="0.25">
      <c r="A4174" s="68">
        <v>46906</v>
      </c>
      <c r="B4174">
        <v>1.5818410000000001</v>
      </c>
    </row>
    <row r="4175" spans="1:2" x14ac:dyDescent="0.25">
      <c r="A4175" s="68">
        <v>46907</v>
      </c>
      <c r="B4175">
        <v>1.5995490000000001</v>
      </c>
    </row>
    <row r="4176" spans="1:2" x14ac:dyDescent="0.25">
      <c r="A4176" s="68">
        <v>46908</v>
      </c>
      <c r="B4176">
        <v>1.6162589999999999</v>
      </c>
    </row>
    <row r="4177" spans="1:2" x14ac:dyDescent="0.25">
      <c r="A4177" s="68">
        <v>46909</v>
      </c>
      <c r="B4177">
        <v>1.635154</v>
      </c>
    </row>
    <row r="4178" spans="1:2" x14ac:dyDescent="0.25">
      <c r="A4178" s="68">
        <v>46910</v>
      </c>
      <c r="B4178">
        <v>1.652315</v>
      </c>
    </row>
    <row r="4179" spans="1:2" x14ac:dyDescent="0.25">
      <c r="A4179" s="68">
        <v>46911</v>
      </c>
      <c r="B4179">
        <v>1.669144</v>
      </c>
    </row>
    <row r="4180" spans="1:2" x14ac:dyDescent="0.25">
      <c r="A4180" s="68">
        <v>46912</v>
      </c>
      <c r="B4180">
        <v>1.6886920000000001</v>
      </c>
    </row>
    <row r="4181" spans="1:2" x14ac:dyDescent="0.25">
      <c r="A4181" s="68">
        <v>46913</v>
      </c>
      <c r="B4181">
        <v>1.707897</v>
      </c>
    </row>
    <row r="4182" spans="1:2" x14ac:dyDescent="0.25">
      <c r="A4182" s="68">
        <v>46914</v>
      </c>
      <c r="B4182">
        <v>1.727373</v>
      </c>
    </row>
    <row r="4183" spans="1:2" x14ac:dyDescent="0.25">
      <c r="A4183" s="68">
        <v>46915</v>
      </c>
      <c r="B4183">
        <v>1.7454620000000001</v>
      </c>
    </row>
    <row r="4184" spans="1:2" x14ac:dyDescent="0.25">
      <c r="A4184" s="68">
        <v>46916</v>
      </c>
      <c r="B4184">
        <v>1.7641869999999999</v>
      </c>
    </row>
    <row r="4185" spans="1:2" x14ac:dyDescent="0.25">
      <c r="A4185" s="68">
        <v>46917</v>
      </c>
      <c r="B4185">
        <v>1.783385</v>
      </c>
    </row>
    <row r="4186" spans="1:2" x14ac:dyDescent="0.25">
      <c r="A4186" s="68">
        <v>46918</v>
      </c>
      <c r="B4186">
        <v>1.8656550000000001</v>
      </c>
    </row>
    <row r="4187" spans="1:2" x14ac:dyDescent="0.25">
      <c r="A4187" s="68">
        <v>46919</v>
      </c>
      <c r="B4187">
        <v>1.882539</v>
      </c>
    </row>
    <row r="4188" spans="1:2" x14ac:dyDescent="0.25">
      <c r="A4188" s="68">
        <v>46920</v>
      </c>
      <c r="B4188">
        <v>1.9006559999999999</v>
      </c>
    </row>
    <row r="4189" spans="1:2" x14ac:dyDescent="0.25">
      <c r="A4189" s="68">
        <v>46921</v>
      </c>
      <c r="B4189">
        <v>1.919216</v>
      </c>
    </row>
    <row r="4190" spans="1:2" x14ac:dyDescent="0.25">
      <c r="A4190" s="68">
        <v>46922</v>
      </c>
      <c r="B4190">
        <v>1.955147</v>
      </c>
    </row>
    <row r="4191" spans="1:2" x14ac:dyDescent="0.25">
      <c r="A4191" s="68">
        <v>46923</v>
      </c>
      <c r="B4191">
        <v>2.0109159999999999</v>
      </c>
    </row>
    <row r="4192" spans="1:2" x14ac:dyDescent="0.25">
      <c r="A4192" s="68">
        <v>46924</v>
      </c>
      <c r="B4192">
        <v>2.0362520000000002</v>
      </c>
    </row>
    <row r="4193" spans="1:2" x14ac:dyDescent="0.25">
      <c r="A4193" s="68">
        <v>46925</v>
      </c>
      <c r="B4193">
        <v>2.0604629999999999</v>
      </c>
    </row>
    <row r="4194" spans="1:2" x14ac:dyDescent="0.25">
      <c r="A4194" s="68">
        <v>46926</v>
      </c>
      <c r="B4194">
        <v>2.0844140000000002</v>
      </c>
    </row>
    <row r="4195" spans="1:2" x14ac:dyDescent="0.25">
      <c r="A4195" s="68">
        <v>46927</v>
      </c>
      <c r="B4195">
        <v>2.1094409999999999</v>
      </c>
    </row>
    <row r="4196" spans="1:2" x14ac:dyDescent="0.25">
      <c r="A4196" s="68">
        <v>46928</v>
      </c>
      <c r="B4196">
        <v>2.1320100000000002</v>
      </c>
    </row>
    <row r="4197" spans="1:2" x14ac:dyDescent="0.25">
      <c r="A4197" s="68">
        <v>46929</v>
      </c>
      <c r="B4197">
        <v>2.1567940000000001</v>
      </c>
    </row>
    <row r="4198" spans="1:2" x14ac:dyDescent="0.25">
      <c r="A4198" s="68">
        <v>46930</v>
      </c>
      <c r="B4198">
        <v>2.1805650000000001</v>
      </c>
    </row>
    <row r="4199" spans="1:2" x14ac:dyDescent="0.25">
      <c r="A4199" s="68">
        <v>46931</v>
      </c>
      <c r="B4199">
        <v>2.2040009999999999</v>
      </c>
    </row>
    <row r="4200" spans="1:2" x14ac:dyDescent="0.25">
      <c r="A4200" s="68">
        <v>46932</v>
      </c>
      <c r="B4200">
        <v>2.2246419999999998</v>
      </c>
    </row>
    <row r="4201" spans="1:2" x14ac:dyDescent="0.25">
      <c r="A4201" s="68">
        <v>46933</v>
      </c>
      <c r="B4201">
        <v>2.2446169999999999</v>
      </c>
    </row>
    <row r="4202" spans="1:2" x14ac:dyDescent="0.25">
      <c r="A4202" s="68">
        <v>46934</v>
      </c>
      <c r="B4202">
        <v>2.2661210000000001</v>
      </c>
    </row>
    <row r="4203" spans="1:2" x14ac:dyDescent="0.25">
      <c r="A4203" s="68">
        <v>46935</v>
      </c>
      <c r="B4203">
        <v>2.284087</v>
      </c>
    </row>
    <row r="4204" spans="1:2" x14ac:dyDescent="0.25">
      <c r="A4204" s="68">
        <v>46936</v>
      </c>
      <c r="B4204">
        <v>2.2546710000000001</v>
      </c>
    </row>
    <row r="4205" spans="1:2" x14ac:dyDescent="0.25">
      <c r="A4205" s="68">
        <v>46937</v>
      </c>
      <c r="B4205">
        <v>2.2289639999999999</v>
      </c>
    </row>
    <row r="4206" spans="1:2" x14ac:dyDescent="0.25">
      <c r="A4206" s="68">
        <v>46938</v>
      </c>
      <c r="B4206">
        <v>2.2033839999999998</v>
      </c>
    </row>
    <row r="4207" spans="1:2" x14ac:dyDescent="0.25">
      <c r="A4207" s="68">
        <v>46939</v>
      </c>
      <c r="B4207">
        <v>2.1766209999999999</v>
      </c>
    </row>
    <row r="4208" spans="1:2" x14ac:dyDescent="0.25">
      <c r="A4208" s="68">
        <v>46940</v>
      </c>
      <c r="B4208">
        <v>2.15124</v>
      </c>
    </row>
    <row r="4209" spans="1:2" x14ac:dyDescent="0.25">
      <c r="A4209" s="68">
        <v>46941</v>
      </c>
      <c r="B4209">
        <v>2.2050580000000002</v>
      </c>
    </row>
    <row r="4210" spans="1:2" x14ac:dyDescent="0.25">
      <c r="A4210" s="68">
        <v>46942</v>
      </c>
      <c r="B4210">
        <v>2.1804060000000001</v>
      </c>
    </row>
    <row r="4211" spans="1:2" x14ac:dyDescent="0.25">
      <c r="A4211" s="68">
        <v>46943</v>
      </c>
      <c r="B4211">
        <v>2.1541399999999999</v>
      </c>
    </row>
    <row r="4212" spans="1:2" x14ac:dyDescent="0.25">
      <c r="A4212" s="68">
        <v>46944</v>
      </c>
      <c r="B4212">
        <v>2.1295609999999998</v>
      </c>
    </row>
    <row r="4213" spans="1:2" x14ac:dyDescent="0.25">
      <c r="A4213" s="68">
        <v>46945</v>
      </c>
      <c r="B4213">
        <v>2.1024829999999999</v>
      </c>
    </row>
    <row r="4214" spans="1:2" x14ac:dyDescent="0.25">
      <c r="A4214" s="68">
        <v>46946</v>
      </c>
      <c r="B4214">
        <v>2.0757150000000002</v>
      </c>
    </row>
    <row r="4215" spans="1:2" x14ac:dyDescent="0.25">
      <c r="A4215" s="68">
        <v>46947</v>
      </c>
      <c r="B4215">
        <v>2.0500609999999999</v>
      </c>
    </row>
    <row r="4216" spans="1:2" x14ac:dyDescent="0.25">
      <c r="A4216" s="68">
        <v>46948</v>
      </c>
      <c r="B4216">
        <v>2.023873</v>
      </c>
    </row>
    <row r="4217" spans="1:2" x14ac:dyDescent="0.25">
      <c r="A4217" s="68">
        <v>46949</v>
      </c>
      <c r="B4217">
        <v>1.9965729999999999</v>
      </c>
    </row>
    <row r="4218" spans="1:2" x14ac:dyDescent="0.25">
      <c r="A4218" s="68">
        <v>46950</v>
      </c>
      <c r="B4218">
        <v>1.9699709999999999</v>
      </c>
    </row>
    <row r="4219" spans="1:2" x14ac:dyDescent="0.25">
      <c r="A4219" s="68">
        <v>46951</v>
      </c>
      <c r="B4219">
        <v>1.9515169999999999</v>
      </c>
    </row>
    <row r="4220" spans="1:2" x14ac:dyDescent="0.25">
      <c r="A4220" s="68">
        <v>46952</v>
      </c>
      <c r="B4220">
        <v>1.9270419999999999</v>
      </c>
    </row>
    <row r="4221" spans="1:2" x14ac:dyDescent="0.25">
      <c r="A4221" s="68">
        <v>46953</v>
      </c>
      <c r="B4221">
        <v>1.9005190000000001</v>
      </c>
    </row>
    <row r="4222" spans="1:2" x14ac:dyDescent="0.25">
      <c r="A4222" s="68">
        <v>46954</v>
      </c>
      <c r="B4222">
        <v>1.8732770000000001</v>
      </c>
    </row>
    <row r="4223" spans="1:2" x14ac:dyDescent="0.25">
      <c r="A4223" s="68">
        <v>46955</v>
      </c>
      <c r="B4223">
        <v>1.848538</v>
      </c>
    </row>
    <row r="4224" spans="1:2" x14ac:dyDescent="0.25">
      <c r="A4224" s="68">
        <v>46956</v>
      </c>
      <c r="B4224">
        <v>1.8232710000000001</v>
      </c>
    </row>
    <row r="4225" spans="1:2" x14ac:dyDescent="0.25">
      <c r="A4225" s="68">
        <v>46957</v>
      </c>
      <c r="B4225">
        <v>1.7979590000000001</v>
      </c>
    </row>
    <row r="4226" spans="1:2" x14ac:dyDescent="0.25">
      <c r="A4226" s="68">
        <v>46958</v>
      </c>
      <c r="B4226">
        <v>1.7895650000000001</v>
      </c>
    </row>
    <row r="4227" spans="1:2" x14ac:dyDescent="0.25">
      <c r="A4227" s="68">
        <v>46959</v>
      </c>
      <c r="B4227">
        <v>1.7615190000000001</v>
      </c>
    </row>
    <row r="4228" spans="1:2" x14ac:dyDescent="0.25">
      <c r="A4228" s="68">
        <v>46960</v>
      </c>
      <c r="B4228">
        <v>1.737897</v>
      </c>
    </row>
    <row r="4229" spans="1:2" x14ac:dyDescent="0.25">
      <c r="A4229" s="68">
        <v>46961</v>
      </c>
      <c r="B4229">
        <v>1.710969</v>
      </c>
    </row>
    <row r="4230" spans="1:2" x14ac:dyDescent="0.25">
      <c r="A4230" s="68">
        <v>46962</v>
      </c>
      <c r="B4230">
        <v>1.685665</v>
      </c>
    </row>
    <row r="4231" spans="1:2" x14ac:dyDescent="0.25">
      <c r="A4231" s="68">
        <v>46963</v>
      </c>
      <c r="B4231">
        <v>1.6626840000000001</v>
      </c>
    </row>
    <row r="4232" spans="1:2" x14ac:dyDescent="0.25">
      <c r="A4232" s="68">
        <v>46964</v>
      </c>
      <c r="B4232">
        <v>1.6323369999999999</v>
      </c>
    </row>
    <row r="4233" spans="1:2" x14ac:dyDescent="0.25">
      <c r="A4233" s="68">
        <v>46965</v>
      </c>
      <c r="B4233">
        <v>1.6108089999999999</v>
      </c>
    </row>
    <row r="4234" spans="1:2" x14ac:dyDescent="0.25">
      <c r="A4234" s="68">
        <v>46966</v>
      </c>
      <c r="B4234">
        <v>1.5877349999999999</v>
      </c>
    </row>
    <row r="4235" spans="1:2" x14ac:dyDescent="0.25">
      <c r="A4235" s="68">
        <v>46967</v>
      </c>
      <c r="B4235">
        <v>1.596733</v>
      </c>
    </row>
    <row r="4236" spans="1:2" x14ac:dyDescent="0.25">
      <c r="A4236" s="68">
        <v>46968</v>
      </c>
      <c r="B4236">
        <v>1.630563</v>
      </c>
    </row>
    <row r="4237" spans="1:2" x14ac:dyDescent="0.25">
      <c r="A4237" s="68">
        <v>46969</v>
      </c>
      <c r="B4237">
        <v>1.643664</v>
      </c>
    </row>
    <row r="4238" spans="1:2" x14ac:dyDescent="0.25">
      <c r="A4238" s="68">
        <v>46970</v>
      </c>
      <c r="B4238">
        <v>1.6506270000000001</v>
      </c>
    </row>
    <row r="4239" spans="1:2" x14ac:dyDescent="0.25">
      <c r="A4239" s="68">
        <v>46971</v>
      </c>
      <c r="B4239">
        <v>1.6599299999999999</v>
      </c>
    </row>
    <row r="4240" spans="1:2" x14ac:dyDescent="0.25">
      <c r="A4240" s="68">
        <v>46972</v>
      </c>
      <c r="B4240">
        <v>1.667764</v>
      </c>
    </row>
    <row r="4241" spans="1:2" x14ac:dyDescent="0.25">
      <c r="A4241" s="68">
        <v>46973</v>
      </c>
      <c r="B4241">
        <v>1.680242</v>
      </c>
    </row>
    <row r="4242" spans="1:2" x14ac:dyDescent="0.25">
      <c r="A4242" s="68">
        <v>46974</v>
      </c>
      <c r="B4242">
        <v>1.6922759999999999</v>
      </c>
    </row>
    <row r="4243" spans="1:2" x14ac:dyDescent="0.25">
      <c r="A4243" s="68">
        <v>46975</v>
      </c>
      <c r="B4243">
        <v>1.703206</v>
      </c>
    </row>
    <row r="4244" spans="1:2" x14ac:dyDescent="0.25">
      <c r="A4244" s="68">
        <v>46976</v>
      </c>
      <c r="B4244">
        <v>1.7138139999999999</v>
      </c>
    </row>
    <row r="4245" spans="1:2" x14ac:dyDescent="0.25">
      <c r="A4245" s="68">
        <v>46977</v>
      </c>
      <c r="B4245">
        <v>1.7223949999999999</v>
      </c>
    </row>
    <row r="4246" spans="1:2" x14ac:dyDescent="0.25">
      <c r="A4246" s="68">
        <v>46978</v>
      </c>
      <c r="B4246">
        <v>1.7314719999999999</v>
      </c>
    </row>
    <row r="4247" spans="1:2" x14ac:dyDescent="0.25">
      <c r="A4247" s="68">
        <v>46979</v>
      </c>
      <c r="B4247">
        <v>1.7381200000000001</v>
      </c>
    </row>
    <row r="4248" spans="1:2" x14ac:dyDescent="0.25">
      <c r="A4248" s="68">
        <v>46980</v>
      </c>
      <c r="B4248">
        <v>1.7443569999999999</v>
      </c>
    </row>
    <row r="4249" spans="1:2" x14ac:dyDescent="0.25">
      <c r="A4249" s="68">
        <v>46981</v>
      </c>
      <c r="B4249">
        <v>1.7524120000000001</v>
      </c>
    </row>
    <row r="4250" spans="1:2" x14ac:dyDescent="0.25">
      <c r="A4250" s="68">
        <v>46982</v>
      </c>
      <c r="B4250">
        <v>1.7606820000000001</v>
      </c>
    </row>
    <row r="4251" spans="1:2" x14ac:dyDescent="0.25">
      <c r="A4251" s="68">
        <v>46983</v>
      </c>
      <c r="B4251">
        <v>1.7695540000000001</v>
      </c>
    </row>
    <row r="4252" spans="1:2" x14ac:dyDescent="0.25">
      <c r="A4252" s="68">
        <v>46984</v>
      </c>
      <c r="B4252">
        <v>1.77549</v>
      </c>
    </row>
    <row r="4253" spans="1:2" x14ac:dyDescent="0.25">
      <c r="A4253" s="68">
        <v>46985</v>
      </c>
      <c r="B4253">
        <v>1.7907090000000001</v>
      </c>
    </row>
    <row r="4254" spans="1:2" x14ac:dyDescent="0.25">
      <c r="A4254" s="68">
        <v>46986</v>
      </c>
      <c r="B4254">
        <v>1.809007</v>
      </c>
    </row>
    <row r="4255" spans="1:2" x14ac:dyDescent="0.25">
      <c r="A4255" s="68">
        <v>46987</v>
      </c>
      <c r="B4255">
        <v>1.8329530000000001</v>
      </c>
    </row>
    <row r="4256" spans="1:2" x14ac:dyDescent="0.25">
      <c r="A4256" s="68">
        <v>46988</v>
      </c>
      <c r="B4256">
        <v>1.8538559999999999</v>
      </c>
    </row>
    <row r="4257" spans="1:2" x14ac:dyDescent="0.25">
      <c r="A4257" s="68">
        <v>46989</v>
      </c>
      <c r="B4257">
        <v>1.8662350000000001</v>
      </c>
    </row>
    <row r="4258" spans="1:2" x14ac:dyDescent="0.25">
      <c r="A4258" s="68">
        <v>46990</v>
      </c>
      <c r="B4258">
        <v>1.8764460000000001</v>
      </c>
    </row>
    <row r="4259" spans="1:2" x14ac:dyDescent="0.25">
      <c r="A4259" s="68">
        <v>46991</v>
      </c>
      <c r="B4259">
        <v>1.883737</v>
      </c>
    </row>
    <row r="4260" spans="1:2" x14ac:dyDescent="0.25">
      <c r="A4260" s="68">
        <v>46992</v>
      </c>
      <c r="B4260">
        <v>1.9259660000000001</v>
      </c>
    </row>
    <row r="4261" spans="1:2" x14ac:dyDescent="0.25">
      <c r="A4261" s="68">
        <v>46993</v>
      </c>
      <c r="B4261">
        <v>1.932064</v>
      </c>
    </row>
    <row r="4262" spans="1:2" x14ac:dyDescent="0.25">
      <c r="A4262" s="68">
        <v>46994</v>
      </c>
      <c r="B4262">
        <v>1.939805</v>
      </c>
    </row>
    <row r="4263" spans="1:2" x14ac:dyDescent="0.25">
      <c r="A4263" s="68">
        <v>46995</v>
      </c>
      <c r="B4263">
        <v>1.949057</v>
      </c>
    </row>
    <row r="4264" spans="1:2" x14ac:dyDescent="0.25">
      <c r="A4264" s="68">
        <v>46996</v>
      </c>
      <c r="B4264">
        <v>1.956982</v>
      </c>
    </row>
    <row r="4265" spans="1:2" x14ac:dyDescent="0.25">
      <c r="A4265" s="68">
        <v>46997</v>
      </c>
      <c r="B4265">
        <v>1.9627749999999999</v>
      </c>
    </row>
    <row r="4266" spans="1:2" x14ac:dyDescent="0.25">
      <c r="A4266" s="68">
        <v>46998</v>
      </c>
      <c r="B4266">
        <v>1.9670840000000001</v>
      </c>
    </row>
    <row r="4267" spans="1:2" x14ac:dyDescent="0.25">
      <c r="A4267" s="68">
        <v>46999</v>
      </c>
      <c r="B4267">
        <v>1.971657</v>
      </c>
    </row>
    <row r="4268" spans="1:2" x14ac:dyDescent="0.25">
      <c r="A4268" s="68">
        <v>47000</v>
      </c>
      <c r="B4268">
        <v>1.977687</v>
      </c>
    </row>
    <row r="4269" spans="1:2" x14ac:dyDescent="0.25">
      <c r="A4269" s="68">
        <v>47001</v>
      </c>
      <c r="B4269">
        <v>1.989752</v>
      </c>
    </row>
    <row r="4270" spans="1:2" x14ac:dyDescent="0.25">
      <c r="A4270" s="68">
        <v>47002</v>
      </c>
      <c r="B4270">
        <v>1.9986759999999999</v>
      </c>
    </row>
    <row r="4271" spans="1:2" x14ac:dyDescent="0.25">
      <c r="A4271" s="68">
        <v>47003</v>
      </c>
      <c r="B4271">
        <v>2.0069240000000002</v>
      </c>
    </row>
    <row r="4272" spans="1:2" x14ac:dyDescent="0.25">
      <c r="A4272" s="68">
        <v>47004</v>
      </c>
      <c r="B4272">
        <v>2.0152869999999998</v>
      </c>
    </row>
    <row r="4273" spans="1:2" x14ac:dyDescent="0.25">
      <c r="A4273" s="68">
        <v>47005</v>
      </c>
      <c r="B4273">
        <v>2.0188160000000002</v>
      </c>
    </row>
    <row r="4274" spans="1:2" x14ac:dyDescent="0.25">
      <c r="A4274" s="68">
        <v>47006</v>
      </c>
      <c r="B4274">
        <v>2.0263949999999999</v>
      </c>
    </row>
    <row r="4275" spans="1:2" x14ac:dyDescent="0.25">
      <c r="A4275" s="68">
        <v>47007</v>
      </c>
      <c r="B4275">
        <v>2.031771</v>
      </c>
    </row>
    <row r="4276" spans="1:2" x14ac:dyDescent="0.25">
      <c r="A4276" s="68">
        <v>47008</v>
      </c>
      <c r="B4276">
        <v>2.0677949999999998</v>
      </c>
    </row>
    <row r="4277" spans="1:2" x14ac:dyDescent="0.25">
      <c r="A4277" s="68">
        <v>47009</v>
      </c>
      <c r="B4277">
        <v>2.0661960000000001</v>
      </c>
    </row>
    <row r="4278" spans="1:2" x14ac:dyDescent="0.25">
      <c r="A4278" s="68">
        <v>47010</v>
      </c>
      <c r="B4278">
        <v>2.06379</v>
      </c>
    </row>
    <row r="4279" spans="1:2" x14ac:dyDescent="0.25">
      <c r="A4279" s="68">
        <v>47011</v>
      </c>
      <c r="B4279">
        <v>2.0621930000000002</v>
      </c>
    </row>
    <row r="4280" spans="1:2" x14ac:dyDescent="0.25">
      <c r="A4280" s="68">
        <v>47012</v>
      </c>
      <c r="B4280">
        <v>2.0683440000000002</v>
      </c>
    </row>
    <row r="4281" spans="1:2" x14ac:dyDescent="0.25">
      <c r="A4281" s="68">
        <v>47013</v>
      </c>
      <c r="B4281">
        <v>2.0739339999999999</v>
      </c>
    </row>
    <row r="4282" spans="1:2" x14ac:dyDescent="0.25">
      <c r="A4282" s="68">
        <v>47014</v>
      </c>
      <c r="B4282">
        <v>2.0791179999999998</v>
      </c>
    </row>
    <row r="4283" spans="1:2" x14ac:dyDescent="0.25">
      <c r="A4283" s="68">
        <v>47015</v>
      </c>
      <c r="B4283">
        <v>2.0817130000000001</v>
      </c>
    </row>
    <row r="4284" spans="1:2" x14ac:dyDescent="0.25">
      <c r="A4284" s="68">
        <v>47016</v>
      </c>
      <c r="B4284">
        <v>2.083558</v>
      </c>
    </row>
    <row r="4285" spans="1:2" x14ac:dyDescent="0.25">
      <c r="A4285" s="68">
        <v>47017</v>
      </c>
      <c r="B4285">
        <v>2.0877979999999998</v>
      </c>
    </row>
    <row r="4286" spans="1:2" x14ac:dyDescent="0.25">
      <c r="A4286" s="68">
        <v>47018</v>
      </c>
      <c r="B4286">
        <v>2.0925940000000001</v>
      </c>
    </row>
    <row r="4287" spans="1:2" x14ac:dyDescent="0.25">
      <c r="A4287" s="68">
        <v>47019</v>
      </c>
      <c r="B4287">
        <v>2.0921560000000001</v>
      </c>
    </row>
    <row r="4288" spans="1:2" x14ac:dyDescent="0.25">
      <c r="A4288" s="68">
        <v>47020</v>
      </c>
      <c r="B4288">
        <v>2.089731</v>
      </c>
    </row>
    <row r="4289" spans="1:2" x14ac:dyDescent="0.25">
      <c r="A4289" s="68">
        <v>47021</v>
      </c>
      <c r="B4289">
        <v>2.0858460000000001</v>
      </c>
    </row>
    <row r="4290" spans="1:2" x14ac:dyDescent="0.25">
      <c r="A4290" s="68">
        <v>47022</v>
      </c>
      <c r="B4290">
        <v>2.0830160000000002</v>
      </c>
    </row>
    <row r="4291" spans="1:2" x14ac:dyDescent="0.25">
      <c r="A4291" s="68">
        <v>47023</v>
      </c>
      <c r="B4291">
        <v>2.0825170000000002</v>
      </c>
    </row>
    <row r="4292" spans="1:2" x14ac:dyDescent="0.25">
      <c r="A4292" s="68">
        <v>47024</v>
      </c>
      <c r="B4292">
        <v>2.0786720000000001</v>
      </c>
    </row>
    <row r="4293" spans="1:2" x14ac:dyDescent="0.25">
      <c r="A4293" s="68">
        <v>47025</v>
      </c>
      <c r="B4293">
        <v>2.072797</v>
      </c>
    </row>
    <row r="4294" spans="1:2" x14ac:dyDescent="0.25">
      <c r="A4294" s="68">
        <v>47026</v>
      </c>
      <c r="B4294">
        <v>2.0733670000000002</v>
      </c>
    </row>
    <row r="4295" spans="1:2" x14ac:dyDescent="0.25">
      <c r="A4295" s="68">
        <v>47027</v>
      </c>
      <c r="B4295">
        <v>2.0728260000000001</v>
      </c>
    </row>
    <row r="4296" spans="1:2" x14ac:dyDescent="0.25">
      <c r="A4296" s="68">
        <v>47028</v>
      </c>
      <c r="B4296">
        <v>2.0769000000000002</v>
      </c>
    </row>
    <row r="4297" spans="1:2" x14ac:dyDescent="0.25">
      <c r="A4297" s="68">
        <v>47029</v>
      </c>
      <c r="B4297">
        <v>2.0805020000000001</v>
      </c>
    </row>
    <row r="4298" spans="1:2" x14ac:dyDescent="0.25">
      <c r="A4298" s="68">
        <v>47030</v>
      </c>
      <c r="B4298">
        <v>2.0792280000000001</v>
      </c>
    </row>
    <row r="4299" spans="1:2" x14ac:dyDescent="0.25">
      <c r="A4299" s="68">
        <v>47031</v>
      </c>
      <c r="B4299">
        <v>2.0750090000000001</v>
      </c>
    </row>
    <row r="4300" spans="1:2" x14ac:dyDescent="0.25">
      <c r="A4300" s="68">
        <v>47032</v>
      </c>
      <c r="B4300">
        <v>2.068079</v>
      </c>
    </row>
    <row r="4301" spans="1:2" x14ac:dyDescent="0.25">
      <c r="A4301" s="68">
        <v>47033</v>
      </c>
      <c r="B4301">
        <v>2.0606209999999998</v>
      </c>
    </row>
    <row r="4302" spans="1:2" x14ac:dyDescent="0.25">
      <c r="A4302" s="68">
        <v>47034</v>
      </c>
      <c r="B4302">
        <v>2.0869170000000001</v>
      </c>
    </row>
    <row r="4303" spans="1:2" x14ac:dyDescent="0.25">
      <c r="A4303" s="68">
        <v>47035</v>
      </c>
      <c r="B4303">
        <v>2.0822150000000001</v>
      </c>
    </row>
    <row r="4304" spans="1:2" x14ac:dyDescent="0.25">
      <c r="A4304" s="68">
        <v>47036</v>
      </c>
      <c r="B4304">
        <v>2.074176</v>
      </c>
    </row>
    <row r="4305" spans="1:2" x14ac:dyDescent="0.25">
      <c r="A4305" s="68">
        <v>47037</v>
      </c>
      <c r="B4305">
        <v>2.0671590000000002</v>
      </c>
    </row>
    <row r="4306" spans="1:2" x14ac:dyDescent="0.25">
      <c r="A4306" s="68">
        <v>47038</v>
      </c>
      <c r="B4306">
        <v>2.059021</v>
      </c>
    </row>
    <row r="4307" spans="1:2" x14ac:dyDescent="0.25">
      <c r="A4307" s="68">
        <v>47039</v>
      </c>
      <c r="B4307">
        <v>2.053884</v>
      </c>
    </row>
    <row r="4308" spans="1:2" x14ac:dyDescent="0.25">
      <c r="A4308" s="68">
        <v>47040</v>
      </c>
      <c r="B4308">
        <v>2.0493160000000001</v>
      </c>
    </row>
    <row r="4309" spans="1:2" x14ac:dyDescent="0.25">
      <c r="A4309" s="68">
        <v>47041</v>
      </c>
      <c r="B4309">
        <v>2.0433249999999998</v>
      </c>
    </row>
    <row r="4310" spans="1:2" x14ac:dyDescent="0.25">
      <c r="A4310" s="68">
        <v>47042</v>
      </c>
      <c r="B4310">
        <v>2.0358809999999998</v>
      </c>
    </row>
    <row r="4311" spans="1:2" x14ac:dyDescent="0.25">
      <c r="A4311" s="68">
        <v>47043</v>
      </c>
      <c r="B4311">
        <v>2.029309</v>
      </c>
    </row>
    <row r="4312" spans="1:2" x14ac:dyDescent="0.25">
      <c r="A4312" s="68">
        <v>47044</v>
      </c>
      <c r="B4312">
        <v>2.0222180000000001</v>
      </c>
    </row>
    <row r="4313" spans="1:2" x14ac:dyDescent="0.25">
      <c r="A4313" s="68">
        <v>47045</v>
      </c>
      <c r="B4313">
        <v>2.015361</v>
      </c>
    </row>
    <row r="4314" spans="1:2" x14ac:dyDescent="0.25">
      <c r="A4314" s="68">
        <v>47046</v>
      </c>
      <c r="B4314">
        <v>2.0099689999999999</v>
      </c>
    </row>
    <row r="4315" spans="1:2" x14ac:dyDescent="0.25">
      <c r="A4315" s="68">
        <v>47047</v>
      </c>
      <c r="B4315">
        <v>2.0003769999999998</v>
      </c>
    </row>
    <row r="4316" spans="1:2" x14ac:dyDescent="0.25">
      <c r="A4316" s="68">
        <v>47048</v>
      </c>
      <c r="B4316">
        <v>1.990853</v>
      </c>
    </row>
    <row r="4317" spans="1:2" x14ac:dyDescent="0.25">
      <c r="A4317" s="68">
        <v>47049</v>
      </c>
      <c r="B4317">
        <v>1.980067</v>
      </c>
    </row>
    <row r="4318" spans="1:2" x14ac:dyDescent="0.25">
      <c r="A4318" s="68">
        <v>47050</v>
      </c>
      <c r="B4318">
        <v>1.96732</v>
      </c>
    </row>
    <row r="4319" spans="1:2" x14ac:dyDescent="0.25">
      <c r="A4319" s="68">
        <v>47051</v>
      </c>
      <c r="B4319">
        <v>1.9539329999999999</v>
      </c>
    </row>
    <row r="4320" spans="1:2" x14ac:dyDescent="0.25">
      <c r="A4320" s="68">
        <v>47052</v>
      </c>
      <c r="B4320">
        <v>1.941052</v>
      </c>
    </row>
    <row r="4321" spans="1:2" x14ac:dyDescent="0.25">
      <c r="A4321" s="68">
        <v>47053</v>
      </c>
      <c r="B4321">
        <v>1.9323189999999999</v>
      </c>
    </row>
    <row r="4322" spans="1:2" x14ac:dyDescent="0.25">
      <c r="A4322" s="68">
        <v>47054</v>
      </c>
      <c r="B4322">
        <v>1.9207270000000001</v>
      </c>
    </row>
    <row r="4323" spans="1:2" x14ac:dyDescent="0.25">
      <c r="A4323" s="68">
        <v>47055</v>
      </c>
      <c r="B4323">
        <v>1.9063049999999999</v>
      </c>
    </row>
    <row r="4324" spans="1:2" x14ac:dyDescent="0.25">
      <c r="A4324" s="68">
        <v>47056</v>
      </c>
      <c r="B4324">
        <v>1.901891</v>
      </c>
    </row>
    <row r="4325" spans="1:2" x14ac:dyDescent="0.25">
      <c r="A4325" s="68">
        <v>47057</v>
      </c>
      <c r="B4325">
        <v>1.8896869999999999</v>
      </c>
    </row>
    <row r="4326" spans="1:2" x14ac:dyDescent="0.25">
      <c r="A4326" s="68">
        <v>47058</v>
      </c>
      <c r="B4326">
        <v>1.8771519999999999</v>
      </c>
    </row>
    <row r="4327" spans="1:2" x14ac:dyDescent="0.25">
      <c r="A4327" s="68">
        <v>47059</v>
      </c>
      <c r="B4327">
        <v>1.863513</v>
      </c>
    </row>
    <row r="4328" spans="1:2" x14ac:dyDescent="0.25">
      <c r="A4328" s="68">
        <v>47060</v>
      </c>
      <c r="B4328">
        <v>1.8513029999999999</v>
      </c>
    </row>
    <row r="4329" spans="1:2" x14ac:dyDescent="0.25">
      <c r="A4329" s="68">
        <v>47061</v>
      </c>
      <c r="B4329">
        <v>1.8374220000000001</v>
      </c>
    </row>
    <row r="4330" spans="1:2" x14ac:dyDescent="0.25">
      <c r="A4330" s="68">
        <v>47062</v>
      </c>
      <c r="B4330">
        <v>1.8232360000000001</v>
      </c>
    </row>
    <row r="4331" spans="1:2" x14ac:dyDescent="0.25">
      <c r="A4331" s="68">
        <v>47063</v>
      </c>
      <c r="B4331">
        <v>1.8089299999999999</v>
      </c>
    </row>
    <row r="4332" spans="1:2" x14ac:dyDescent="0.25">
      <c r="A4332" s="68">
        <v>47064</v>
      </c>
      <c r="B4332">
        <v>1.7949520000000001</v>
      </c>
    </row>
    <row r="4333" spans="1:2" x14ac:dyDescent="0.25">
      <c r="A4333" s="68">
        <v>47065</v>
      </c>
      <c r="B4333">
        <v>1.7835829999999999</v>
      </c>
    </row>
    <row r="4334" spans="1:2" x14ac:dyDescent="0.25">
      <c r="A4334" s="68">
        <v>47066</v>
      </c>
      <c r="B4334">
        <v>1.7732349999999999</v>
      </c>
    </row>
    <row r="4335" spans="1:2" x14ac:dyDescent="0.25">
      <c r="A4335" s="68">
        <v>47067</v>
      </c>
      <c r="B4335">
        <v>1.7607619999999999</v>
      </c>
    </row>
    <row r="4336" spans="1:2" x14ac:dyDescent="0.25">
      <c r="A4336" s="68">
        <v>47068</v>
      </c>
      <c r="B4336">
        <v>1.745487</v>
      </c>
    </row>
    <row r="4337" spans="1:2" x14ac:dyDescent="0.25">
      <c r="A4337" s="68">
        <v>47069</v>
      </c>
      <c r="B4337">
        <v>1.7317100000000001</v>
      </c>
    </row>
    <row r="4338" spans="1:2" x14ac:dyDescent="0.25">
      <c r="A4338" s="68">
        <v>47070</v>
      </c>
      <c r="B4338">
        <v>1.718186</v>
      </c>
    </row>
    <row r="4339" spans="1:2" x14ac:dyDescent="0.25">
      <c r="A4339" s="68">
        <v>47071</v>
      </c>
      <c r="B4339">
        <v>1.700383</v>
      </c>
    </row>
    <row r="4340" spans="1:2" x14ac:dyDescent="0.25">
      <c r="A4340" s="68">
        <v>47072</v>
      </c>
      <c r="B4340">
        <v>1.6838759999999999</v>
      </c>
    </row>
    <row r="4341" spans="1:2" x14ac:dyDescent="0.25">
      <c r="A4341" s="68">
        <v>47073</v>
      </c>
      <c r="B4341">
        <v>1.667427</v>
      </c>
    </row>
    <row r="4342" spans="1:2" x14ac:dyDescent="0.25">
      <c r="A4342" s="68">
        <v>47074</v>
      </c>
      <c r="B4342">
        <v>1.6517900000000001</v>
      </c>
    </row>
    <row r="4343" spans="1:2" x14ac:dyDescent="0.25">
      <c r="A4343" s="68">
        <v>47075</v>
      </c>
      <c r="B4343">
        <v>1.6347719999999999</v>
      </c>
    </row>
    <row r="4344" spans="1:2" x14ac:dyDescent="0.25">
      <c r="A4344" s="68">
        <v>47076</v>
      </c>
      <c r="B4344">
        <v>1.61822</v>
      </c>
    </row>
    <row r="4345" spans="1:2" x14ac:dyDescent="0.25">
      <c r="A4345" s="68">
        <v>47077</v>
      </c>
      <c r="B4345">
        <v>1.6039350000000001</v>
      </c>
    </row>
    <row r="4346" spans="1:2" x14ac:dyDescent="0.25">
      <c r="A4346" s="68">
        <v>47078</v>
      </c>
      <c r="B4346">
        <v>1.586303</v>
      </c>
    </row>
    <row r="4347" spans="1:2" x14ac:dyDescent="0.25">
      <c r="A4347" s="68">
        <v>47079</v>
      </c>
      <c r="B4347">
        <v>1.5738589999999999</v>
      </c>
    </row>
    <row r="4348" spans="1:2" x14ac:dyDescent="0.25">
      <c r="A4348" s="68">
        <v>47080</v>
      </c>
      <c r="B4348">
        <v>1.5575570000000001</v>
      </c>
    </row>
    <row r="4349" spans="1:2" x14ac:dyDescent="0.25">
      <c r="A4349" s="68">
        <v>47081</v>
      </c>
      <c r="B4349">
        <v>1.5404260000000001</v>
      </c>
    </row>
    <row r="4350" spans="1:2" x14ac:dyDescent="0.25">
      <c r="A4350" s="68">
        <v>47082</v>
      </c>
      <c r="B4350">
        <v>1.523604</v>
      </c>
    </row>
    <row r="4351" spans="1:2" x14ac:dyDescent="0.25">
      <c r="A4351" s="68">
        <v>47083</v>
      </c>
      <c r="B4351">
        <v>1.5059670000000001</v>
      </c>
    </row>
    <row r="4352" spans="1:2" x14ac:dyDescent="0.25">
      <c r="A4352" s="68">
        <v>47084</v>
      </c>
      <c r="B4352">
        <v>1.49074</v>
      </c>
    </row>
    <row r="4353" spans="1:2" x14ac:dyDescent="0.25">
      <c r="A4353" s="68">
        <v>47085</v>
      </c>
      <c r="B4353">
        <v>1.472969</v>
      </c>
    </row>
    <row r="4354" spans="1:2" x14ac:dyDescent="0.25">
      <c r="A4354" s="68">
        <v>47086</v>
      </c>
      <c r="B4354">
        <v>1.473098</v>
      </c>
    </row>
    <row r="4355" spans="1:2" x14ac:dyDescent="0.25">
      <c r="A4355" s="68">
        <v>47087</v>
      </c>
      <c r="B4355">
        <v>1.45519</v>
      </c>
    </row>
    <row r="4356" spans="1:2" x14ac:dyDescent="0.25">
      <c r="A4356" s="68">
        <v>47088</v>
      </c>
      <c r="B4356">
        <v>1.436572</v>
      </c>
    </row>
    <row r="4357" spans="1:2" x14ac:dyDescent="0.25">
      <c r="A4357" s="68">
        <v>47089</v>
      </c>
      <c r="B4357">
        <v>1.419502</v>
      </c>
    </row>
    <row r="4358" spans="1:2" x14ac:dyDescent="0.25">
      <c r="A4358" s="68">
        <v>47090</v>
      </c>
      <c r="B4358">
        <v>1.4021969999999999</v>
      </c>
    </row>
    <row r="4359" spans="1:2" x14ac:dyDescent="0.25">
      <c r="A4359" s="68">
        <v>47091</v>
      </c>
      <c r="B4359">
        <v>1.384471</v>
      </c>
    </row>
    <row r="4360" spans="1:2" x14ac:dyDescent="0.25">
      <c r="A4360" s="68">
        <v>47092</v>
      </c>
      <c r="B4360">
        <v>1.3638170000000001</v>
      </c>
    </row>
    <row r="4361" spans="1:2" x14ac:dyDescent="0.25">
      <c r="A4361" s="68">
        <v>47093</v>
      </c>
      <c r="B4361">
        <v>1.3447249999999999</v>
      </c>
    </row>
    <row r="4362" spans="1:2" x14ac:dyDescent="0.25">
      <c r="A4362" s="68">
        <v>47094</v>
      </c>
      <c r="B4362">
        <v>1.327345</v>
      </c>
    </row>
    <row r="4363" spans="1:2" x14ac:dyDescent="0.25">
      <c r="A4363" s="68">
        <v>47095</v>
      </c>
      <c r="B4363">
        <v>1.3102309999999999</v>
      </c>
    </row>
    <row r="4364" spans="1:2" x14ac:dyDescent="0.25">
      <c r="A4364" s="68">
        <v>47096</v>
      </c>
      <c r="B4364">
        <v>1.293982</v>
      </c>
    </row>
    <row r="4365" spans="1:2" x14ac:dyDescent="0.25">
      <c r="A4365" s="68">
        <v>47097</v>
      </c>
      <c r="B4365">
        <v>1.277482</v>
      </c>
    </row>
    <row r="4366" spans="1:2" x14ac:dyDescent="0.25">
      <c r="A4366" s="68">
        <v>47098</v>
      </c>
      <c r="B4366">
        <v>1.2606470000000001</v>
      </c>
    </row>
    <row r="4367" spans="1:2" x14ac:dyDescent="0.25">
      <c r="A4367" s="68">
        <v>47099</v>
      </c>
      <c r="B4367">
        <v>1.245377</v>
      </c>
    </row>
    <row r="4368" spans="1:2" x14ac:dyDescent="0.25">
      <c r="A4368" s="68">
        <v>47100</v>
      </c>
      <c r="B4368">
        <v>1.228831</v>
      </c>
    </row>
    <row r="4369" spans="1:2" x14ac:dyDescent="0.25">
      <c r="A4369" s="68">
        <v>47101</v>
      </c>
      <c r="B4369">
        <v>1.2105969999999999</v>
      </c>
    </row>
    <row r="4370" spans="1:2" x14ac:dyDescent="0.25">
      <c r="A4370" s="68">
        <v>47102</v>
      </c>
      <c r="B4370">
        <v>1.192194</v>
      </c>
    </row>
    <row r="4371" spans="1:2" x14ac:dyDescent="0.25">
      <c r="A4371" s="68">
        <v>47103</v>
      </c>
      <c r="B4371">
        <v>1.174717</v>
      </c>
    </row>
    <row r="4372" spans="1:2" x14ac:dyDescent="0.25">
      <c r="A4372" s="68">
        <v>47104</v>
      </c>
      <c r="B4372">
        <v>1.156366</v>
      </c>
    </row>
    <row r="4373" spans="1:2" x14ac:dyDescent="0.25">
      <c r="A4373" s="68">
        <v>47105</v>
      </c>
      <c r="B4373">
        <v>1.1370549999999999</v>
      </c>
    </row>
    <row r="4374" spans="1:2" x14ac:dyDescent="0.25">
      <c r="A4374" s="68">
        <v>47106</v>
      </c>
      <c r="B4374">
        <v>1.1176280000000001</v>
      </c>
    </row>
    <row r="4375" spans="1:2" x14ac:dyDescent="0.25">
      <c r="A4375" s="68">
        <v>47107</v>
      </c>
      <c r="B4375">
        <v>1.0999890000000001</v>
      </c>
    </row>
    <row r="4376" spans="1:2" x14ac:dyDescent="0.25">
      <c r="A4376" s="68">
        <v>47108</v>
      </c>
      <c r="B4376">
        <v>1.08432</v>
      </c>
    </row>
    <row r="4377" spans="1:2" x14ac:dyDescent="0.25">
      <c r="A4377" s="68">
        <v>47109</v>
      </c>
      <c r="B4377">
        <v>1.067407</v>
      </c>
    </row>
    <row r="4378" spans="1:2" x14ac:dyDescent="0.25">
      <c r="A4378" s="68">
        <v>47110</v>
      </c>
      <c r="B4378">
        <v>1.0500229999999999</v>
      </c>
    </row>
    <row r="4379" spans="1:2" x14ac:dyDescent="0.25">
      <c r="A4379" s="68">
        <v>47111</v>
      </c>
      <c r="B4379">
        <v>1.034063</v>
      </c>
    </row>
    <row r="4380" spans="1:2" x14ac:dyDescent="0.25">
      <c r="A4380" s="68">
        <v>47112</v>
      </c>
      <c r="B4380">
        <v>1.016716</v>
      </c>
    </row>
    <row r="4381" spans="1:2" x14ac:dyDescent="0.25">
      <c r="A4381" s="68">
        <v>47113</v>
      </c>
      <c r="B4381">
        <v>1.002027</v>
      </c>
    </row>
    <row r="4382" spans="1:2" x14ac:dyDescent="0.25">
      <c r="A4382" s="68">
        <v>47114</v>
      </c>
      <c r="B4382">
        <v>0.98592869999999999</v>
      </c>
    </row>
    <row r="4383" spans="1:2" x14ac:dyDescent="0.25">
      <c r="A4383" s="68">
        <v>47115</v>
      </c>
      <c r="B4383">
        <v>0.96913769999999999</v>
      </c>
    </row>
    <row r="4384" spans="1:2" x14ac:dyDescent="0.25">
      <c r="A4384" s="68">
        <v>47116</v>
      </c>
      <c r="B4384">
        <v>0.95296979999999998</v>
      </c>
    </row>
    <row r="4385" spans="1:2" x14ac:dyDescent="0.25">
      <c r="A4385" s="68">
        <v>47117</v>
      </c>
      <c r="B4385">
        <v>0.9356428</v>
      </c>
    </row>
    <row r="4386" spans="1:2" x14ac:dyDescent="0.25">
      <c r="A4386" s="68">
        <v>47118</v>
      </c>
      <c r="B4386">
        <v>0.91717349999999997</v>
      </c>
    </row>
    <row r="4387" spans="1:2" x14ac:dyDescent="0.25">
      <c r="A4387" s="68">
        <v>47119</v>
      </c>
      <c r="B4387">
        <v>0.8991806</v>
      </c>
    </row>
    <row r="4388" spans="1:2" x14ac:dyDescent="0.25">
      <c r="A4388" s="68">
        <v>47120</v>
      </c>
      <c r="B4388">
        <v>0.87821769999999999</v>
      </c>
    </row>
    <row r="4389" spans="1:2" x14ac:dyDescent="0.25">
      <c r="A4389" s="68">
        <v>47121</v>
      </c>
      <c r="B4389">
        <v>0.85766640000000005</v>
      </c>
    </row>
    <row r="4390" spans="1:2" x14ac:dyDescent="0.25">
      <c r="A4390" s="68">
        <v>47122</v>
      </c>
      <c r="B4390">
        <v>0.83888090000000004</v>
      </c>
    </row>
    <row r="4391" spans="1:2" x14ac:dyDescent="0.25">
      <c r="A4391" s="68">
        <v>47123</v>
      </c>
      <c r="B4391">
        <v>0.81990689999999999</v>
      </c>
    </row>
    <row r="4392" spans="1:2" x14ac:dyDescent="0.25">
      <c r="A4392" s="68">
        <v>47124</v>
      </c>
      <c r="B4392">
        <v>0.80225420000000003</v>
      </c>
    </row>
    <row r="4393" spans="1:2" x14ac:dyDescent="0.25">
      <c r="A4393" s="68">
        <v>47125</v>
      </c>
      <c r="B4393">
        <v>0.78489889999999995</v>
      </c>
    </row>
    <row r="4394" spans="1:2" x14ac:dyDescent="0.25">
      <c r="A4394" s="68">
        <v>47126</v>
      </c>
      <c r="B4394">
        <v>0.7692696</v>
      </c>
    </row>
    <row r="4395" spans="1:2" x14ac:dyDescent="0.25">
      <c r="A4395" s="68">
        <v>47127</v>
      </c>
      <c r="B4395">
        <v>0.7541717</v>
      </c>
    </row>
    <row r="4396" spans="1:2" x14ac:dyDescent="0.25">
      <c r="A4396" s="68">
        <v>47128</v>
      </c>
      <c r="B4396">
        <v>0.73902380000000001</v>
      </c>
    </row>
    <row r="4397" spans="1:2" x14ac:dyDescent="0.25">
      <c r="A4397" s="68">
        <v>47129</v>
      </c>
      <c r="B4397">
        <v>0.72147490000000003</v>
      </c>
    </row>
    <row r="4398" spans="1:2" x14ac:dyDescent="0.25">
      <c r="A4398" s="68">
        <v>47130</v>
      </c>
      <c r="B4398">
        <v>0.70341359999999997</v>
      </c>
    </row>
    <row r="4399" spans="1:2" x14ac:dyDescent="0.25">
      <c r="A4399" s="68">
        <v>47131</v>
      </c>
      <c r="B4399">
        <v>0.68560980000000005</v>
      </c>
    </row>
    <row r="4400" spans="1:2" x14ac:dyDescent="0.25">
      <c r="A4400" s="68">
        <v>47132</v>
      </c>
      <c r="B4400">
        <v>0.66777489999999995</v>
      </c>
    </row>
    <row r="4401" spans="1:2" x14ac:dyDescent="0.25">
      <c r="A4401" s="68">
        <v>47133</v>
      </c>
      <c r="B4401">
        <v>0.65073570000000003</v>
      </c>
    </row>
    <row r="4402" spans="1:2" x14ac:dyDescent="0.25">
      <c r="A4402" s="68">
        <v>47134</v>
      </c>
      <c r="B4402">
        <v>0.6329958</v>
      </c>
    </row>
    <row r="4403" spans="1:2" x14ac:dyDescent="0.25">
      <c r="A4403" s="68">
        <v>47135</v>
      </c>
      <c r="B4403">
        <v>0.61571739999999997</v>
      </c>
    </row>
    <row r="4404" spans="1:2" x14ac:dyDescent="0.25">
      <c r="A4404" s="68">
        <v>47136</v>
      </c>
      <c r="B4404">
        <v>0.59992040000000002</v>
      </c>
    </row>
    <row r="4405" spans="1:2" x14ac:dyDescent="0.25">
      <c r="A4405" s="68">
        <v>47137</v>
      </c>
      <c r="B4405">
        <v>0.58210740000000005</v>
      </c>
    </row>
    <row r="4406" spans="1:2" x14ac:dyDescent="0.25">
      <c r="A4406" s="68">
        <v>47138</v>
      </c>
      <c r="B4406">
        <v>0.56561170000000005</v>
      </c>
    </row>
    <row r="4407" spans="1:2" x14ac:dyDescent="0.25">
      <c r="A4407" s="68">
        <v>47139</v>
      </c>
      <c r="B4407">
        <v>0.54907090000000003</v>
      </c>
    </row>
    <row r="4408" spans="1:2" x14ac:dyDescent="0.25">
      <c r="A4408" s="68">
        <v>47140</v>
      </c>
      <c r="B4408">
        <v>0.53207479999999996</v>
      </c>
    </row>
    <row r="4409" spans="1:2" x14ac:dyDescent="0.25">
      <c r="A4409" s="68">
        <v>47141</v>
      </c>
      <c r="B4409">
        <v>0.51472070000000003</v>
      </c>
    </row>
    <row r="4410" spans="1:2" x14ac:dyDescent="0.25">
      <c r="A4410" s="68">
        <v>47142</v>
      </c>
      <c r="B4410">
        <v>0.49809019999999998</v>
      </c>
    </row>
    <row r="4411" spans="1:2" x14ac:dyDescent="0.25">
      <c r="A4411" s="68">
        <v>47143</v>
      </c>
      <c r="B4411">
        <v>0.48107879999999997</v>
      </c>
    </row>
    <row r="4412" spans="1:2" x14ac:dyDescent="0.25">
      <c r="A4412" s="68">
        <v>47144</v>
      </c>
      <c r="B4412">
        <v>0.46533950000000002</v>
      </c>
    </row>
    <row r="4413" spans="1:2" x14ac:dyDescent="0.25">
      <c r="A4413" s="68">
        <v>47145</v>
      </c>
      <c r="B4413">
        <v>0.44871739999999999</v>
      </c>
    </row>
    <row r="4414" spans="1:2" x14ac:dyDescent="0.25">
      <c r="A4414" s="68">
        <v>47146</v>
      </c>
      <c r="B4414">
        <v>0.43079230000000002</v>
      </c>
    </row>
    <row r="4415" spans="1:2" x14ac:dyDescent="0.25">
      <c r="A4415" s="68">
        <v>47147</v>
      </c>
      <c r="B4415">
        <v>0.415182</v>
      </c>
    </row>
    <row r="4416" spans="1:2" x14ac:dyDescent="0.25">
      <c r="A4416" s="68">
        <v>47148</v>
      </c>
      <c r="B4416">
        <v>0.4</v>
      </c>
    </row>
    <row r="4417" spans="1:2" x14ac:dyDescent="0.25">
      <c r="A4417" s="68">
        <v>47149</v>
      </c>
      <c r="B4417">
        <v>0.4</v>
      </c>
    </row>
    <row r="4418" spans="1:2" x14ac:dyDescent="0.25">
      <c r="A4418" s="68">
        <v>47150</v>
      </c>
      <c r="B4418">
        <v>0.4</v>
      </c>
    </row>
    <row r="4419" spans="1:2" x14ac:dyDescent="0.25">
      <c r="A4419" s="68">
        <v>47151</v>
      </c>
      <c r="B4419">
        <v>0.4</v>
      </c>
    </row>
    <row r="4420" spans="1:2" x14ac:dyDescent="0.25">
      <c r="A4420" s="68">
        <v>47152</v>
      </c>
      <c r="B4420">
        <v>0.4</v>
      </c>
    </row>
    <row r="4421" spans="1:2" x14ac:dyDescent="0.25">
      <c r="A4421" s="68">
        <v>47153</v>
      </c>
      <c r="B4421">
        <v>0.4</v>
      </c>
    </row>
    <row r="4422" spans="1:2" x14ac:dyDescent="0.25">
      <c r="A4422" s="68">
        <v>47154</v>
      </c>
      <c r="B4422">
        <v>0.4</v>
      </c>
    </row>
    <row r="4423" spans="1:2" x14ac:dyDescent="0.25">
      <c r="A4423" s="68">
        <v>47155</v>
      </c>
      <c r="B4423">
        <v>0.4</v>
      </c>
    </row>
    <row r="4424" spans="1:2" x14ac:dyDescent="0.25">
      <c r="A4424" s="68">
        <v>47156</v>
      </c>
      <c r="B4424">
        <v>0.4</v>
      </c>
    </row>
    <row r="4425" spans="1:2" x14ac:dyDescent="0.25">
      <c r="A4425" s="68">
        <v>47157</v>
      </c>
      <c r="B4425">
        <v>0.4</v>
      </c>
    </row>
    <row r="4426" spans="1:2" x14ac:dyDescent="0.25">
      <c r="A4426" s="68">
        <v>47158</v>
      </c>
      <c r="B4426">
        <v>0.4</v>
      </c>
    </row>
    <row r="4427" spans="1:2" x14ac:dyDescent="0.25">
      <c r="A4427" s="68">
        <v>47159</v>
      </c>
      <c r="B4427">
        <v>0.4</v>
      </c>
    </row>
    <row r="4428" spans="1:2" x14ac:dyDescent="0.25">
      <c r="A4428" s="68">
        <v>47160</v>
      </c>
      <c r="B4428">
        <v>0.4</v>
      </c>
    </row>
    <row r="4429" spans="1:2" x14ac:dyDescent="0.25">
      <c r="A4429" s="68">
        <v>47161</v>
      </c>
      <c r="B4429">
        <v>0.4</v>
      </c>
    </row>
    <row r="4430" spans="1:2" x14ac:dyDescent="0.25">
      <c r="A4430" s="68">
        <v>47162</v>
      </c>
      <c r="B4430">
        <v>0.4</v>
      </c>
    </row>
    <row r="4431" spans="1:2" x14ac:dyDescent="0.25">
      <c r="A4431" s="68">
        <v>47163</v>
      </c>
      <c r="B4431">
        <v>0.4</v>
      </c>
    </row>
    <row r="4432" spans="1:2" x14ac:dyDescent="0.25">
      <c r="A4432" s="68">
        <v>47164</v>
      </c>
      <c r="B4432">
        <v>0.4</v>
      </c>
    </row>
    <row r="4433" spans="1:2" x14ac:dyDescent="0.25">
      <c r="A4433" s="68">
        <v>47165</v>
      </c>
      <c r="B4433">
        <v>0.4</v>
      </c>
    </row>
    <row r="4434" spans="1:2" x14ac:dyDescent="0.25">
      <c r="A4434" s="68">
        <v>47166</v>
      </c>
      <c r="B4434">
        <v>0.4</v>
      </c>
    </row>
    <row r="4435" spans="1:2" x14ac:dyDescent="0.25">
      <c r="A4435" s="68">
        <v>47167</v>
      </c>
      <c r="B4435">
        <v>0.4</v>
      </c>
    </row>
    <row r="4436" spans="1:2" x14ac:dyDescent="0.25">
      <c r="A4436" s="68">
        <v>47168</v>
      </c>
      <c r="B4436">
        <v>0.4</v>
      </c>
    </row>
    <row r="4437" spans="1:2" x14ac:dyDescent="0.25">
      <c r="A4437" s="68">
        <v>47169</v>
      </c>
      <c r="B4437">
        <v>0.4</v>
      </c>
    </row>
    <row r="4438" spans="1:2" x14ac:dyDescent="0.25">
      <c r="A4438" s="68">
        <v>47170</v>
      </c>
      <c r="B4438">
        <v>0.4</v>
      </c>
    </row>
    <row r="4439" spans="1:2" x14ac:dyDescent="0.25">
      <c r="A4439" s="68">
        <v>47171</v>
      </c>
      <c r="B4439">
        <v>0.4</v>
      </c>
    </row>
    <row r="4440" spans="1:2" x14ac:dyDescent="0.25">
      <c r="A4440" s="68">
        <v>47172</v>
      </c>
      <c r="B4440">
        <v>0.4</v>
      </c>
    </row>
    <row r="4441" spans="1:2" x14ac:dyDescent="0.25">
      <c r="A4441" s="68">
        <v>47173</v>
      </c>
      <c r="B4441">
        <v>0.4</v>
      </c>
    </row>
    <row r="4442" spans="1:2" x14ac:dyDescent="0.25">
      <c r="A4442" s="68">
        <v>47174</v>
      </c>
      <c r="B4442">
        <v>0.4</v>
      </c>
    </row>
    <row r="4443" spans="1:2" x14ac:dyDescent="0.25">
      <c r="A4443" s="68">
        <v>47175</v>
      </c>
      <c r="B4443">
        <v>0.4</v>
      </c>
    </row>
    <row r="4444" spans="1:2" x14ac:dyDescent="0.25">
      <c r="A4444" s="68">
        <v>47176</v>
      </c>
      <c r="B4444">
        <v>0.4</v>
      </c>
    </row>
    <row r="4445" spans="1:2" x14ac:dyDescent="0.25">
      <c r="A4445" s="68">
        <v>47177</v>
      </c>
      <c r="B4445">
        <v>0.4</v>
      </c>
    </row>
    <row r="4446" spans="1:2" x14ac:dyDescent="0.25">
      <c r="A4446" s="68">
        <v>47178</v>
      </c>
      <c r="B4446">
        <v>0.4</v>
      </c>
    </row>
    <row r="4447" spans="1:2" x14ac:dyDescent="0.25">
      <c r="A4447" s="68">
        <v>47179</v>
      </c>
      <c r="B4447">
        <v>0.4</v>
      </c>
    </row>
    <row r="4448" spans="1:2" x14ac:dyDescent="0.25">
      <c r="A4448" s="68">
        <v>47180</v>
      </c>
      <c r="B4448">
        <v>0.4</v>
      </c>
    </row>
    <row r="4449" spans="1:2" x14ac:dyDescent="0.25">
      <c r="A4449" s="68">
        <v>47181</v>
      </c>
      <c r="B4449">
        <v>0.4</v>
      </c>
    </row>
    <row r="4450" spans="1:2" x14ac:dyDescent="0.25">
      <c r="A4450" s="68">
        <v>47182</v>
      </c>
      <c r="B4450">
        <v>0.4</v>
      </c>
    </row>
    <row r="4451" spans="1:2" x14ac:dyDescent="0.25">
      <c r="A4451" s="68">
        <v>47183</v>
      </c>
      <c r="B4451">
        <v>0.4</v>
      </c>
    </row>
    <row r="4452" spans="1:2" x14ac:dyDescent="0.25">
      <c r="A4452" s="68">
        <v>47184</v>
      </c>
      <c r="B4452">
        <v>0.4</v>
      </c>
    </row>
    <row r="4453" spans="1:2" x14ac:dyDescent="0.25">
      <c r="A4453" s="68">
        <v>47185</v>
      </c>
      <c r="B4453">
        <v>0.4</v>
      </c>
    </row>
    <row r="4454" spans="1:2" x14ac:dyDescent="0.25">
      <c r="A4454" s="68">
        <v>47186</v>
      </c>
      <c r="B4454">
        <v>0.4</v>
      </c>
    </row>
    <row r="4455" spans="1:2" x14ac:dyDescent="0.25">
      <c r="A4455" s="68">
        <v>47187</v>
      </c>
      <c r="B4455">
        <v>0.4</v>
      </c>
    </row>
    <row r="4456" spans="1:2" x14ac:dyDescent="0.25">
      <c r="A4456" s="68">
        <v>47188</v>
      </c>
      <c r="B4456">
        <v>0.4</v>
      </c>
    </row>
    <row r="4457" spans="1:2" x14ac:dyDescent="0.25">
      <c r="A4457" s="68">
        <v>47189</v>
      </c>
      <c r="B4457">
        <v>0.4</v>
      </c>
    </row>
    <row r="4458" spans="1:2" x14ac:dyDescent="0.25">
      <c r="A4458" s="68">
        <v>47190</v>
      </c>
      <c r="B4458">
        <v>0.4</v>
      </c>
    </row>
    <row r="4459" spans="1:2" x14ac:dyDescent="0.25">
      <c r="A4459" s="68">
        <v>47191</v>
      </c>
      <c r="B4459">
        <v>0.4</v>
      </c>
    </row>
    <row r="4460" spans="1:2" x14ac:dyDescent="0.25">
      <c r="A4460" s="68">
        <v>47192</v>
      </c>
      <c r="B4460">
        <v>0.4</v>
      </c>
    </row>
    <row r="4461" spans="1:2" x14ac:dyDescent="0.25">
      <c r="A4461" s="68">
        <v>47193</v>
      </c>
      <c r="B4461">
        <v>0.4</v>
      </c>
    </row>
    <row r="4462" spans="1:2" x14ac:dyDescent="0.25">
      <c r="A4462" s="68">
        <v>47194</v>
      </c>
      <c r="B4462">
        <v>0.4</v>
      </c>
    </row>
    <row r="4463" spans="1:2" x14ac:dyDescent="0.25">
      <c r="A4463" s="68">
        <v>47195</v>
      </c>
      <c r="B4463">
        <v>0.4</v>
      </c>
    </row>
    <row r="4464" spans="1:2" x14ac:dyDescent="0.25">
      <c r="A4464" s="68">
        <v>47196</v>
      </c>
      <c r="B4464">
        <v>0.4</v>
      </c>
    </row>
    <row r="4465" spans="1:2" x14ac:dyDescent="0.25">
      <c r="A4465" s="68">
        <v>47197</v>
      </c>
      <c r="B4465">
        <v>0.4</v>
      </c>
    </row>
    <row r="4466" spans="1:2" x14ac:dyDescent="0.25">
      <c r="A4466" s="68">
        <v>47198</v>
      </c>
      <c r="B4466">
        <v>0.4</v>
      </c>
    </row>
    <row r="4467" spans="1:2" x14ac:dyDescent="0.25">
      <c r="A4467" s="68">
        <v>47199</v>
      </c>
      <c r="B4467">
        <v>0.4</v>
      </c>
    </row>
    <row r="4468" spans="1:2" x14ac:dyDescent="0.25">
      <c r="A4468" s="68">
        <v>47200</v>
      </c>
      <c r="B4468">
        <v>0.4</v>
      </c>
    </row>
    <row r="4469" spans="1:2" x14ac:dyDescent="0.25">
      <c r="A4469" s="68">
        <v>47201</v>
      </c>
      <c r="B4469">
        <v>0.4</v>
      </c>
    </row>
    <row r="4470" spans="1:2" x14ac:dyDescent="0.25">
      <c r="A4470" s="68">
        <v>47202</v>
      </c>
      <c r="B4470">
        <v>0.4</v>
      </c>
    </row>
    <row r="4471" spans="1:2" x14ac:dyDescent="0.25">
      <c r="A4471" s="68">
        <v>47203</v>
      </c>
      <c r="B4471">
        <v>0.4</v>
      </c>
    </row>
    <row r="4472" spans="1:2" x14ac:dyDescent="0.25">
      <c r="A4472" s="68">
        <v>47204</v>
      </c>
      <c r="B4472">
        <v>0.4</v>
      </c>
    </row>
    <row r="4473" spans="1:2" x14ac:dyDescent="0.25">
      <c r="A4473" s="68">
        <v>47205</v>
      </c>
      <c r="B4473">
        <v>0.4</v>
      </c>
    </row>
    <row r="4474" spans="1:2" x14ac:dyDescent="0.25">
      <c r="A4474" s="68">
        <v>47206</v>
      </c>
      <c r="B4474">
        <v>0.4</v>
      </c>
    </row>
    <row r="4475" spans="1:2" x14ac:dyDescent="0.25">
      <c r="A4475" s="68">
        <v>47207</v>
      </c>
      <c r="B4475">
        <v>0.4</v>
      </c>
    </row>
    <row r="4476" spans="1:2" x14ac:dyDescent="0.25">
      <c r="A4476" s="68">
        <v>47208</v>
      </c>
      <c r="B4476">
        <v>0.4</v>
      </c>
    </row>
    <row r="4477" spans="1:2" x14ac:dyDescent="0.25">
      <c r="A4477" s="68">
        <v>47209</v>
      </c>
      <c r="B4477">
        <v>0.4</v>
      </c>
    </row>
    <row r="4478" spans="1:2" x14ac:dyDescent="0.25">
      <c r="A4478" s="68">
        <v>47210</v>
      </c>
      <c r="B4478">
        <v>0.4</v>
      </c>
    </row>
    <row r="4479" spans="1:2" x14ac:dyDescent="0.25">
      <c r="A4479" s="68">
        <v>47211</v>
      </c>
      <c r="B4479">
        <v>0.4</v>
      </c>
    </row>
    <row r="4480" spans="1:2" x14ac:dyDescent="0.25">
      <c r="A4480" s="68">
        <v>47212</v>
      </c>
      <c r="B4480">
        <v>0.4</v>
      </c>
    </row>
    <row r="4481" spans="1:2" x14ac:dyDescent="0.25">
      <c r="A4481" s="68">
        <v>47213</v>
      </c>
      <c r="B4481">
        <v>0.4</v>
      </c>
    </row>
    <row r="4482" spans="1:2" x14ac:dyDescent="0.25">
      <c r="A4482" s="68">
        <v>47214</v>
      </c>
      <c r="B4482">
        <v>0.4</v>
      </c>
    </row>
    <row r="4483" spans="1:2" x14ac:dyDescent="0.25">
      <c r="A4483" s="68">
        <v>47215</v>
      </c>
      <c r="B4483">
        <v>0.4</v>
      </c>
    </row>
    <row r="4484" spans="1:2" x14ac:dyDescent="0.25">
      <c r="A4484" s="68">
        <v>47216</v>
      </c>
      <c r="B4484">
        <v>0.4</v>
      </c>
    </row>
    <row r="4485" spans="1:2" x14ac:dyDescent="0.25">
      <c r="A4485" s="68">
        <v>47217</v>
      </c>
      <c r="B4485">
        <v>0.4</v>
      </c>
    </row>
    <row r="4486" spans="1:2" x14ac:dyDescent="0.25">
      <c r="A4486" s="68">
        <v>47218</v>
      </c>
      <c r="B4486">
        <v>0.4</v>
      </c>
    </row>
    <row r="4487" spans="1:2" x14ac:dyDescent="0.25">
      <c r="A4487" s="68">
        <v>47219</v>
      </c>
      <c r="B4487">
        <v>0.4</v>
      </c>
    </row>
    <row r="4488" spans="1:2" x14ac:dyDescent="0.25">
      <c r="A4488" s="68">
        <v>47220</v>
      </c>
      <c r="B4488">
        <v>0.4</v>
      </c>
    </row>
    <row r="4489" spans="1:2" x14ac:dyDescent="0.25">
      <c r="A4489" s="68">
        <v>47221</v>
      </c>
      <c r="B4489">
        <v>0.4</v>
      </c>
    </row>
    <row r="4490" spans="1:2" x14ac:dyDescent="0.25">
      <c r="A4490" s="68">
        <v>47222</v>
      </c>
      <c r="B4490">
        <v>0.4</v>
      </c>
    </row>
    <row r="4491" spans="1:2" x14ac:dyDescent="0.25">
      <c r="A4491" s="68">
        <v>47223</v>
      </c>
      <c r="B4491">
        <v>0.4</v>
      </c>
    </row>
    <row r="4492" spans="1:2" x14ac:dyDescent="0.25">
      <c r="A4492" s="68">
        <v>47224</v>
      </c>
      <c r="B4492">
        <v>0.4</v>
      </c>
    </row>
    <row r="4493" spans="1:2" x14ac:dyDescent="0.25">
      <c r="A4493" s="68">
        <v>47225</v>
      </c>
      <c r="B4493">
        <v>0.4</v>
      </c>
    </row>
    <row r="4494" spans="1:2" x14ac:dyDescent="0.25">
      <c r="A4494" s="68">
        <v>47226</v>
      </c>
      <c r="B4494">
        <v>0.4</v>
      </c>
    </row>
    <row r="4495" spans="1:2" x14ac:dyDescent="0.25">
      <c r="A4495" s="68">
        <v>47227</v>
      </c>
      <c r="B4495">
        <v>0.4</v>
      </c>
    </row>
    <row r="4496" spans="1:2" x14ac:dyDescent="0.25">
      <c r="A4496" s="68">
        <v>47228</v>
      </c>
      <c r="B4496">
        <v>0.4</v>
      </c>
    </row>
    <row r="4497" spans="1:2" x14ac:dyDescent="0.25">
      <c r="A4497" s="68">
        <v>47229</v>
      </c>
      <c r="B4497">
        <v>0.4</v>
      </c>
    </row>
    <row r="4498" spans="1:2" x14ac:dyDescent="0.25">
      <c r="A4498" s="68">
        <v>47230</v>
      </c>
      <c r="B4498">
        <v>0.4</v>
      </c>
    </row>
    <row r="4499" spans="1:2" x14ac:dyDescent="0.25">
      <c r="A4499" s="68">
        <v>47231</v>
      </c>
      <c r="B4499">
        <v>0.4</v>
      </c>
    </row>
    <row r="4500" spans="1:2" x14ac:dyDescent="0.25">
      <c r="A4500" s="68">
        <v>47232</v>
      </c>
      <c r="B4500">
        <v>0.4</v>
      </c>
    </row>
    <row r="4501" spans="1:2" x14ac:dyDescent="0.25">
      <c r="A4501" s="68">
        <v>47233</v>
      </c>
      <c r="B4501">
        <v>0.4</v>
      </c>
    </row>
    <row r="4502" spans="1:2" x14ac:dyDescent="0.25">
      <c r="A4502" s="68">
        <v>47234</v>
      </c>
      <c r="B4502">
        <v>0.4</v>
      </c>
    </row>
    <row r="4503" spans="1:2" x14ac:dyDescent="0.25">
      <c r="A4503" s="68">
        <v>47235</v>
      </c>
      <c r="B4503">
        <v>0.4</v>
      </c>
    </row>
    <row r="4504" spans="1:2" x14ac:dyDescent="0.25">
      <c r="A4504" s="68">
        <v>47236</v>
      </c>
      <c r="B4504">
        <v>0.4</v>
      </c>
    </row>
    <row r="4505" spans="1:2" x14ac:dyDescent="0.25">
      <c r="A4505" s="68">
        <v>47237</v>
      </c>
      <c r="B4505">
        <v>0.4</v>
      </c>
    </row>
    <row r="4506" spans="1:2" x14ac:dyDescent="0.25">
      <c r="A4506" s="68">
        <v>47238</v>
      </c>
      <c r="B4506">
        <v>0.4</v>
      </c>
    </row>
    <row r="4507" spans="1:2" x14ac:dyDescent="0.25">
      <c r="A4507" s="68">
        <v>47239</v>
      </c>
      <c r="B4507">
        <v>0.4</v>
      </c>
    </row>
    <row r="4508" spans="1:2" x14ac:dyDescent="0.25">
      <c r="A4508" s="68">
        <v>47240</v>
      </c>
      <c r="B4508">
        <v>0.4</v>
      </c>
    </row>
    <row r="4509" spans="1:2" x14ac:dyDescent="0.25">
      <c r="A4509" s="68">
        <v>47241</v>
      </c>
      <c r="B4509">
        <v>0.4</v>
      </c>
    </row>
    <row r="4510" spans="1:2" x14ac:dyDescent="0.25">
      <c r="A4510" s="68">
        <v>47242</v>
      </c>
      <c r="B4510">
        <v>0.4</v>
      </c>
    </row>
    <row r="4511" spans="1:2" x14ac:dyDescent="0.25">
      <c r="A4511" s="68">
        <v>47243</v>
      </c>
      <c r="B4511">
        <v>0.4</v>
      </c>
    </row>
    <row r="4512" spans="1:2" x14ac:dyDescent="0.25">
      <c r="A4512" s="68">
        <v>47244</v>
      </c>
      <c r="B4512">
        <v>0.4</v>
      </c>
    </row>
    <row r="4513" spans="1:2" x14ac:dyDescent="0.25">
      <c r="A4513" s="68">
        <v>47245</v>
      </c>
      <c r="B4513">
        <v>0.4</v>
      </c>
    </row>
    <row r="4514" spans="1:2" x14ac:dyDescent="0.25">
      <c r="A4514" s="68">
        <v>47246</v>
      </c>
      <c r="B4514">
        <v>0.4009412</v>
      </c>
    </row>
    <row r="4515" spans="1:2" x14ac:dyDescent="0.25">
      <c r="A4515" s="68">
        <v>47247</v>
      </c>
      <c r="B4515">
        <v>0.40405350000000001</v>
      </c>
    </row>
    <row r="4516" spans="1:2" x14ac:dyDescent="0.25">
      <c r="A4516" s="68">
        <v>47248</v>
      </c>
      <c r="B4516">
        <v>0.407111</v>
      </c>
    </row>
    <row r="4517" spans="1:2" x14ac:dyDescent="0.25">
      <c r="A4517" s="68">
        <v>47249</v>
      </c>
      <c r="B4517">
        <v>0.41236620000000002</v>
      </c>
    </row>
    <row r="4518" spans="1:2" x14ac:dyDescent="0.25">
      <c r="A4518" s="68">
        <v>47250</v>
      </c>
      <c r="B4518">
        <v>0.41799579999999997</v>
      </c>
    </row>
    <row r="4519" spans="1:2" x14ac:dyDescent="0.25">
      <c r="A4519" s="68">
        <v>47251</v>
      </c>
      <c r="B4519">
        <v>0.42508980000000002</v>
      </c>
    </row>
    <row r="4520" spans="1:2" x14ac:dyDescent="0.25">
      <c r="A4520" s="68">
        <v>47252</v>
      </c>
      <c r="B4520">
        <v>0.4316429</v>
      </c>
    </row>
    <row r="4521" spans="1:2" x14ac:dyDescent="0.25">
      <c r="A4521" s="68">
        <v>47253</v>
      </c>
      <c r="B4521">
        <v>0.43986439999999999</v>
      </c>
    </row>
    <row r="4522" spans="1:2" x14ac:dyDescent="0.25">
      <c r="A4522" s="68">
        <v>47254</v>
      </c>
      <c r="B4522">
        <v>0.49122280000000001</v>
      </c>
    </row>
    <row r="4523" spans="1:2" x14ac:dyDescent="0.25">
      <c r="A4523" s="68">
        <v>47255</v>
      </c>
      <c r="B4523">
        <v>0.50332929999999998</v>
      </c>
    </row>
    <row r="4524" spans="1:2" x14ac:dyDescent="0.25">
      <c r="A4524" s="68">
        <v>47256</v>
      </c>
      <c r="B4524">
        <v>0.50934009999999996</v>
      </c>
    </row>
    <row r="4525" spans="1:2" x14ac:dyDescent="0.25">
      <c r="A4525" s="68">
        <v>47257</v>
      </c>
      <c r="B4525">
        <v>0.51651610000000003</v>
      </c>
    </row>
    <row r="4526" spans="1:2" x14ac:dyDescent="0.25">
      <c r="A4526" s="68">
        <v>47258</v>
      </c>
      <c r="B4526">
        <v>0.52312119999999995</v>
      </c>
    </row>
    <row r="4527" spans="1:2" x14ac:dyDescent="0.25">
      <c r="A4527" s="68">
        <v>47259</v>
      </c>
      <c r="B4527">
        <v>0.52985269999999995</v>
      </c>
    </row>
    <row r="4528" spans="1:2" x14ac:dyDescent="0.25">
      <c r="A4528" s="68">
        <v>47260</v>
      </c>
      <c r="B4528">
        <v>0.53854559999999996</v>
      </c>
    </row>
    <row r="4529" spans="1:2" x14ac:dyDescent="0.25">
      <c r="A4529" s="68">
        <v>47261</v>
      </c>
      <c r="B4529">
        <v>0.54695890000000003</v>
      </c>
    </row>
    <row r="4530" spans="1:2" x14ac:dyDescent="0.25">
      <c r="A4530" s="68">
        <v>47262</v>
      </c>
      <c r="B4530">
        <v>0.55905110000000002</v>
      </c>
    </row>
    <row r="4531" spans="1:2" x14ac:dyDescent="0.25">
      <c r="A4531" s="68">
        <v>47263</v>
      </c>
      <c r="B4531">
        <v>0.57009270000000001</v>
      </c>
    </row>
    <row r="4532" spans="1:2" x14ac:dyDescent="0.25">
      <c r="A4532" s="68">
        <v>47264</v>
      </c>
      <c r="B4532">
        <v>0.58243080000000003</v>
      </c>
    </row>
    <row r="4533" spans="1:2" x14ac:dyDescent="0.25">
      <c r="A4533" s="68">
        <v>47265</v>
      </c>
      <c r="B4533">
        <v>0.59322680000000005</v>
      </c>
    </row>
    <row r="4534" spans="1:2" x14ac:dyDescent="0.25">
      <c r="A4534" s="68">
        <v>47266</v>
      </c>
      <c r="B4534">
        <v>0.60709959999999996</v>
      </c>
    </row>
    <row r="4535" spans="1:2" x14ac:dyDescent="0.25">
      <c r="A4535" s="68">
        <v>47267</v>
      </c>
      <c r="B4535">
        <v>0.61976370000000003</v>
      </c>
    </row>
    <row r="4536" spans="1:2" x14ac:dyDescent="0.25">
      <c r="A4536" s="68">
        <v>47268</v>
      </c>
      <c r="B4536">
        <v>0.66940029999999995</v>
      </c>
    </row>
    <row r="4537" spans="1:2" x14ac:dyDescent="0.25">
      <c r="A4537" s="68">
        <v>47269</v>
      </c>
      <c r="B4537">
        <v>0.68336390000000002</v>
      </c>
    </row>
    <row r="4538" spans="1:2" x14ac:dyDescent="0.25">
      <c r="A4538" s="68">
        <v>47270</v>
      </c>
      <c r="B4538">
        <v>0.69338279999999997</v>
      </c>
    </row>
    <row r="4539" spans="1:2" x14ac:dyDescent="0.25">
      <c r="A4539" s="68">
        <v>47271</v>
      </c>
      <c r="B4539">
        <v>0.70358050000000005</v>
      </c>
    </row>
    <row r="4540" spans="1:2" x14ac:dyDescent="0.25">
      <c r="A4540" s="68">
        <v>47272</v>
      </c>
      <c r="B4540">
        <v>0.7092503</v>
      </c>
    </row>
    <row r="4541" spans="1:2" x14ac:dyDescent="0.25">
      <c r="A4541" s="68">
        <v>47273</v>
      </c>
      <c r="B4541">
        <v>0.71676090000000003</v>
      </c>
    </row>
    <row r="4542" spans="1:2" x14ac:dyDescent="0.25">
      <c r="A4542" s="68">
        <v>47274</v>
      </c>
      <c r="B4542">
        <v>0.7260141</v>
      </c>
    </row>
    <row r="4543" spans="1:2" x14ac:dyDescent="0.25">
      <c r="A4543" s="68">
        <v>47275</v>
      </c>
      <c r="B4543">
        <v>0.73397619999999997</v>
      </c>
    </row>
    <row r="4544" spans="1:2" x14ac:dyDescent="0.25">
      <c r="A4544" s="68">
        <v>47276</v>
      </c>
      <c r="B4544">
        <v>0.74044370000000004</v>
      </c>
    </row>
    <row r="4545" spans="1:2" x14ac:dyDescent="0.25">
      <c r="A4545" s="68">
        <v>47277</v>
      </c>
      <c r="B4545">
        <v>0.74683980000000005</v>
      </c>
    </row>
    <row r="4546" spans="1:2" x14ac:dyDescent="0.25">
      <c r="A4546" s="68">
        <v>47278</v>
      </c>
      <c r="B4546">
        <v>0.75445070000000003</v>
      </c>
    </row>
    <row r="4547" spans="1:2" x14ac:dyDescent="0.25">
      <c r="A4547" s="68">
        <v>47279</v>
      </c>
      <c r="B4547">
        <v>0.76400829999999997</v>
      </c>
    </row>
    <row r="4548" spans="1:2" x14ac:dyDescent="0.25">
      <c r="A4548" s="68">
        <v>47280</v>
      </c>
      <c r="B4548">
        <v>0.77274010000000004</v>
      </c>
    </row>
    <row r="4549" spans="1:2" x14ac:dyDescent="0.25">
      <c r="A4549" s="68">
        <v>47281</v>
      </c>
      <c r="B4549">
        <v>0.78118189999999998</v>
      </c>
    </row>
    <row r="4550" spans="1:2" x14ac:dyDescent="0.25">
      <c r="A4550" s="68">
        <v>47282</v>
      </c>
      <c r="B4550">
        <v>0.79266990000000004</v>
      </c>
    </row>
    <row r="4551" spans="1:2" x14ac:dyDescent="0.25">
      <c r="A4551" s="68">
        <v>47283</v>
      </c>
      <c r="B4551">
        <v>0.80241249999999997</v>
      </c>
    </row>
    <row r="4552" spans="1:2" x14ac:dyDescent="0.25">
      <c r="A4552" s="68">
        <v>47284</v>
      </c>
      <c r="B4552">
        <v>0.87483759999999999</v>
      </c>
    </row>
    <row r="4553" spans="1:2" x14ac:dyDescent="0.25">
      <c r="A4553" s="68">
        <v>47285</v>
      </c>
      <c r="B4553">
        <v>0.88512139999999995</v>
      </c>
    </row>
    <row r="4554" spans="1:2" x14ac:dyDescent="0.25">
      <c r="A4554" s="68">
        <v>47286</v>
      </c>
      <c r="B4554">
        <v>0.89549080000000003</v>
      </c>
    </row>
    <row r="4555" spans="1:2" x14ac:dyDescent="0.25">
      <c r="A4555" s="68">
        <v>47287</v>
      </c>
      <c r="B4555">
        <v>0.9030918</v>
      </c>
    </row>
    <row r="4556" spans="1:2" x14ac:dyDescent="0.25">
      <c r="A4556" s="68">
        <v>47288</v>
      </c>
      <c r="B4556">
        <v>0.92373709999999998</v>
      </c>
    </row>
    <row r="4557" spans="1:2" x14ac:dyDescent="0.25">
      <c r="A4557" s="68">
        <v>47289</v>
      </c>
      <c r="B4557">
        <v>0.96330479999999996</v>
      </c>
    </row>
    <row r="4558" spans="1:2" x14ac:dyDescent="0.25">
      <c r="A4558" s="68">
        <v>47290</v>
      </c>
      <c r="B4558">
        <v>0.96953109999999998</v>
      </c>
    </row>
    <row r="4559" spans="1:2" x14ac:dyDescent="0.25">
      <c r="A4559" s="68">
        <v>47291</v>
      </c>
      <c r="B4559">
        <v>0.98255029999999999</v>
      </c>
    </row>
    <row r="4560" spans="1:2" x14ac:dyDescent="0.25">
      <c r="A4560" s="68">
        <v>47292</v>
      </c>
      <c r="B4560">
        <v>0.99361129999999998</v>
      </c>
    </row>
    <row r="4561" spans="1:2" x14ac:dyDescent="0.25">
      <c r="A4561" s="68">
        <v>47293</v>
      </c>
      <c r="B4561">
        <v>1.005676</v>
      </c>
    </row>
    <row r="4562" spans="1:2" x14ac:dyDescent="0.25">
      <c r="A4562" s="68">
        <v>47294</v>
      </c>
      <c r="B4562">
        <v>1.015115</v>
      </c>
    </row>
    <row r="4563" spans="1:2" x14ac:dyDescent="0.25">
      <c r="A4563" s="68">
        <v>47295</v>
      </c>
      <c r="B4563">
        <v>1.0234160000000001</v>
      </c>
    </row>
    <row r="4564" spans="1:2" x14ac:dyDescent="0.25">
      <c r="A4564" s="68">
        <v>47296</v>
      </c>
      <c r="B4564">
        <v>1.0322499999999999</v>
      </c>
    </row>
    <row r="4565" spans="1:2" x14ac:dyDescent="0.25">
      <c r="A4565" s="68">
        <v>47297</v>
      </c>
      <c r="B4565">
        <v>1.0416030000000001</v>
      </c>
    </row>
    <row r="4566" spans="1:2" x14ac:dyDescent="0.25">
      <c r="A4566" s="68">
        <v>47298</v>
      </c>
      <c r="B4566">
        <v>1.051528</v>
      </c>
    </row>
    <row r="4567" spans="1:2" x14ac:dyDescent="0.25">
      <c r="A4567" s="68">
        <v>47299</v>
      </c>
      <c r="B4567">
        <v>1.0616749999999999</v>
      </c>
    </row>
    <row r="4568" spans="1:2" x14ac:dyDescent="0.25">
      <c r="A4568" s="68">
        <v>47300</v>
      </c>
      <c r="B4568">
        <v>1.071779</v>
      </c>
    </row>
    <row r="4569" spans="1:2" x14ac:dyDescent="0.25">
      <c r="A4569" s="68">
        <v>47301</v>
      </c>
      <c r="B4569">
        <v>1.04454</v>
      </c>
    </row>
    <row r="4570" spans="1:2" x14ac:dyDescent="0.25">
      <c r="A4570" s="68">
        <v>47302</v>
      </c>
      <c r="B4570">
        <v>1.017631</v>
      </c>
    </row>
    <row r="4571" spans="1:2" x14ac:dyDescent="0.25">
      <c r="A4571" s="68">
        <v>47303</v>
      </c>
      <c r="B4571">
        <v>0.99268889999999999</v>
      </c>
    </row>
    <row r="4572" spans="1:2" x14ac:dyDescent="0.25">
      <c r="A4572" s="68">
        <v>47304</v>
      </c>
      <c r="B4572">
        <v>0.96880409999999995</v>
      </c>
    </row>
    <row r="4573" spans="1:2" x14ac:dyDescent="0.25">
      <c r="A4573" s="68">
        <v>47305</v>
      </c>
      <c r="B4573">
        <v>0.94227179999999999</v>
      </c>
    </row>
    <row r="4574" spans="1:2" x14ac:dyDescent="0.25">
      <c r="A4574" s="68">
        <v>47306</v>
      </c>
      <c r="B4574">
        <v>0.91507720000000004</v>
      </c>
    </row>
    <row r="4575" spans="1:2" x14ac:dyDescent="0.25">
      <c r="A4575" s="68">
        <v>47307</v>
      </c>
      <c r="B4575">
        <v>0.97063940000000004</v>
      </c>
    </row>
    <row r="4576" spans="1:2" x14ac:dyDescent="0.25">
      <c r="A4576" s="68">
        <v>47308</v>
      </c>
      <c r="B4576">
        <v>0.94421670000000002</v>
      </c>
    </row>
    <row r="4577" spans="1:2" x14ac:dyDescent="0.25">
      <c r="A4577" s="68">
        <v>47309</v>
      </c>
      <c r="B4577">
        <v>0.91881619999999997</v>
      </c>
    </row>
    <row r="4578" spans="1:2" x14ac:dyDescent="0.25">
      <c r="A4578" s="68">
        <v>47310</v>
      </c>
      <c r="B4578">
        <v>0.89889540000000001</v>
      </c>
    </row>
    <row r="4579" spans="1:2" x14ac:dyDescent="0.25">
      <c r="A4579" s="68">
        <v>47311</v>
      </c>
      <c r="B4579">
        <v>0.87453150000000002</v>
      </c>
    </row>
    <row r="4580" spans="1:2" x14ac:dyDescent="0.25">
      <c r="A4580" s="68">
        <v>47312</v>
      </c>
      <c r="B4580">
        <v>0.84675029999999996</v>
      </c>
    </row>
    <row r="4581" spans="1:2" x14ac:dyDescent="0.25">
      <c r="A4581" s="68">
        <v>47313</v>
      </c>
      <c r="B4581">
        <v>0.81798680000000001</v>
      </c>
    </row>
    <row r="4582" spans="1:2" x14ac:dyDescent="0.25">
      <c r="A4582" s="68">
        <v>47314</v>
      </c>
      <c r="B4582">
        <v>0.78754380000000002</v>
      </c>
    </row>
    <row r="4583" spans="1:2" x14ac:dyDescent="0.25">
      <c r="A4583" s="68">
        <v>47315</v>
      </c>
      <c r="B4583">
        <v>0.75426000000000004</v>
      </c>
    </row>
    <row r="4584" spans="1:2" x14ac:dyDescent="0.25">
      <c r="A4584" s="68">
        <v>47316</v>
      </c>
      <c r="B4584">
        <v>0.72623439999999995</v>
      </c>
    </row>
    <row r="4585" spans="1:2" x14ac:dyDescent="0.25">
      <c r="A4585" s="68">
        <v>47317</v>
      </c>
      <c r="B4585">
        <v>0.70170429999999995</v>
      </c>
    </row>
    <row r="4586" spans="1:2" x14ac:dyDescent="0.25">
      <c r="A4586" s="68">
        <v>47318</v>
      </c>
      <c r="B4586">
        <v>0.67521359999999997</v>
      </c>
    </row>
    <row r="4587" spans="1:2" x14ac:dyDescent="0.25">
      <c r="A4587" s="68">
        <v>47319</v>
      </c>
      <c r="B4587">
        <v>0.65130220000000005</v>
      </c>
    </row>
    <row r="4588" spans="1:2" x14ac:dyDescent="0.25">
      <c r="A4588" s="68">
        <v>47320</v>
      </c>
      <c r="B4588">
        <v>0.62798050000000005</v>
      </c>
    </row>
    <row r="4589" spans="1:2" x14ac:dyDescent="0.25">
      <c r="A4589" s="68">
        <v>47321</v>
      </c>
      <c r="B4589">
        <v>0.60134209999999999</v>
      </c>
    </row>
    <row r="4590" spans="1:2" x14ac:dyDescent="0.25">
      <c r="A4590" s="68">
        <v>47322</v>
      </c>
      <c r="B4590">
        <v>0.57243440000000001</v>
      </c>
    </row>
    <row r="4591" spans="1:2" x14ac:dyDescent="0.25">
      <c r="A4591" s="68">
        <v>47323</v>
      </c>
      <c r="B4591">
        <v>0.54311889999999996</v>
      </c>
    </row>
    <row r="4592" spans="1:2" x14ac:dyDescent="0.25">
      <c r="A4592" s="68">
        <v>47324</v>
      </c>
      <c r="B4592">
        <v>0.53337429999999997</v>
      </c>
    </row>
    <row r="4593" spans="1:2" x14ac:dyDescent="0.25">
      <c r="A4593" s="68">
        <v>47325</v>
      </c>
      <c r="B4593">
        <v>0.50440419999999997</v>
      </c>
    </row>
    <row r="4594" spans="1:2" x14ac:dyDescent="0.25">
      <c r="A4594" s="68">
        <v>47326</v>
      </c>
      <c r="B4594">
        <v>0.47587049999999997</v>
      </c>
    </row>
    <row r="4595" spans="1:2" x14ac:dyDescent="0.25">
      <c r="A4595" s="68">
        <v>47327</v>
      </c>
      <c r="B4595">
        <v>0.44746550000000002</v>
      </c>
    </row>
    <row r="4596" spans="1:2" x14ac:dyDescent="0.25">
      <c r="A4596" s="68">
        <v>47328</v>
      </c>
      <c r="B4596">
        <v>0.4208866</v>
      </c>
    </row>
    <row r="4597" spans="1:2" x14ac:dyDescent="0.25">
      <c r="A4597" s="68">
        <v>47329</v>
      </c>
      <c r="B4597">
        <v>0.4</v>
      </c>
    </row>
    <row r="4598" spans="1:2" x14ac:dyDescent="0.25">
      <c r="A4598" s="68">
        <v>47330</v>
      </c>
      <c r="B4598">
        <v>0.4</v>
      </c>
    </row>
    <row r="4599" spans="1:2" x14ac:dyDescent="0.25">
      <c r="A4599" s="68">
        <v>47331</v>
      </c>
      <c r="B4599">
        <v>0.4</v>
      </c>
    </row>
    <row r="4600" spans="1:2" x14ac:dyDescent="0.25">
      <c r="A4600" s="68">
        <v>47332</v>
      </c>
      <c r="B4600">
        <v>0.4</v>
      </c>
    </row>
    <row r="4601" spans="1:2" x14ac:dyDescent="0.25">
      <c r="A4601" s="68">
        <v>47333</v>
      </c>
      <c r="B4601">
        <v>0.4</v>
      </c>
    </row>
    <row r="4602" spans="1:2" x14ac:dyDescent="0.25">
      <c r="A4602" s="68">
        <v>47334</v>
      </c>
      <c r="B4602">
        <v>0.4</v>
      </c>
    </row>
    <row r="4603" spans="1:2" x14ac:dyDescent="0.25">
      <c r="A4603" s="68">
        <v>47335</v>
      </c>
      <c r="B4603">
        <v>0.40119830000000001</v>
      </c>
    </row>
    <row r="4604" spans="1:2" x14ac:dyDescent="0.25">
      <c r="A4604" s="68">
        <v>47336</v>
      </c>
      <c r="B4604">
        <v>0.40848950000000001</v>
      </c>
    </row>
    <row r="4605" spans="1:2" x14ac:dyDescent="0.25">
      <c r="A4605" s="68">
        <v>47337</v>
      </c>
      <c r="B4605">
        <v>0.4181185</v>
      </c>
    </row>
    <row r="4606" spans="1:2" x14ac:dyDescent="0.25">
      <c r="A4606" s="68">
        <v>47338</v>
      </c>
      <c r="B4606">
        <v>0.43024509999999999</v>
      </c>
    </row>
    <row r="4607" spans="1:2" x14ac:dyDescent="0.25">
      <c r="A4607" s="68">
        <v>47339</v>
      </c>
      <c r="B4607">
        <v>0.44695940000000001</v>
      </c>
    </row>
    <row r="4608" spans="1:2" x14ac:dyDescent="0.25">
      <c r="A4608" s="68">
        <v>47340</v>
      </c>
      <c r="B4608">
        <v>0.46223389999999998</v>
      </c>
    </row>
    <row r="4609" spans="1:2" x14ac:dyDescent="0.25">
      <c r="A4609" s="68">
        <v>47341</v>
      </c>
      <c r="B4609">
        <v>0.47751450000000001</v>
      </c>
    </row>
    <row r="4610" spans="1:2" x14ac:dyDescent="0.25">
      <c r="A4610" s="68">
        <v>47342</v>
      </c>
      <c r="B4610">
        <v>0.48708630000000003</v>
      </c>
    </row>
    <row r="4611" spans="1:2" x14ac:dyDescent="0.25">
      <c r="A4611" s="68">
        <v>47343</v>
      </c>
      <c r="B4611">
        <v>0.49602420000000003</v>
      </c>
    </row>
    <row r="4612" spans="1:2" x14ac:dyDescent="0.25">
      <c r="A4612" s="68">
        <v>47344</v>
      </c>
      <c r="B4612">
        <v>0.50088880000000002</v>
      </c>
    </row>
    <row r="4613" spans="1:2" x14ac:dyDescent="0.25">
      <c r="A4613" s="68">
        <v>47345</v>
      </c>
      <c r="B4613">
        <v>0.50601220000000002</v>
      </c>
    </row>
    <row r="4614" spans="1:2" x14ac:dyDescent="0.25">
      <c r="A4614" s="68">
        <v>47346</v>
      </c>
      <c r="B4614">
        <v>0.51184730000000001</v>
      </c>
    </row>
    <row r="4615" spans="1:2" x14ac:dyDescent="0.25">
      <c r="A4615" s="68">
        <v>47347</v>
      </c>
      <c r="B4615">
        <v>0.51775559999999998</v>
      </c>
    </row>
    <row r="4616" spans="1:2" x14ac:dyDescent="0.25">
      <c r="A4616" s="68">
        <v>47348</v>
      </c>
      <c r="B4616">
        <v>0.52687220000000001</v>
      </c>
    </row>
    <row r="4617" spans="1:2" x14ac:dyDescent="0.25">
      <c r="A4617" s="68">
        <v>47349</v>
      </c>
      <c r="B4617">
        <v>0.53455989999999998</v>
      </c>
    </row>
    <row r="4618" spans="1:2" x14ac:dyDescent="0.25">
      <c r="A4618" s="68">
        <v>47350</v>
      </c>
      <c r="B4618">
        <v>0.54072430000000005</v>
      </c>
    </row>
    <row r="4619" spans="1:2" x14ac:dyDescent="0.25">
      <c r="A4619" s="68">
        <v>47351</v>
      </c>
      <c r="B4619">
        <v>0.54903979999999997</v>
      </c>
    </row>
    <row r="4620" spans="1:2" x14ac:dyDescent="0.25">
      <c r="A4620" s="68">
        <v>47352</v>
      </c>
      <c r="B4620">
        <v>0.55493049999999999</v>
      </c>
    </row>
    <row r="4621" spans="1:2" x14ac:dyDescent="0.25">
      <c r="A4621" s="68">
        <v>47353</v>
      </c>
      <c r="B4621">
        <v>0.56136039999999998</v>
      </c>
    </row>
    <row r="4622" spans="1:2" x14ac:dyDescent="0.25">
      <c r="A4622" s="68">
        <v>47354</v>
      </c>
      <c r="B4622">
        <v>0.56802989999999998</v>
      </c>
    </row>
    <row r="4623" spans="1:2" x14ac:dyDescent="0.25">
      <c r="A4623" s="68">
        <v>47355</v>
      </c>
      <c r="B4623">
        <v>0.57369630000000005</v>
      </c>
    </row>
    <row r="4624" spans="1:2" x14ac:dyDescent="0.25">
      <c r="A4624" s="68">
        <v>47356</v>
      </c>
      <c r="B4624">
        <v>0.58249229999999996</v>
      </c>
    </row>
    <row r="4625" spans="1:2" x14ac:dyDescent="0.25">
      <c r="A4625" s="68">
        <v>47357</v>
      </c>
      <c r="B4625">
        <v>0.59168330000000002</v>
      </c>
    </row>
    <row r="4626" spans="1:2" x14ac:dyDescent="0.25">
      <c r="A4626" s="68">
        <v>47358</v>
      </c>
      <c r="B4626">
        <v>0.6396309</v>
      </c>
    </row>
    <row r="4627" spans="1:2" x14ac:dyDescent="0.25">
      <c r="A4627" s="68">
        <v>47359</v>
      </c>
      <c r="B4627">
        <v>0.64944029999999997</v>
      </c>
    </row>
    <row r="4628" spans="1:2" x14ac:dyDescent="0.25">
      <c r="A4628" s="68">
        <v>47360</v>
      </c>
      <c r="B4628">
        <v>0.65442840000000002</v>
      </c>
    </row>
    <row r="4629" spans="1:2" x14ac:dyDescent="0.25">
      <c r="A4629" s="68">
        <v>47361</v>
      </c>
      <c r="B4629">
        <v>0.66106039999999999</v>
      </c>
    </row>
    <row r="4630" spans="1:2" x14ac:dyDescent="0.25">
      <c r="A4630" s="68">
        <v>47362</v>
      </c>
      <c r="B4630">
        <v>0.66226010000000002</v>
      </c>
    </row>
    <row r="4631" spans="1:2" x14ac:dyDescent="0.25">
      <c r="A4631" s="68">
        <v>47363</v>
      </c>
      <c r="B4631">
        <v>0.66306710000000002</v>
      </c>
    </row>
    <row r="4632" spans="1:2" x14ac:dyDescent="0.25">
      <c r="A4632" s="68">
        <v>47364</v>
      </c>
      <c r="B4632">
        <v>0.66294059999999999</v>
      </c>
    </row>
    <row r="4633" spans="1:2" x14ac:dyDescent="0.25">
      <c r="A4633" s="68">
        <v>47365</v>
      </c>
      <c r="B4633">
        <v>0.66687200000000002</v>
      </c>
    </row>
    <row r="4634" spans="1:2" x14ac:dyDescent="0.25">
      <c r="A4634" s="68">
        <v>47366</v>
      </c>
      <c r="B4634">
        <v>0.67274990000000001</v>
      </c>
    </row>
    <row r="4635" spans="1:2" x14ac:dyDescent="0.25">
      <c r="A4635" s="68">
        <v>47367</v>
      </c>
      <c r="B4635">
        <v>0.67621039999999999</v>
      </c>
    </row>
    <row r="4636" spans="1:2" x14ac:dyDescent="0.25">
      <c r="A4636" s="68">
        <v>47368</v>
      </c>
      <c r="B4636">
        <v>0.67834159999999999</v>
      </c>
    </row>
    <row r="4637" spans="1:2" x14ac:dyDescent="0.25">
      <c r="A4637" s="68">
        <v>47369</v>
      </c>
      <c r="B4637">
        <v>0.67939309999999997</v>
      </c>
    </row>
    <row r="4638" spans="1:2" x14ac:dyDescent="0.25">
      <c r="A4638" s="68">
        <v>47370</v>
      </c>
      <c r="B4638">
        <v>0.6762823</v>
      </c>
    </row>
    <row r="4639" spans="1:2" x14ac:dyDescent="0.25">
      <c r="A4639" s="68">
        <v>47371</v>
      </c>
      <c r="B4639">
        <v>0.67450200000000005</v>
      </c>
    </row>
    <row r="4640" spans="1:2" x14ac:dyDescent="0.25">
      <c r="A4640" s="68">
        <v>47372</v>
      </c>
      <c r="B4640">
        <v>0.67169780000000001</v>
      </c>
    </row>
    <row r="4641" spans="1:2" x14ac:dyDescent="0.25">
      <c r="A4641" s="68">
        <v>47373</v>
      </c>
      <c r="B4641">
        <v>0.66931609999999997</v>
      </c>
    </row>
    <row r="4642" spans="1:2" x14ac:dyDescent="0.25">
      <c r="A4642" s="68">
        <v>47374</v>
      </c>
      <c r="B4642">
        <v>0.70685710000000002</v>
      </c>
    </row>
    <row r="4643" spans="1:2" x14ac:dyDescent="0.25">
      <c r="A4643" s="68">
        <v>47375</v>
      </c>
      <c r="B4643">
        <v>0.71127450000000003</v>
      </c>
    </row>
    <row r="4644" spans="1:2" x14ac:dyDescent="0.25">
      <c r="A4644" s="68">
        <v>47376</v>
      </c>
      <c r="B4644">
        <v>0.70855959999999996</v>
      </c>
    </row>
    <row r="4645" spans="1:2" x14ac:dyDescent="0.25">
      <c r="A4645" s="68">
        <v>47377</v>
      </c>
      <c r="B4645">
        <v>0.70424779999999998</v>
      </c>
    </row>
    <row r="4646" spans="1:2" x14ac:dyDescent="0.25">
      <c r="A4646" s="68">
        <v>47378</v>
      </c>
      <c r="B4646">
        <v>0.70432870000000003</v>
      </c>
    </row>
    <row r="4647" spans="1:2" x14ac:dyDescent="0.25">
      <c r="A4647" s="68">
        <v>47379</v>
      </c>
      <c r="B4647">
        <v>0.7063488</v>
      </c>
    </row>
    <row r="4648" spans="1:2" x14ac:dyDescent="0.25">
      <c r="A4648" s="68">
        <v>47380</v>
      </c>
      <c r="B4648">
        <v>0.70763860000000001</v>
      </c>
    </row>
    <row r="4649" spans="1:2" x14ac:dyDescent="0.25">
      <c r="A4649" s="68">
        <v>47381</v>
      </c>
      <c r="B4649">
        <v>0.70094140000000005</v>
      </c>
    </row>
    <row r="4650" spans="1:2" x14ac:dyDescent="0.25">
      <c r="A4650" s="68">
        <v>47382</v>
      </c>
      <c r="B4650">
        <v>0.70156339999999995</v>
      </c>
    </row>
    <row r="4651" spans="1:2" x14ac:dyDescent="0.25">
      <c r="A4651" s="68">
        <v>47383</v>
      </c>
      <c r="B4651">
        <v>0.69965250000000001</v>
      </c>
    </row>
    <row r="4652" spans="1:2" x14ac:dyDescent="0.25">
      <c r="A4652" s="68">
        <v>47384</v>
      </c>
      <c r="B4652">
        <v>0.70013879999999995</v>
      </c>
    </row>
    <row r="4653" spans="1:2" x14ac:dyDescent="0.25">
      <c r="A4653" s="68">
        <v>47385</v>
      </c>
      <c r="B4653">
        <v>0.69651739999999995</v>
      </c>
    </row>
    <row r="4654" spans="1:2" x14ac:dyDescent="0.25">
      <c r="A4654" s="68">
        <v>47386</v>
      </c>
      <c r="B4654">
        <v>0.69225230000000004</v>
      </c>
    </row>
    <row r="4655" spans="1:2" x14ac:dyDescent="0.25">
      <c r="A4655" s="68">
        <v>47387</v>
      </c>
      <c r="B4655">
        <v>0.68439700000000003</v>
      </c>
    </row>
    <row r="4656" spans="1:2" x14ac:dyDescent="0.25">
      <c r="A4656" s="68">
        <v>47388</v>
      </c>
      <c r="B4656">
        <v>0.67849459999999995</v>
      </c>
    </row>
    <row r="4657" spans="1:2" x14ac:dyDescent="0.25">
      <c r="A4657" s="68">
        <v>47389</v>
      </c>
      <c r="B4657">
        <v>0.67581480000000005</v>
      </c>
    </row>
    <row r="4658" spans="1:2" x14ac:dyDescent="0.25">
      <c r="A4658" s="68">
        <v>47390</v>
      </c>
      <c r="B4658">
        <v>0.67429150000000004</v>
      </c>
    </row>
    <row r="4659" spans="1:2" x14ac:dyDescent="0.25">
      <c r="A4659" s="68">
        <v>47391</v>
      </c>
      <c r="B4659">
        <v>0.67157029999999995</v>
      </c>
    </row>
    <row r="4660" spans="1:2" x14ac:dyDescent="0.25">
      <c r="A4660" s="68">
        <v>47392</v>
      </c>
      <c r="B4660">
        <v>0.66581630000000003</v>
      </c>
    </row>
    <row r="4661" spans="1:2" x14ac:dyDescent="0.25">
      <c r="A4661" s="68">
        <v>47393</v>
      </c>
      <c r="B4661">
        <v>0.65564909999999998</v>
      </c>
    </row>
    <row r="4662" spans="1:2" x14ac:dyDescent="0.25">
      <c r="A4662" s="68">
        <v>47394</v>
      </c>
      <c r="B4662">
        <v>0.64517950000000002</v>
      </c>
    </row>
    <row r="4663" spans="1:2" x14ac:dyDescent="0.25">
      <c r="A4663" s="68">
        <v>47395</v>
      </c>
      <c r="B4663">
        <v>0.63633130000000004</v>
      </c>
    </row>
    <row r="4664" spans="1:2" x14ac:dyDescent="0.25">
      <c r="A4664" s="68">
        <v>47396</v>
      </c>
      <c r="B4664">
        <v>0.62740819999999997</v>
      </c>
    </row>
    <row r="4665" spans="1:2" x14ac:dyDescent="0.25">
      <c r="A4665" s="68">
        <v>47397</v>
      </c>
      <c r="B4665">
        <v>0.61623830000000002</v>
      </c>
    </row>
    <row r="4666" spans="1:2" x14ac:dyDescent="0.25">
      <c r="A4666" s="68">
        <v>47398</v>
      </c>
      <c r="B4666">
        <v>0.60415169999999996</v>
      </c>
    </row>
    <row r="4667" spans="1:2" x14ac:dyDescent="0.25">
      <c r="A4667" s="68">
        <v>47399</v>
      </c>
      <c r="B4667">
        <v>0.59238210000000002</v>
      </c>
    </row>
    <row r="4668" spans="1:2" x14ac:dyDescent="0.25">
      <c r="A4668" s="68">
        <v>47400</v>
      </c>
      <c r="B4668">
        <v>0.6130681</v>
      </c>
    </row>
    <row r="4669" spans="1:2" x14ac:dyDescent="0.25">
      <c r="A4669" s="68">
        <v>47401</v>
      </c>
      <c r="B4669">
        <v>0.60034969999999999</v>
      </c>
    </row>
    <row r="4670" spans="1:2" x14ac:dyDescent="0.25">
      <c r="A4670" s="68">
        <v>47402</v>
      </c>
      <c r="B4670">
        <v>0.59178189999999997</v>
      </c>
    </row>
    <row r="4671" spans="1:2" x14ac:dyDescent="0.25">
      <c r="A4671" s="68">
        <v>47403</v>
      </c>
      <c r="B4671">
        <v>0.58030689999999996</v>
      </c>
    </row>
    <row r="4672" spans="1:2" x14ac:dyDescent="0.25">
      <c r="A4672" s="68">
        <v>47404</v>
      </c>
      <c r="B4672">
        <v>0.5693684</v>
      </c>
    </row>
    <row r="4673" spans="1:2" x14ac:dyDescent="0.25">
      <c r="A4673" s="68">
        <v>47405</v>
      </c>
      <c r="B4673">
        <v>0.558114</v>
      </c>
    </row>
    <row r="4674" spans="1:2" x14ac:dyDescent="0.25">
      <c r="A4674" s="68">
        <v>47406</v>
      </c>
      <c r="B4674">
        <v>0.54673130000000003</v>
      </c>
    </row>
    <row r="4675" spans="1:2" x14ac:dyDescent="0.25">
      <c r="A4675" s="68">
        <v>47407</v>
      </c>
      <c r="B4675">
        <v>0.53531799999999996</v>
      </c>
    </row>
    <row r="4676" spans="1:2" x14ac:dyDescent="0.25">
      <c r="A4676" s="68">
        <v>47408</v>
      </c>
      <c r="B4676">
        <v>0.52494209999999997</v>
      </c>
    </row>
    <row r="4677" spans="1:2" x14ac:dyDescent="0.25">
      <c r="A4677" s="68">
        <v>47409</v>
      </c>
      <c r="B4677">
        <v>0.51283460000000003</v>
      </c>
    </row>
    <row r="4678" spans="1:2" x14ac:dyDescent="0.25">
      <c r="A4678" s="68">
        <v>47410</v>
      </c>
      <c r="B4678">
        <v>0.49909520000000002</v>
      </c>
    </row>
    <row r="4679" spans="1:2" x14ac:dyDescent="0.25">
      <c r="A4679" s="68">
        <v>47411</v>
      </c>
      <c r="B4679">
        <v>0.4851644</v>
      </c>
    </row>
    <row r="4680" spans="1:2" x14ac:dyDescent="0.25">
      <c r="A4680" s="68">
        <v>47412</v>
      </c>
      <c r="B4680">
        <v>0.47048269999999998</v>
      </c>
    </row>
    <row r="4681" spans="1:2" x14ac:dyDescent="0.25">
      <c r="A4681" s="68">
        <v>47413</v>
      </c>
      <c r="B4681">
        <v>0.4526232</v>
      </c>
    </row>
    <row r="4682" spans="1:2" x14ac:dyDescent="0.25">
      <c r="A4682" s="68">
        <v>47414</v>
      </c>
      <c r="B4682">
        <v>0.43726930000000003</v>
      </c>
    </row>
    <row r="4683" spans="1:2" x14ac:dyDescent="0.25">
      <c r="A4683" s="68">
        <v>47415</v>
      </c>
      <c r="B4683">
        <v>0.42553099999999999</v>
      </c>
    </row>
    <row r="4684" spans="1:2" x14ac:dyDescent="0.25">
      <c r="A4684" s="68">
        <v>47416</v>
      </c>
      <c r="B4684">
        <v>0.41547119999999998</v>
      </c>
    </row>
    <row r="4685" spans="1:2" x14ac:dyDescent="0.25">
      <c r="A4685" s="68">
        <v>47417</v>
      </c>
      <c r="B4685">
        <v>0.40771390000000002</v>
      </c>
    </row>
    <row r="4686" spans="1:2" x14ac:dyDescent="0.25">
      <c r="A4686" s="68">
        <v>47418</v>
      </c>
      <c r="B4686">
        <v>0.40167380000000003</v>
      </c>
    </row>
    <row r="4687" spans="1:2" x14ac:dyDescent="0.25">
      <c r="A4687" s="68">
        <v>47419</v>
      </c>
      <c r="B4687">
        <v>0.4</v>
      </c>
    </row>
    <row r="4688" spans="1:2" x14ac:dyDescent="0.25">
      <c r="A4688" s="68">
        <v>47420</v>
      </c>
      <c r="B4688">
        <v>0.4</v>
      </c>
    </row>
    <row r="4689" spans="1:2" x14ac:dyDescent="0.25">
      <c r="A4689" s="68">
        <v>47421</v>
      </c>
      <c r="B4689">
        <v>0.4</v>
      </c>
    </row>
    <row r="4690" spans="1:2" x14ac:dyDescent="0.25">
      <c r="A4690" s="68">
        <v>47422</v>
      </c>
      <c r="B4690">
        <v>0.4</v>
      </c>
    </row>
    <row r="4691" spans="1:2" x14ac:dyDescent="0.25">
      <c r="A4691" s="68">
        <v>47423</v>
      </c>
      <c r="B4691">
        <v>0.4</v>
      </c>
    </row>
    <row r="4692" spans="1:2" x14ac:dyDescent="0.25">
      <c r="A4692" s="68">
        <v>47424</v>
      </c>
      <c r="B4692">
        <v>0.4</v>
      </c>
    </row>
    <row r="4693" spans="1:2" x14ac:dyDescent="0.25">
      <c r="A4693" s="68">
        <v>47425</v>
      </c>
      <c r="B4693">
        <v>0.4</v>
      </c>
    </row>
    <row r="4694" spans="1:2" x14ac:dyDescent="0.25">
      <c r="A4694" s="68">
        <v>47426</v>
      </c>
      <c r="B4694">
        <v>0.4</v>
      </c>
    </row>
    <row r="4695" spans="1:2" x14ac:dyDescent="0.25">
      <c r="A4695" s="68">
        <v>47427</v>
      </c>
      <c r="B4695">
        <v>0.4</v>
      </c>
    </row>
    <row r="4696" spans="1:2" x14ac:dyDescent="0.25">
      <c r="A4696" s="68">
        <v>47428</v>
      </c>
      <c r="B4696">
        <v>0.4</v>
      </c>
    </row>
    <row r="4697" spans="1:2" x14ac:dyDescent="0.25">
      <c r="A4697" s="68">
        <v>47429</v>
      </c>
      <c r="B4697">
        <v>0.4</v>
      </c>
    </row>
    <row r="4698" spans="1:2" x14ac:dyDescent="0.25">
      <c r="A4698" s="68">
        <v>47430</v>
      </c>
      <c r="B4698">
        <v>0.4</v>
      </c>
    </row>
    <row r="4699" spans="1:2" x14ac:dyDescent="0.25">
      <c r="A4699" s="68">
        <v>47431</v>
      </c>
      <c r="B4699">
        <v>0.4</v>
      </c>
    </row>
    <row r="4700" spans="1:2" x14ac:dyDescent="0.25">
      <c r="A4700" s="68">
        <v>47432</v>
      </c>
      <c r="B4700">
        <v>0.4</v>
      </c>
    </row>
    <row r="4701" spans="1:2" x14ac:dyDescent="0.25">
      <c r="A4701" s="68">
        <v>47433</v>
      </c>
      <c r="B4701">
        <v>0.4</v>
      </c>
    </row>
    <row r="4702" spans="1:2" x14ac:dyDescent="0.25">
      <c r="A4702" s="68">
        <v>47434</v>
      </c>
      <c r="B4702">
        <v>0.4</v>
      </c>
    </row>
    <row r="4703" spans="1:2" x14ac:dyDescent="0.25">
      <c r="A4703" s="68">
        <v>47435</v>
      </c>
      <c r="B4703">
        <v>0.4</v>
      </c>
    </row>
    <row r="4704" spans="1:2" x14ac:dyDescent="0.25">
      <c r="A4704" s="68">
        <v>47436</v>
      </c>
      <c r="B4704">
        <v>0.4</v>
      </c>
    </row>
    <row r="4705" spans="1:2" x14ac:dyDescent="0.25">
      <c r="A4705" s="68">
        <v>47437</v>
      </c>
      <c r="B4705">
        <v>0.4</v>
      </c>
    </row>
    <row r="4706" spans="1:2" x14ac:dyDescent="0.25">
      <c r="A4706" s="68">
        <v>47438</v>
      </c>
      <c r="B4706">
        <v>0.4</v>
      </c>
    </row>
    <row r="4707" spans="1:2" x14ac:dyDescent="0.25">
      <c r="A4707" s="68">
        <v>47439</v>
      </c>
      <c r="B4707">
        <v>0.4</v>
      </c>
    </row>
    <row r="4708" spans="1:2" x14ac:dyDescent="0.25">
      <c r="A4708" s="68">
        <v>47440</v>
      </c>
      <c r="B4708">
        <v>0.4</v>
      </c>
    </row>
    <row r="4709" spans="1:2" x14ac:dyDescent="0.25">
      <c r="A4709" s="68">
        <v>47441</v>
      </c>
      <c r="B4709">
        <v>0.4</v>
      </c>
    </row>
    <row r="4710" spans="1:2" x14ac:dyDescent="0.25">
      <c r="A4710" s="68">
        <v>47442</v>
      </c>
      <c r="B4710">
        <v>0.4</v>
      </c>
    </row>
    <row r="4711" spans="1:2" x14ac:dyDescent="0.25">
      <c r="A4711" s="68">
        <v>47443</v>
      </c>
      <c r="B4711">
        <v>0.4</v>
      </c>
    </row>
    <row r="4712" spans="1:2" x14ac:dyDescent="0.25">
      <c r="A4712" s="68">
        <v>47444</v>
      </c>
      <c r="B4712">
        <v>0.4</v>
      </c>
    </row>
    <row r="4713" spans="1:2" x14ac:dyDescent="0.25">
      <c r="A4713" s="68">
        <v>47445</v>
      </c>
      <c r="B4713">
        <v>0.4</v>
      </c>
    </row>
    <row r="4714" spans="1:2" x14ac:dyDescent="0.25">
      <c r="A4714" s="68">
        <v>47446</v>
      </c>
      <c r="B4714">
        <v>0.4</v>
      </c>
    </row>
    <row r="4715" spans="1:2" x14ac:dyDescent="0.25">
      <c r="A4715" s="68">
        <v>47447</v>
      </c>
      <c r="B4715">
        <v>0.4</v>
      </c>
    </row>
    <row r="4716" spans="1:2" x14ac:dyDescent="0.25">
      <c r="A4716" s="68">
        <v>47448</v>
      </c>
      <c r="B4716">
        <v>0.4</v>
      </c>
    </row>
    <row r="4717" spans="1:2" x14ac:dyDescent="0.25">
      <c r="A4717" s="68">
        <v>47449</v>
      </c>
      <c r="B4717">
        <v>0.4</v>
      </c>
    </row>
    <row r="4718" spans="1:2" x14ac:dyDescent="0.25">
      <c r="A4718" s="68">
        <v>47450</v>
      </c>
      <c r="B4718">
        <v>0.4</v>
      </c>
    </row>
    <row r="4719" spans="1:2" x14ac:dyDescent="0.25">
      <c r="A4719" s="68">
        <v>47451</v>
      </c>
      <c r="B4719">
        <v>0.4</v>
      </c>
    </row>
    <row r="4720" spans="1:2" x14ac:dyDescent="0.25">
      <c r="A4720" s="68">
        <v>47452</v>
      </c>
      <c r="B4720">
        <v>0.4</v>
      </c>
    </row>
    <row r="4721" spans="1:2" x14ac:dyDescent="0.25">
      <c r="A4721" s="68">
        <v>47453</v>
      </c>
      <c r="B4721">
        <v>0.4</v>
      </c>
    </row>
    <row r="4722" spans="1:2" x14ac:dyDescent="0.25">
      <c r="A4722" s="68">
        <v>47454</v>
      </c>
      <c r="B4722">
        <v>0.4</v>
      </c>
    </row>
    <row r="4723" spans="1:2" x14ac:dyDescent="0.25">
      <c r="A4723" s="68">
        <v>47455</v>
      </c>
      <c r="B4723">
        <v>0.4</v>
      </c>
    </row>
    <row r="4724" spans="1:2" x14ac:dyDescent="0.25">
      <c r="A4724" s="68">
        <v>47456</v>
      </c>
      <c r="B4724">
        <v>0.4</v>
      </c>
    </row>
    <row r="4725" spans="1:2" x14ac:dyDescent="0.25">
      <c r="A4725" s="68">
        <v>47457</v>
      </c>
      <c r="B4725">
        <v>0.4</v>
      </c>
    </row>
    <row r="4726" spans="1:2" x14ac:dyDescent="0.25">
      <c r="A4726" s="68">
        <v>47458</v>
      </c>
      <c r="B4726">
        <v>0.4</v>
      </c>
    </row>
    <row r="4727" spans="1:2" x14ac:dyDescent="0.25">
      <c r="A4727" s="68">
        <v>47459</v>
      </c>
      <c r="B4727">
        <v>0.4</v>
      </c>
    </row>
    <row r="4728" spans="1:2" x14ac:dyDescent="0.25">
      <c r="A4728" s="68">
        <v>47460</v>
      </c>
      <c r="B4728">
        <v>0.4</v>
      </c>
    </row>
    <row r="4729" spans="1:2" x14ac:dyDescent="0.25">
      <c r="A4729" s="68">
        <v>47461</v>
      </c>
      <c r="B4729">
        <v>0.4</v>
      </c>
    </row>
    <row r="4730" spans="1:2" x14ac:dyDescent="0.25">
      <c r="A4730" s="68">
        <v>47462</v>
      </c>
      <c r="B4730">
        <v>0.4</v>
      </c>
    </row>
    <row r="4731" spans="1:2" x14ac:dyDescent="0.25">
      <c r="A4731" s="68">
        <v>47463</v>
      </c>
      <c r="B4731">
        <v>0.4</v>
      </c>
    </row>
    <row r="4732" spans="1:2" x14ac:dyDescent="0.25">
      <c r="A4732" s="68">
        <v>47464</v>
      </c>
      <c r="B4732">
        <v>0.4</v>
      </c>
    </row>
    <row r="4733" spans="1:2" x14ac:dyDescent="0.25">
      <c r="A4733" s="68">
        <v>47465</v>
      </c>
      <c r="B4733">
        <v>0.4</v>
      </c>
    </row>
    <row r="4734" spans="1:2" x14ac:dyDescent="0.25">
      <c r="A4734" s="68">
        <v>47466</v>
      </c>
      <c r="B4734">
        <v>0.4</v>
      </c>
    </row>
    <row r="4735" spans="1:2" x14ac:dyDescent="0.25">
      <c r="A4735" s="68">
        <v>47467</v>
      </c>
      <c r="B4735">
        <v>0.4</v>
      </c>
    </row>
    <row r="4736" spans="1:2" x14ac:dyDescent="0.25">
      <c r="A4736" s="68">
        <v>47468</v>
      </c>
      <c r="B4736">
        <v>0.4</v>
      </c>
    </row>
    <row r="4737" spans="1:2" x14ac:dyDescent="0.25">
      <c r="A4737" s="68">
        <v>47469</v>
      </c>
      <c r="B4737">
        <v>0.4</v>
      </c>
    </row>
    <row r="4738" spans="1:2" x14ac:dyDescent="0.25">
      <c r="A4738" s="68">
        <v>47470</v>
      </c>
      <c r="B4738">
        <v>0.4</v>
      </c>
    </row>
    <row r="4739" spans="1:2" x14ac:dyDescent="0.25">
      <c r="A4739" s="68">
        <v>47471</v>
      </c>
      <c r="B4739">
        <v>0.4</v>
      </c>
    </row>
    <row r="4740" spans="1:2" x14ac:dyDescent="0.25">
      <c r="A4740" s="68">
        <v>47472</v>
      </c>
      <c r="B4740">
        <v>0.4</v>
      </c>
    </row>
    <row r="4741" spans="1:2" x14ac:dyDescent="0.25">
      <c r="A4741" s="68">
        <v>47473</v>
      </c>
      <c r="B4741">
        <v>0.4</v>
      </c>
    </row>
    <row r="4742" spans="1:2" x14ac:dyDescent="0.25">
      <c r="A4742" s="68">
        <v>47474</v>
      </c>
      <c r="B4742">
        <v>0.4</v>
      </c>
    </row>
    <row r="4743" spans="1:2" x14ac:dyDescent="0.25">
      <c r="A4743" s="68">
        <v>47475</v>
      </c>
      <c r="B4743">
        <v>0.4</v>
      </c>
    </row>
    <row r="4744" spans="1:2" x14ac:dyDescent="0.25">
      <c r="A4744" s="68">
        <v>47476</v>
      </c>
      <c r="B4744">
        <v>0.4</v>
      </c>
    </row>
    <row r="4745" spans="1:2" x14ac:dyDescent="0.25">
      <c r="A4745" s="68">
        <v>47477</v>
      </c>
      <c r="B4745">
        <v>0.4</v>
      </c>
    </row>
    <row r="4746" spans="1:2" x14ac:dyDescent="0.25">
      <c r="A4746" s="68">
        <v>47478</v>
      </c>
      <c r="B4746">
        <v>0.4</v>
      </c>
    </row>
    <row r="4747" spans="1:2" x14ac:dyDescent="0.25">
      <c r="A4747" s="68">
        <v>47479</v>
      </c>
      <c r="B4747">
        <v>0.4</v>
      </c>
    </row>
    <row r="4748" spans="1:2" x14ac:dyDescent="0.25">
      <c r="A4748" s="68">
        <v>47480</v>
      </c>
      <c r="B4748">
        <v>0.4</v>
      </c>
    </row>
    <row r="4749" spans="1:2" x14ac:dyDescent="0.25">
      <c r="A4749" s="68">
        <v>47481</v>
      </c>
      <c r="B4749">
        <v>0.4</v>
      </c>
    </row>
    <row r="4750" spans="1:2" x14ac:dyDescent="0.25">
      <c r="A4750" s="68">
        <v>47482</v>
      </c>
      <c r="B4750">
        <v>0.4</v>
      </c>
    </row>
    <row r="4751" spans="1:2" x14ac:dyDescent="0.25">
      <c r="A4751" s="68">
        <v>47483</v>
      </c>
      <c r="B4751">
        <v>0.4</v>
      </c>
    </row>
    <row r="4752" spans="1:2" x14ac:dyDescent="0.25">
      <c r="A4752" s="68">
        <v>47484</v>
      </c>
      <c r="B4752">
        <v>0.4</v>
      </c>
    </row>
    <row r="4753" spans="1:2" x14ac:dyDescent="0.25">
      <c r="A4753" s="68">
        <v>47485</v>
      </c>
      <c r="B4753">
        <v>0.4</v>
      </c>
    </row>
    <row r="4754" spans="1:2" x14ac:dyDescent="0.25">
      <c r="A4754" s="68">
        <v>47486</v>
      </c>
      <c r="B4754">
        <v>0.4</v>
      </c>
    </row>
    <row r="4755" spans="1:2" x14ac:dyDescent="0.25">
      <c r="A4755" s="68">
        <v>47487</v>
      </c>
      <c r="B4755">
        <v>0.4</v>
      </c>
    </row>
    <row r="4756" spans="1:2" x14ac:dyDescent="0.25">
      <c r="A4756" s="68">
        <v>47488</v>
      </c>
      <c r="B4756">
        <v>0.4</v>
      </c>
    </row>
    <row r="4757" spans="1:2" x14ac:dyDescent="0.25">
      <c r="A4757" s="68">
        <v>47489</v>
      </c>
      <c r="B4757">
        <v>0.4</v>
      </c>
    </row>
    <row r="4758" spans="1:2" x14ac:dyDescent="0.25">
      <c r="A4758" s="68">
        <v>47490</v>
      </c>
      <c r="B4758">
        <v>0.4</v>
      </c>
    </row>
    <row r="4759" spans="1:2" x14ac:dyDescent="0.25">
      <c r="A4759" s="68">
        <v>47491</v>
      </c>
      <c r="B4759">
        <v>0.4</v>
      </c>
    </row>
    <row r="4760" spans="1:2" x14ac:dyDescent="0.25">
      <c r="A4760" s="68">
        <v>47492</v>
      </c>
      <c r="B4760">
        <v>0.4</v>
      </c>
    </row>
    <row r="4761" spans="1:2" x14ac:dyDescent="0.25">
      <c r="A4761" s="68">
        <v>47493</v>
      </c>
      <c r="B4761">
        <v>0.4</v>
      </c>
    </row>
    <row r="4762" spans="1:2" x14ac:dyDescent="0.25">
      <c r="A4762" s="68">
        <v>47494</v>
      </c>
      <c r="B4762">
        <v>0.4</v>
      </c>
    </row>
    <row r="4763" spans="1:2" x14ac:dyDescent="0.25">
      <c r="A4763" s="68">
        <v>47495</v>
      </c>
      <c r="B4763">
        <v>0.4</v>
      </c>
    </row>
    <row r="4764" spans="1:2" x14ac:dyDescent="0.25">
      <c r="A4764" s="68">
        <v>47496</v>
      </c>
      <c r="B4764">
        <v>0.4</v>
      </c>
    </row>
    <row r="4765" spans="1:2" x14ac:dyDescent="0.25">
      <c r="A4765" s="68">
        <v>47497</v>
      </c>
      <c r="B4765">
        <v>0.4</v>
      </c>
    </row>
    <row r="4766" spans="1:2" x14ac:dyDescent="0.25">
      <c r="A4766" s="68">
        <v>47498</v>
      </c>
      <c r="B4766">
        <v>0.4</v>
      </c>
    </row>
    <row r="4767" spans="1:2" x14ac:dyDescent="0.25">
      <c r="A4767" s="68">
        <v>47499</v>
      </c>
      <c r="B4767">
        <v>0.4</v>
      </c>
    </row>
    <row r="4768" spans="1:2" x14ac:dyDescent="0.25">
      <c r="A4768" s="68">
        <v>47500</v>
      </c>
      <c r="B4768">
        <v>0.4</v>
      </c>
    </row>
    <row r="4769" spans="1:2" x14ac:dyDescent="0.25">
      <c r="A4769" s="68">
        <v>47501</v>
      </c>
      <c r="B4769">
        <v>0.4</v>
      </c>
    </row>
    <row r="4770" spans="1:2" x14ac:dyDescent="0.25">
      <c r="A4770" s="68">
        <v>47502</v>
      </c>
      <c r="B4770">
        <v>0.4</v>
      </c>
    </row>
    <row r="4771" spans="1:2" x14ac:dyDescent="0.25">
      <c r="A4771" s="68">
        <v>47503</v>
      </c>
      <c r="B4771">
        <v>0.4</v>
      </c>
    </row>
    <row r="4772" spans="1:2" x14ac:dyDescent="0.25">
      <c r="A4772" s="68">
        <v>47504</v>
      </c>
      <c r="B4772">
        <v>0.4</v>
      </c>
    </row>
    <row r="4773" spans="1:2" x14ac:dyDescent="0.25">
      <c r="A4773" s="68">
        <v>47505</v>
      </c>
      <c r="B4773">
        <v>0.4</v>
      </c>
    </row>
    <row r="4774" spans="1:2" x14ac:dyDescent="0.25">
      <c r="A4774" s="68">
        <v>47506</v>
      </c>
      <c r="B4774">
        <v>0.4</v>
      </c>
    </row>
    <row r="4775" spans="1:2" x14ac:dyDescent="0.25">
      <c r="A4775" s="68">
        <v>47507</v>
      </c>
      <c r="B4775">
        <v>0.4</v>
      </c>
    </row>
    <row r="4776" spans="1:2" x14ac:dyDescent="0.25">
      <c r="A4776" s="68">
        <v>47508</v>
      </c>
      <c r="B4776">
        <v>0.4</v>
      </c>
    </row>
    <row r="4777" spans="1:2" x14ac:dyDescent="0.25">
      <c r="A4777" s="68">
        <v>47509</v>
      </c>
      <c r="B4777">
        <v>0.4</v>
      </c>
    </row>
    <row r="4778" spans="1:2" x14ac:dyDescent="0.25">
      <c r="A4778" s="68">
        <v>47510</v>
      </c>
      <c r="B4778">
        <v>0.4</v>
      </c>
    </row>
    <row r="4779" spans="1:2" x14ac:dyDescent="0.25">
      <c r="A4779" s="68">
        <v>47511</v>
      </c>
      <c r="B4779">
        <v>0.4</v>
      </c>
    </row>
    <row r="4780" spans="1:2" x14ac:dyDescent="0.25">
      <c r="A4780" s="68">
        <v>47512</v>
      </c>
      <c r="B4780">
        <v>0.4</v>
      </c>
    </row>
    <row r="4781" spans="1:2" x14ac:dyDescent="0.25">
      <c r="A4781" s="68">
        <v>47513</v>
      </c>
      <c r="B4781">
        <v>0.4</v>
      </c>
    </row>
    <row r="4782" spans="1:2" x14ac:dyDescent="0.25">
      <c r="A4782" s="68">
        <v>47514</v>
      </c>
      <c r="B4782">
        <v>0.4</v>
      </c>
    </row>
    <row r="4783" spans="1:2" x14ac:dyDescent="0.25">
      <c r="A4783" s="68">
        <v>47515</v>
      </c>
      <c r="B4783">
        <v>0.4</v>
      </c>
    </row>
    <row r="4784" spans="1:2" x14ac:dyDescent="0.25">
      <c r="A4784" s="68">
        <v>47516</v>
      </c>
      <c r="B4784">
        <v>0.4</v>
      </c>
    </row>
    <row r="4785" spans="1:2" x14ac:dyDescent="0.25">
      <c r="A4785" s="68">
        <v>47517</v>
      </c>
      <c r="B4785">
        <v>0.4</v>
      </c>
    </row>
    <row r="4786" spans="1:2" x14ac:dyDescent="0.25">
      <c r="A4786" s="68">
        <v>47518</v>
      </c>
      <c r="B4786">
        <v>0.4</v>
      </c>
    </row>
    <row r="4787" spans="1:2" x14ac:dyDescent="0.25">
      <c r="A4787" s="68">
        <v>47519</v>
      </c>
      <c r="B4787">
        <v>0.4</v>
      </c>
    </row>
    <row r="4788" spans="1:2" x14ac:dyDescent="0.25">
      <c r="A4788" s="68">
        <v>47520</v>
      </c>
      <c r="B4788">
        <v>0.4</v>
      </c>
    </row>
    <row r="4789" spans="1:2" x14ac:dyDescent="0.25">
      <c r="A4789" s="68">
        <v>47521</v>
      </c>
      <c r="B4789">
        <v>0.4</v>
      </c>
    </row>
    <row r="4790" spans="1:2" x14ac:dyDescent="0.25">
      <c r="A4790" s="68">
        <v>47522</v>
      </c>
      <c r="B4790">
        <v>0.4</v>
      </c>
    </row>
    <row r="4791" spans="1:2" x14ac:dyDescent="0.25">
      <c r="A4791" s="68">
        <v>47523</v>
      </c>
      <c r="B4791">
        <v>0.4</v>
      </c>
    </row>
    <row r="4792" spans="1:2" x14ac:dyDescent="0.25">
      <c r="A4792" s="68">
        <v>47524</v>
      </c>
      <c r="B4792">
        <v>0.4</v>
      </c>
    </row>
    <row r="4793" spans="1:2" x14ac:dyDescent="0.25">
      <c r="A4793" s="68">
        <v>47525</v>
      </c>
      <c r="B4793">
        <v>0.4</v>
      </c>
    </row>
    <row r="4794" spans="1:2" x14ac:dyDescent="0.25">
      <c r="A4794" s="68">
        <v>47526</v>
      </c>
      <c r="B4794">
        <v>0.4</v>
      </c>
    </row>
    <row r="4795" spans="1:2" x14ac:dyDescent="0.25">
      <c r="A4795" s="68">
        <v>47527</v>
      </c>
      <c r="B4795">
        <v>0.4</v>
      </c>
    </row>
    <row r="4796" spans="1:2" x14ac:dyDescent="0.25">
      <c r="A4796" s="68">
        <v>47528</v>
      </c>
      <c r="B4796">
        <v>0.4</v>
      </c>
    </row>
    <row r="4797" spans="1:2" x14ac:dyDescent="0.25">
      <c r="A4797" s="68">
        <v>47529</v>
      </c>
      <c r="B4797">
        <v>0.4</v>
      </c>
    </row>
    <row r="4798" spans="1:2" x14ac:dyDescent="0.25">
      <c r="A4798" s="68">
        <v>47530</v>
      </c>
      <c r="B4798">
        <v>0.4</v>
      </c>
    </row>
    <row r="4799" spans="1:2" x14ac:dyDescent="0.25">
      <c r="A4799" s="68">
        <v>47531</v>
      </c>
      <c r="B4799">
        <v>0.4</v>
      </c>
    </row>
    <row r="4800" spans="1:2" x14ac:dyDescent="0.25">
      <c r="A4800" s="68">
        <v>47532</v>
      </c>
      <c r="B4800">
        <v>0.4</v>
      </c>
    </row>
    <row r="4801" spans="1:2" x14ac:dyDescent="0.25">
      <c r="A4801" s="68">
        <v>47533</v>
      </c>
      <c r="B4801">
        <v>0.4</v>
      </c>
    </row>
    <row r="4802" spans="1:2" x14ac:dyDescent="0.25">
      <c r="A4802" s="68">
        <v>47534</v>
      </c>
      <c r="B4802">
        <v>0.4</v>
      </c>
    </row>
    <row r="4803" spans="1:2" x14ac:dyDescent="0.25">
      <c r="A4803" s="68">
        <v>47535</v>
      </c>
      <c r="B4803">
        <v>0.4</v>
      </c>
    </row>
    <row r="4804" spans="1:2" x14ac:dyDescent="0.25">
      <c r="A4804" s="68">
        <v>47536</v>
      </c>
      <c r="B4804">
        <v>0.4</v>
      </c>
    </row>
    <row r="4805" spans="1:2" x14ac:dyDescent="0.25">
      <c r="A4805" s="68">
        <v>47537</v>
      </c>
      <c r="B4805">
        <v>0.4</v>
      </c>
    </row>
    <row r="4806" spans="1:2" x14ac:dyDescent="0.25">
      <c r="A4806" s="68">
        <v>47538</v>
      </c>
      <c r="B4806">
        <v>0.4</v>
      </c>
    </row>
    <row r="4807" spans="1:2" x14ac:dyDescent="0.25">
      <c r="A4807" s="68">
        <v>47539</v>
      </c>
      <c r="B4807">
        <v>0.4</v>
      </c>
    </row>
    <row r="4808" spans="1:2" x14ac:dyDescent="0.25">
      <c r="A4808" s="68">
        <v>47540</v>
      </c>
      <c r="B4808">
        <v>0.4</v>
      </c>
    </row>
    <row r="4809" spans="1:2" x14ac:dyDescent="0.25">
      <c r="A4809" s="68">
        <v>47541</v>
      </c>
      <c r="B4809">
        <v>0.4</v>
      </c>
    </row>
    <row r="4810" spans="1:2" x14ac:dyDescent="0.25">
      <c r="A4810" s="68">
        <v>47542</v>
      </c>
      <c r="B4810">
        <v>0.4</v>
      </c>
    </row>
    <row r="4811" spans="1:2" x14ac:dyDescent="0.25">
      <c r="A4811" s="68">
        <v>47543</v>
      </c>
      <c r="B4811">
        <v>0.4</v>
      </c>
    </row>
    <row r="4812" spans="1:2" x14ac:dyDescent="0.25">
      <c r="A4812" s="68">
        <v>47544</v>
      </c>
      <c r="B4812">
        <v>0.4</v>
      </c>
    </row>
    <row r="4813" spans="1:2" x14ac:dyDescent="0.25">
      <c r="A4813" s="68">
        <v>47545</v>
      </c>
      <c r="B4813">
        <v>0.4</v>
      </c>
    </row>
    <row r="4814" spans="1:2" x14ac:dyDescent="0.25">
      <c r="A4814" s="68">
        <v>47546</v>
      </c>
      <c r="B4814">
        <v>0.4</v>
      </c>
    </row>
    <row r="4815" spans="1:2" x14ac:dyDescent="0.25">
      <c r="A4815" s="68">
        <v>47547</v>
      </c>
      <c r="B4815">
        <v>0.4</v>
      </c>
    </row>
    <row r="4816" spans="1:2" x14ac:dyDescent="0.25">
      <c r="A4816" s="68">
        <v>47548</v>
      </c>
      <c r="B4816">
        <v>0.4</v>
      </c>
    </row>
    <row r="4817" spans="1:2" x14ac:dyDescent="0.25">
      <c r="A4817" s="68">
        <v>47549</v>
      </c>
      <c r="B4817">
        <v>0.4</v>
      </c>
    </row>
    <row r="4818" spans="1:2" x14ac:dyDescent="0.25">
      <c r="A4818" s="68">
        <v>47550</v>
      </c>
      <c r="B4818">
        <v>0.4</v>
      </c>
    </row>
    <row r="4819" spans="1:2" x14ac:dyDescent="0.25">
      <c r="A4819" s="68">
        <v>47551</v>
      </c>
      <c r="B4819">
        <v>0.4</v>
      </c>
    </row>
    <row r="4820" spans="1:2" x14ac:dyDescent="0.25">
      <c r="A4820" s="68">
        <v>47552</v>
      </c>
      <c r="B4820">
        <v>0.4</v>
      </c>
    </row>
    <row r="4821" spans="1:2" x14ac:dyDescent="0.25">
      <c r="A4821" s="68">
        <v>47553</v>
      </c>
      <c r="B4821">
        <v>0.4</v>
      </c>
    </row>
    <row r="4822" spans="1:2" x14ac:dyDescent="0.25">
      <c r="A4822" s="68">
        <v>47554</v>
      </c>
      <c r="B4822">
        <v>0.4</v>
      </c>
    </row>
    <row r="4823" spans="1:2" x14ac:dyDescent="0.25">
      <c r="A4823" s="68">
        <v>47555</v>
      </c>
      <c r="B4823">
        <v>0.4</v>
      </c>
    </row>
    <row r="4824" spans="1:2" x14ac:dyDescent="0.25">
      <c r="A4824" s="68">
        <v>47556</v>
      </c>
      <c r="B4824">
        <v>0.4</v>
      </c>
    </row>
    <row r="4825" spans="1:2" x14ac:dyDescent="0.25">
      <c r="A4825" s="68">
        <v>47557</v>
      </c>
      <c r="B4825">
        <v>0.4</v>
      </c>
    </row>
    <row r="4826" spans="1:2" x14ac:dyDescent="0.25">
      <c r="A4826" s="68">
        <v>47558</v>
      </c>
      <c r="B4826">
        <v>0.4</v>
      </c>
    </row>
    <row r="4827" spans="1:2" x14ac:dyDescent="0.25">
      <c r="A4827" s="68">
        <v>47559</v>
      </c>
      <c r="B4827">
        <v>0.4</v>
      </c>
    </row>
    <row r="4828" spans="1:2" x14ac:dyDescent="0.25">
      <c r="A4828" s="68">
        <v>47560</v>
      </c>
      <c r="B4828">
        <v>0.4</v>
      </c>
    </row>
    <row r="4829" spans="1:2" x14ac:dyDescent="0.25">
      <c r="A4829" s="68">
        <v>47561</v>
      </c>
      <c r="B4829">
        <v>0.4</v>
      </c>
    </row>
    <row r="4830" spans="1:2" x14ac:dyDescent="0.25">
      <c r="A4830" s="68">
        <v>47562</v>
      </c>
      <c r="B4830">
        <v>0.4</v>
      </c>
    </row>
    <row r="4831" spans="1:2" x14ac:dyDescent="0.25">
      <c r="A4831" s="68">
        <v>47563</v>
      </c>
      <c r="B4831">
        <v>0.4</v>
      </c>
    </row>
    <row r="4832" spans="1:2" x14ac:dyDescent="0.25">
      <c r="A4832" s="68">
        <v>47564</v>
      </c>
      <c r="B4832">
        <v>0.4</v>
      </c>
    </row>
    <row r="4833" spans="1:2" x14ac:dyDescent="0.25">
      <c r="A4833" s="68">
        <v>47565</v>
      </c>
      <c r="B4833">
        <v>0.4</v>
      </c>
    </row>
    <row r="4834" spans="1:2" x14ac:dyDescent="0.25">
      <c r="A4834" s="68">
        <v>47566</v>
      </c>
      <c r="B4834">
        <v>0.4</v>
      </c>
    </row>
    <row r="4835" spans="1:2" x14ac:dyDescent="0.25">
      <c r="A4835" s="68">
        <v>47567</v>
      </c>
      <c r="B4835">
        <v>0.4</v>
      </c>
    </row>
    <row r="4836" spans="1:2" x14ac:dyDescent="0.25">
      <c r="A4836" s="68">
        <v>47568</v>
      </c>
      <c r="B4836">
        <v>0.4</v>
      </c>
    </row>
    <row r="4837" spans="1:2" x14ac:dyDescent="0.25">
      <c r="A4837" s="68">
        <v>47569</v>
      </c>
      <c r="B4837">
        <v>0.4</v>
      </c>
    </row>
    <row r="4838" spans="1:2" x14ac:dyDescent="0.25">
      <c r="A4838" s="68">
        <v>47570</v>
      </c>
      <c r="B4838">
        <v>0.4</v>
      </c>
    </row>
    <row r="4839" spans="1:2" x14ac:dyDescent="0.25">
      <c r="A4839" s="68">
        <v>47571</v>
      </c>
      <c r="B4839">
        <v>0.4</v>
      </c>
    </row>
    <row r="4840" spans="1:2" x14ac:dyDescent="0.25">
      <c r="A4840" s="68">
        <v>47572</v>
      </c>
      <c r="B4840">
        <v>0.4</v>
      </c>
    </row>
    <row r="4841" spans="1:2" x14ac:dyDescent="0.25">
      <c r="A4841" s="68">
        <v>47573</v>
      </c>
      <c r="B4841">
        <v>0.4</v>
      </c>
    </row>
    <row r="4842" spans="1:2" x14ac:dyDescent="0.25">
      <c r="A4842" s="68">
        <v>47574</v>
      </c>
      <c r="B4842">
        <v>0.4</v>
      </c>
    </row>
    <row r="4843" spans="1:2" x14ac:dyDescent="0.25">
      <c r="A4843" s="68">
        <v>47575</v>
      </c>
      <c r="B4843">
        <v>0.4</v>
      </c>
    </row>
    <row r="4844" spans="1:2" x14ac:dyDescent="0.25">
      <c r="A4844" s="68">
        <v>47576</v>
      </c>
      <c r="B4844">
        <v>0.4</v>
      </c>
    </row>
    <row r="4845" spans="1:2" x14ac:dyDescent="0.25">
      <c r="A4845" s="68">
        <v>47577</v>
      </c>
      <c r="B4845">
        <v>0.4</v>
      </c>
    </row>
    <row r="4846" spans="1:2" x14ac:dyDescent="0.25">
      <c r="A4846" s="68">
        <v>47578</v>
      </c>
      <c r="B4846">
        <v>0.4</v>
      </c>
    </row>
    <row r="4847" spans="1:2" x14ac:dyDescent="0.25">
      <c r="A4847" s="68">
        <v>47579</v>
      </c>
      <c r="B4847">
        <v>0.4</v>
      </c>
    </row>
    <row r="4848" spans="1:2" x14ac:dyDescent="0.25">
      <c r="A4848" s="68">
        <v>47580</v>
      </c>
      <c r="B4848">
        <v>0.4</v>
      </c>
    </row>
    <row r="4849" spans="1:2" x14ac:dyDescent="0.25">
      <c r="A4849" s="68">
        <v>47581</v>
      </c>
      <c r="B4849">
        <v>0.4</v>
      </c>
    </row>
    <row r="4850" spans="1:2" x14ac:dyDescent="0.25">
      <c r="A4850" s="68">
        <v>47582</v>
      </c>
      <c r="B4850">
        <v>0.4</v>
      </c>
    </row>
    <row r="4851" spans="1:2" x14ac:dyDescent="0.25">
      <c r="A4851" s="68">
        <v>47583</v>
      </c>
      <c r="B4851">
        <v>0.4</v>
      </c>
    </row>
    <row r="4852" spans="1:2" x14ac:dyDescent="0.25">
      <c r="A4852" s="68">
        <v>47584</v>
      </c>
      <c r="B4852">
        <v>0.4</v>
      </c>
    </row>
    <row r="4853" spans="1:2" x14ac:dyDescent="0.25">
      <c r="A4853" s="68">
        <v>47585</v>
      </c>
      <c r="B4853">
        <v>0.4</v>
      </c>
    </row>
    <row r="4854" spans="1:2" x14ac:dyDescent="0.25">
      <c r="A4854" s="68">
        <v>47586</v>
      </c>
      <c r="B4854">
        <v>0.4</v>
      </c>
    </row>
    <row r="4855" spans="1:2" x14ac:dyDescent="0.25">
      <c r="A4855" s="68">
        <v>47587</v>
      </c>
      <c r="B4855">
        <v>0.4</v>
      </c>
    </row>
    <row r="4856" spans="1:2" x14ac:dyDescent="0.25">
      <c r="A4856" s="68">
        <v>47588</v>
      </c>
      <c r="B4856">
        <v>0.4</v>
      </c>
    </row>
    <row r="4857" spans="1:2" x14ac:dyDescent="0.25">
      <c r="A4857" s="68">
        <v>47589</v>
      </c>
      <c r="B4857">
        <v>0.4</v>
      </c>
    </row>
    <row r="4858" spans="1:2" x14ac:dyDescent="0.25">
      <c r="A4858" s="68">
        <v>47590</v>
      </c>
      <c r="B4858">
        <v>0.4</v>
      </c>
    </row>
    <row r="4859" spans="1:2" x14ac:dyDescent="0.25">
      <c r="A4859" s="68">
        <v>47591</v>
      </c>
      <c r="B4859">
        <v>0.4</v>
      </c>
    </row>
    <row r="4860" spans="1:2" x14ac:dyDescent="0.25">
      <c r="A4860" s="68">
        <v>47592</v>
      </c>
      <c r="B4860">
        <v>0.4</v>
      </c>
    </row>
    <row r="4861" spans="1:2" x14ac:dyDescent="0.25">
      <c r="A4861" s="68">
        <v>47593</v>
      </c>
      <c r="B4861">
        <v>0.4</v>
      </c>
    </row>
    <row r="4862" spans="1:2" x14ac:dyDescent="0.25">
      <c r="A4862" s="68">
        <v>47594</v>
      </c>
      <c r="B4862">
        <v>0.4</v>
      </c>
    </row>
    <row r="4863" spans="1:2" x14ac:dyDescent="0.25">
      <c r="A4863" s="68">
        <v>47595</v>
      </c>
      <c r="B4863">
        <v>0.4</v>
      </c>
    </row>
    <row r="4864" spans="1:2" x14ac:dyDescent="0.25">
      <c r="A4864" s="68">
        <v>47596</v>
      </c>
      <c r="B4864">
        <v>0.4</v>
      </c>
    </row>
    <row r="4865" spans="1:2" x14ac:dyDescent="0.25">
      <c r="A4865" s="68">
        <v>47597</v>
      </c>
      <c r="B4865">
        <v>0.4</v>
      </c>
    </row>
    <row r="4866" spans="1:2" x14ac:dyDescent="0.25">
      <c r="A4866" s="68">
        <v>47598</v>
      </c>
      <c r="B4866">
        <v>0.4</v>
      </c>
    </row>
    <row r="4867" spans="1:2" x14ac:dyDescent="0.25">
      <c r="A4867" s="68">
        <v>47599</v>
      </c>
      <c r="B4867">
        <v>0.4</v>
      </c>
    </row>
    <row r="4868" spans="1:2" x14ac:dyDescent="0.25">
      <c r="A4868" s="68">
        <v>47600</v>
      </c>
      <c r="B4868">
        <v>0.4</v>
      </c>
    </row>
    <row r="4869" spans="1:2" x14ac:dyDescent="0.25">
      <c r="A4869" s="68">
        <v>47601</v>
      </c>
      <c r="B4869">
        <v>0.4</v>
      </c>
    </row>
    <row r="4870" spans="1:2" x14ac:dyDescent="0.25">
      <c r="A4870" s="68">
        <v>47602</v>
      </c>
      <c r="B4870">
        <v>0.4</v>
      </c>
    </row>
    <row r="4871" spans="1:2" x14ac:dyDescent="0.25">
      <c r="A4871" s="68">
        <v>47603</v>
      </c>
      <c r="B4871">
        <v>0.4</v>
      </c>
    </row>
    <row r="4872" spans="1:2" x14ac:dyDescent="0.25">
      <c r="A4872" s="68">
        <v>47604</v>
      </c>
      <c r="B4872">
        <v>0.4</v>
      </c>
    </row>
    <row r="4873" spans="1:2" x14ac:dyDescent="0.25">
      <c r="A4873" s="68">
        <v>47605</v>
      </c>
      <c r="B4873">
        <v>0.4</v>
      </c>
    </row>
    <row r="4874" spans="1:2" x14ac:dyDescent="0.25">
      <c r="A4874" s="68">
        <v>47606</v>
      </c>
      <c r="B4874">
        <v>0.4</v>
      </c>
    </row>
    <row r="4875" spans="1:2" x14ac:dyDescent="0.25">
      <c r="A4875" s="68">
        <v>47607</v>
      </c>
      <c r="B4875">
        <v>0.4</v>
      </c>
    </row>
    <row r="4876" spans="1:2" x14ac:dyDescent="0.25">
      <c r="A4876" s="68">
        <v>47608</v>
      </c>
      <c r="B4876">
        <v>0.4</v>
      </c>
    </row>
    <row r="4877" spans="1:2" x14ac:dyDescent="0.25">
      <c r="A4877" s="68">
        <v>47609</v>
      </c>
      <c r="B4877">
        <v>0.4</v>
      </c>
    </row>
    <row r="4878" spans="1:2" x14ac:dyDescent="0.25">
      <c r="A4878" s="68">
        <v>47610</v>
      </c>
      <c r="B4878">
        <v>0.4</v>
      </c>
    </row>
    <row r="4879" spans="1:2" x14ac:dyDescent="0.25">
      <c r="A4879" s="68">
        <v>47611</v>
      </c>
      <c r="B4879">
        <v>0.4</v>
      </c>
    </row>
    <row r="4880" spans="1:2" x14ac:dyDescent="0.25">
      <c r="A4880" s="68">
        <v>47612</v>
      </c>
      <c r="B4880">
        <v>0.4</v>
      </c>
    </row>
    <row r="4881" spans="1:2" x14ac:dyDescent="0.25">
      <c r="A4881" s="68">
        <v>47613</v>
      </c>
      <c r="B4881">
        <v>0.4</v>
      </c>
    </row>
    <row r="4882" spans="1:2" x14ac:dyDescent="0.25">
      <c r="A4882" s="68">
        <v>47614</v>
      </c>
      <c r="B4882">
        <v>0.4</v>
      </c>
    </row>
    <row r="4883" spans="1:2" x14ac:dyDescent="0.25">
      <c r="A4883" s="68">
        <v>47615</v>
      </c>
      <c r="B4883">
        <v>0.4</v>
      </c>
    </row>
    <row r="4884" spans="1:2" x14ac:dyDescent="0.25">
      <c r="A4884" s="68">
        <v>47616</v>
      </c>
      <c r="B4884">
        <v>0.4</v>
      </c>
    </row>
    <row r="4885" spans="1:2" x14ac:dyDescent="0.25">
      <c r="A4885" s="68">
        <v>47617</v>
      </c>
      <c r="B4885">
        <v>0.4</v>
      </c>
    </row>
    <row r="4886" spans="1:2" x14ac:dyDescent="0.25">
      <c r="A4886" s="68">
        <v>47618</v>
      </c>
      <c r="B4886">
        <v>0.4</v>
      </c>
    </row>
    <row r="4887" spans="1:2" x14ac:dyDescent="0.25">
      <c r="A4887" s="68">
        <v>47619</v>
      </c>
      <c r="B4887">
        <v>0.4</v>
      </c>
    </row>
    <row r="4888" spans="1:2" x14ac:dyDescent="0.25">
      <c r="A4888" s="68">
        <v>47620</v>
      </c>
      <c r="B4888">
        <v>0.40342030000000001</v>
      </c>
    </row>
    <row r="4889" spans="1:2" x14ac:dyDescent="0.25">
      <c r="A4889" s="68">
        <v>47621</v>
      </c>
      <c r="B4889">
        <v>0.4053601</v>
      </c>
    </row>
    <row r="4890" spans="1:2" x14ac:dyDescent="0.25">
      <c r="A4890" s="68">
        <v>47622</v>
      </c>
      <c r="B4890">
        <v>0.40698709999999999</v>
      </c>
    </row>
    <row r="4891" spans="1:2" x14ac:dyDescent="0.25">
      <c r="A4891" s="68">
        <v>47623</v>
      </c>
      <c r="B4891">
        <v>0.40868480000000001</v>
      </c>
    </row>
    <row r="4892" spans="1:2" x14ac:dyDescent="0.25">
      <c r="A4892" s="68">
        <v>47624</v>
      </c>
      <c r="B4892">
        <v>0.41238659999999999</v>
      </c>
    </row>
    <row r="4893" spans="1:2" x14ac:dyDescent="0.25">
      <c r="A4893" s="68">
        <v>47625</v>
      </c>
      <c r="B4893">
        <v>0.4177438</v>
      </c>
    </row>
    <row r="4894" spans="1:2" x14ac:dyDescent="0.25">
      <c r="A4894" s="68">
        <v>47626</v>
      </c>
      <c r="B4894">
        <v>0.42180329999999999</v>
      </c>
    </row>
    <row r="4895" spans="1:2" x14ac:dyDescent="0.25">
      <c r="A4895" s="68">
        <v>47627</v>
      </c>
      <c r="B4895">
        <v>0.42522900000000002</v>
      </c>
    </row>
    <row r="4896" spans="1:2" x14ac:dyDescent="0.25">
      <c r="A4896" s="68">
        <v>47628</v>
      </c>
      <c r="B4896">
        <v>0.42978690000000003</v>
      </c>
    </row>
    <row r="4897" spans="1:2" x14ac:dyDescent="0.25">
      <c r="A4897" s="68">
        <v>47629</v>
      </c>
      <c r="B4897">
        <v>0.43612030000000002</v>
      </c>
    </row>
    <row r="4898" spans="1:2" x14ac:dyDescent="0.25">
      <c r="A4898" s="68">
        <v>47630</v>
      </c>
      <c r="B4898">
        <v>0.44037140000000002</v>
      </c>
    </row>
    <row r="4899" spans="1:2" x14ac:dyDescent="0.25">
      <c r="A4899" s="68">
        <v>47631</v>
      </c>
      <c r="B4899">
        <v>0.44338759999999999</v>
      </c>
    </row>
    <row r="4900" spans="1:2" x14ac:dyDescent="0.25">
      <c r="A4900" s="68">
        <v>47632</v>
      </c>
      <c r="B4900">
        <v>0.44724039999999998</v>
      </c>
    </row>
    <row r="4901" spans="1:2" x14ac:dyDescent="0.25">
      <c r="A4901" s="68">
        <v>47633</v>
      </c>
      <c r="B4901">
        <v>0.48905850000000001</v>
      </c>
    </row>
    <row r="4902" spans="1:2" x14ac:dyDescent="0.25">
      <c r="A4902" s="68">
        <v>47634</v>
      </c>
      <c r="B4902">
        <v>0.49753209999999998</v>
      </c>
    </row>
    <row r="4903" spans="1:2" x14ac:dyDescent="0.25">
      <c r="A4903" s="68">
        <v>47635</v>
      </c>
      <c r="B4903">
        <v>0.50246460000000004</v>
      </c>
    </row>
    <row r="4904" spans="1:2" x14ac:dyDescent="0.25">
      <c r="A4904" s="68">
        <v>47636</v>
      </c>
      <c r="B4904">
        <v>0.508849</v>
      </c>
    </row>
    <row r="4905" spans="1:2" x14ac:dyDescent="0.25">
      <c r="A4905" s="68">
        <v>47637</v>
      </c>
      <c r="B4905">
        <v>0.51378159999999995</v>
      </c>
    </row>
    <row r="4906" spans="1:2" x14ac:dyDescent="0.25">
      <c r="A4906" s="68">
        <v>47638</v>
      </c>
      <c r="B4906">
        <v>0.51812749999999996</v>
      </c>
    </row>
    <row r="4907" spans="1:2" x14ac:dyDescent="0.25">
      <c r="A4907" s="68">
        <v>47639</v>
      </c>
      <c r="B4907">
        <v>0.52033739999999995</v>
      </c>
    </row>
    <row r="4908" spans="1:2" x14ac:dyDescent="0.25">
      <c r="A4908" s="68">
        <v>47640</v>
      </c>
      <c r="B4908">
        <v>0.52310279999999998</v>
      </c>
    </row>
    <row r="4909" spans="1:2" x14ac:dyDescent="0.25">
      <c r="A4909" s="68">
        <v>47641</v>
      </c>
      <c r="B4909">
        <v>0.52690630000000005</v>
      </c>
    </row>
    <row r="4910" spans="1:2" x14ac:dyDescent="0.25">
      <c r="A4910" s="68">
        <v>47642</v>
      </c>
      <c r="B4910">
        <v>0.52925900000000003</v>
      </c>
    </row>
    <row r="4911" spans="1:2" x14ac:dyDescent="0.25">
      <c r="A4911" s="68">
        <v>47643</v>
      </c>
      <c r="B4911">
        <v>0.53228010000000003</v>
      </c>
    </row>
    <row r="4912" spans="1:2" x14ac:dyDescent="0.25">
      <c r="A4912" s="68">
        <v>47644</v>
      </c>
      <c r="B4912">
        <v>0.53807780000000005</v>
      </c>
    </row>
    <row r="4913" spans="1:2" x14ac:dyDescent="0.25">
      <c r="A4913" s="68">
        <v>47645</v>
      </c>
      <c r="B4913">
        <v>0.54652579999999995</v>
      </c>
    </row>
    <row r="4914" spans="1:2" x14ac:dyDescent="0.25">
      <c r="A4914" s="68">
        <v>47646</v>
      </c>
      <c r="B4914">
        <v>0.5547126</v>
      </c>
    </row>
    <row r="4915" spans="1:2" x14ac:dyDescent="0.25">
      <c r="A4915" s="68">
        <v>47647</v>
      </c>
      <c r="B4915">
        <v>0.56080620000000003</v>
      </c>
    </row>
    <row r="4916" spans="1:2" x14ac:dyDescent="0.25">
      <c r="A4916" s="68">
        <v>47648</v>
      </c>
      <c r="B4916">
        <v>0.56901109999999999</v>
      </c>
    </row>
    <row r="4917" spans="1:2" x14ac:dyDescent="0.25">
      <c r="A4917" s="68">
        <v>47649</v>
      </c>
      <c r="B4917">
        <v>0.64297280000000001</v>
      </c>
    </row>
    <row r="4918" spans="1:2" x14ac:dyDescent="0.25">
      <c r="A4918" s="68">
        <v>47650</v>
      </c>
      <c r="B4918">
        <v>0.64992430000000001</v>
      </c>
    </row>
    <row r="4919" spans="1:2" x14ac:dyDescent="0.25">
      <c r="A4919" s="68">
        <v>47651</v>
      </c>
      <c r="B4919">
        <v>0.65606419999999999</v>
      </c>
    </row>
    <row r="4920" spans="1:2" x14ac:dyDescent="0.25">
      <c r="A4920" s="68">
        <v>47652</v>
      </c>
      <c r="B4920">
        <v>0.66142529999999999</v>
      </c>
    </row>
    <row r="4921" spans="1:2" x14ac:dyDescent="0.25">
      <c r="A4921" s="68">
        <v>47653</v>
      </c>
      <c r="B4921">
        <v>0.68329859999999998</v>
      </c>
    </row>
    <row r="4922" spans="1:2" x14ac:dyDescent="0.25">
      <c r="A4922" s="68">
        <v>47654</v>
      </c>
      <c r="B4922">
        <v>0.7221438</v>
      </c>
    </row>
    <row r="4923" spans="1:2" x14ac:dyDescent="0.25">
      <c r="A4923" s="68">
        <v>47655</v>
      </c>
      <c r="B4923">
        <v>0.72690779999999999</v>
      </c>
    </row>
    <row r="4924" spans="1:2" x14ac:dyDescent="0.25">
      <c r="A4924" s="68">
        <v>47656</v>
      </c>
      <c r="B4924">
        <v>0.73476280000000005</v>
      </c>
    </row>
    <row r="4925" spans="1:2" x14ac:dyDescent="0.25">
      <c r="A4925" s="68">
        <v>47657</v>
      </c>
      <c r="B4925">
        <v>0.7418863</v>
      </c>
    </row>
    <row r="4926" spans="1:2" x14ac:dyDescent="0.25">
      <c r="A4926" s="68">
        <v>47658</v>
      </c>
      <c r="B4926">
        <v>0.75062980000000001</v>
      </c>
    </row>
    <row r="4927" spans="1:2" x14ac:dyDescent="0.25">
      <c r="A4927" s="68">
        <v>47659</v>
      </c>
      <c r="B4927">
        <v>0.75849540000000004</v>
      </c>
    </row>
    <row r="4928" spans="1:2" x14ac:dyDescent="0.25">
      <c r="A4928" s="68">
        <v>47660</v>
      </c>
      <c r="B4928">
        <v>0.76739250000000003</v>
      </c>
    </row>
    <row r="4929" spans="1:2" x14ac:dyDescent="0.25">
      <c r="A4929" s="68">
        <v>47661</v>
      </c>
      <c r="B4929">
        <v>0.78015290000000004</v>
      </c>
    </row>
    <row r="4930" spans="1:2" x14ac:dyDescent="0.25">
      <c r="A4930" s="68">
        <v>47662</v>
      </c>
      <c r="B4930">
        <v>0.7898771</v>
      </c>
    </row>
    <row r="4931" spans="1:2" x14ac:dyDescent="0.25">
      <c r="A4931" s="68">
        <v>47663</v>
      </c>
      <c r="B4931">
        <v>0.79668740000000005</v>
      </c>
    </row>
    <row r="4932" spans="1:2" x14ac:dyDescent="0.25">
      <c r="A4932" s="68">
        <v>47664</v>
      </c>
      <c r="B4932">
        <v>0.80416710000000002</v>
      </c>
    </row>
    <row r="4933" spans="1:2" x14ac:dyDescent="0.25">
      <c r="A4933" s="68">
        <v>47665</v>
      </c>
      <c r="B4933">
        <v>0.81439669999999997</v>
      </c>
    </row>
    <row r="4934" spans="1:2" x14ac:dyDescent="0.25">
      <c r="A4934" s="68">
        <v>47666</v>
      </c>
      <c r="B4934">
        <v>0.78619079999999997</v>
      </c>
    </row>
    <row r="4935" spans="1:2" x14ac:dyDescent="0.25">
      <c r="A4935" s="68">
        <v>47667</v>
      </c>
      <c r="B4935">
        <v>0.76079940000000001</v>
      </c>
    </row>
    <row r="4936" spans="1:2" x14ac:dyDescent="0.25">
      <c r="A4936" s="68">
        <v>47668</v>
      </c>
      <c r="B4936">
        <v>0.73180829999999997</v>
      </c>
    </row>
    <row r="4937" spans="1:2" x14ac:dyDescent="0.25">
      <c r="A4937" s="68">
        <v>47669</v>
      </c>
      <c r="B4937">
        <v>0.70187069999999996</v>
      </c>
    </row>
    <row r="4938" spans="1:2" x14ac:dyDescent="0.25">
      <c r="A4938" s="68">
        <v>47670</v>
      </c>
      <c r="B4938">
        <v>0.67151329999999998</v>
      </c>
    </row>
    <row r="4939" spans="1:2" x14ac:dyDescent="0.25">
      <c r="A4939" s="68">
        <v>47671</v>
      </c>
      <c r="B4939">
        <v>0.64021810000000001</v>
      </c>
    </row>
    <row r="4940" spans="1:2" x14ac:dyDescent="0.25">
      <c r="A4940" s="68">
        <v>47672</v>
      </c>
      <c r="B4940">
        <v>0.68987580000000004</v>
      </c>
    </row>
    <row r="4941" spans="1:2" x14ac:dyDescent="0.25">
      <c r="A4941" s="68">
        <v>47673</v>
      </c>
      <c r="B4941">
        <v>0.66060189999999996</v>
      </c>
    </row>
    <row r="4942" spans="1:2" x14ac:dyDescent="0.25">
      <c r="A4942" s="68">
        <v>47674</v>
      </c>
      <c r="B4942">
        <v>0.63108640000000005</v>
      </c>
    </row>
    <row r="4943" spans="1:2" x14ac:dyDescent="0.25">
      <c r="A4943" s="68">
        <v>47675</v>
      </c>
      <c r="B4943">
        <v>0.6059253</v>
      </c>
    </row>
    <row r="4944" spans="1:2" x14ac:dyDescent="0.25">
      <c r="A4944" s="68">
        <v>47676</v>
      </c>
      <c r="B4944">
        <v>0.58322739999999995</v>
      </c>
    </row>
    <row r="4945" spans="1:2" x14ac:dyDescent="0.25">
      <c r="A4945" s="68">
        <v>47677</v>
      </c>
      <c r="B4945">
        <v>0.55617170000000005</v>
      </c>
    </row>
    <row r="4946" spans="1:2" x14ac:dyDescent="0.25">
      <c r="A4946" s="68">
        <v>47678</v>
      </c>
      <c r="B4946">
        <v>0.52651950000000003</v>
      </c>
    </row>
    <row r="4947" spans="1:2" x14ac:dyDescent="0.25">
      <c r="A4947" s="68">
        <v>47679</v>
      </c>
      <c r="B4947">
        <v>0.49769590000000002</v>
      </c>
    </row>
    <row r="4948" spans="1:2" x14ac:dyDescent="0.25">
      <c r="A4948" s="68">
        <v>47680</v>
      </c>
      <c r="B4948">
        <v>0.47009719999999999</v>
      </c>
    </row>
    <row r="4949" spans="1:2" x14ac:dyDescent="0.25">
      <c r="A4949" s="68">
        <v>47681</v>
      </c>
      <c r="B4949">
        <v>0.44136330000000001</v>
      </c>
    </row>
    <row r="4950" spans="1:2" x14ac:dyDescent="0.25">
      <c r="A4950" s="68">
        <v>47682</v>
      </c>
      <c r="B4950">
        <v>0.41266910000000001</v>
      </c>
    </row>
    <row r="4951" spans="1:2" x14ac:dyDescent="0.25">
      <c r="A4951" s="68">
        <v>47683</v>
      </c>
      <c r="B4951">
        <v>0.4</v>
      </c>
    </row>
    <row r="4952" spans="1:2" x14ac:dyDescent="0.25">
      <c r="A4952" s="68">
        <v>47684</v>
      </c>
      <c r="B4952">
        <v>0.4</v>
      </c>
    </row>
    <row r="4953" spans="1:2" x14ac:dyDescent="0.25">
      <c r="A4953" s="68">
        <v>47685</v>
      </c>
      <c r="B4953">
        <v>0.4</v>
      </c>
    </row>
    <row r="4954" spans="1:2" x14ac:dyDescent="0.25">
      <c r="A4954" s="68">
        <v>47686</v>
      </c>
      <c r="B4954">
        <v>0.4</v>
      </c>
    </row>
    <row r="4955" spans="1:2" x14ac:dyDescent="0.25">
      <c r="A4955" s="68">
        <v>47687</v>
      </c>
      <c r="B4955">
        <v>0.4</v>
      </c>
    </row>
    <row r="4956" spans="1:2" x14ac:dyDescent="0.25">
      <c r="A4956" s="68">
        <v>47688</v>
      </c>
      <c r="B4956">
        <v>0.4</v>
      </c>
    </row>
    <row r="4957" spans="1:2" x14ac:dyDescent="0.25">
      <c r="A4957" s="68">
        <v>47689</v>
      </c>
      <c r="B4957">
        <v>0.4</v>
      </c>
    </row>
    <row r="4958" spans="1:2" x14ac:dyDescent="0.25">
      <c r="A4958" s="68">
        <v>47690</v>
      </c>
      <c r="B4958">
        <v>0.4</v>
      </c>
    </row>
    <row r="4959" spans="1:2" x14ac:dyDescent="0.25">
      <c r="A4959" s="68">
        <v>47691</v>
      </c>
      <c r="B4959">
        <v>0.4</v>
      </c>
    </row>
    <row r="4960" spans="1:2" x14ac:dyDescent="0.25">
      <c r="A4960" s="68">
        <v>47692</v>
      </c>
      <c r="B4960">
        <v>0.4</v>
      </c>
    </row>
    <row r="4961" spans="1:2" x14ac:dyDescent="0.25">
      <c r="A4961" s="68">
        <v>47693</v>
      </c>
      <c r="B4961">
        <v>0.4</v>
      </c>
    </row>
    <row r="4962" spans="1:2" x14ac:dyDescent="0.25">
      <c r="A4962" s="68">
        <v>47694</v>
      </c>
      <c r="B4962">
        <v>0.4</v>
      </c>
    </row>
    <row r="4963" spans="1:2" x14ac:dyDescent="0.25">
      <c r="A4963" s="68">
        <v>47695</v>
      </c>
      <c r="B4963">
        <v>0.4</v>
      </c>
    </row>
    <row r="4964" spans="1:2" x14ac:dyDescent="0.25">
      <c r="A4964" s="68">
        <v>47696</v>
      </c>
      <c r="B4964">
        <v>0.4</v>
      </c>
    </row>
    <row r="4965" spans="1:2" x14ac:dyDescent="0.25">
      <c r="A4965" s="68">
        <v>47697</v>
      </c>
      <c r="B4965">
        <v>0.4</v>
      </c>
    </row>
    <row r="4966" spans="1:2" x14ac:dyDescent="0.25">
      <c r="A4966" s="68">
        <v>47698</v>
      </c>
      <c r="B4966">
        <v>0.4</v>
      </c>
    </row>
    <row r="4967" spans="1:2" x14ac:dyDescent="0.25">
      <c r="A4967" s="68">
        <v>47699</v>
      </c>
      <c r="B4967">
        <v>0.4</v>
      </c>
    </row>
    <row r="4968" spans="1:2" x14ac:dyDescent="0.25">
      <c r="A4968" s="68">
        <v>47700</v>
      </c>
      <c r="B4968">
        <v>0.4</v>
      </c>
    </row>
    <row r="4969" spans="1:2" x14ac:dyDescent="0.25">
      <c r="A4969" s="68">
        <v>47701</v>
      </c>
      <c r="B4969">
        <v>0.4</v>
      </c>
    </row>
    <row r="4970" spans="1:2" x14ac:dyDescent="0.25">
      <c r="A4970" s="68">
        <v>47702</v>
      </c>
      <c r="B4970">
        <v>0.4</v>
      </c>
    </row>
    <row r="4971" spans="1:2" x14ac:dyDescent="0.25">
      <c r="A4971" s="68">
        <v>47703</v>
      </c>
      <c r="B4971">
        <v>0.4</v>
      </c>
    </row>
    <row r="4972" spans="1:2" x14ac:dyDescent="0.25">
      <c r="A4972" s="68">
        <v>47704</v>
      </c>
      <c r="B4972">
        <v>0.4</v>
      </c>
    </row>
    <row r="4973" spans="1:2" x14ac:dyDescent="0.25">
      <c r="A4973" s="68">
        <v>47705</v>
      </c>
      <c r="B4973">
        <v>0.4</v>
      </c>
    </row>
    <row r="4974" spans="1:2" x14ac:dyDescent="0.25">
      <c r="A4974" s="68">
        <v>47706</v>
      </c>
      <c r="B4974">
        <v>0.4</v>
      </c>
    </row>
    <row r="4975" spans="1:2" x14ac:dyDescent="0.25">
      <c r="A4975" s="68">
        <v>47707</v>
      </c>
      <c r="B4975">
        <v>0.4</v>
      </c>
    </row>
    <row r="4976" spans="1:2" x14ac:dyDescent="0.25">
      <c r="A4976" s="68">
        <v>47708</v>
      </c>
      <c r="B4976">
        <v>0.4</v>
      </c>
    </row>
    <row r="4977" spans="1:2" x14ac:dyDescent="0.25">
      <c r="A4977" s="68">
        <v>47709</v>
      </c>
      <c r="B4977">
        <v>0.4</v>
      </c>
    </row>
    <row r="4978" spans="1:2" x14ac:dyDescent="0.25">
      <c r="A4978" s="68">
        <v>47710</v>
      </c>
      <c r="B4978">
        <v>0.4</v>
      </c>
    </row>
    <row r="4979" spans="1:2" x14ac:dyDescent="0.25">
      <c r="A4979" s="68">
        <v>47711</v>
      </c>
      <c r="B4979">
        <v>0.4</v>
      </c>
    </row>
    <row r="4980" spans="1:2" x14ac:dyDescent="0.25">
      <c r="A4980" s="68">
        <v>47712</v>
      </c>
      <c r="B4980">
        <v>0.4</v>
      </c>
    </row>
    <row r="4981" spans="1:2" x14ac:dyDescent="0.25">
      <c r="A4981" s="68">
        <v>47713</v>
      </c>
      <c r="B4981">
        <v>0.4</v>
      </c>
    </row>
    <row r="4982" spans="1:2" x14ac:dyDescent="0.25">
      <c r="A4982" s="68">
        <v>47714</v>
      </c>
      <c r="B4982">
        <v>0.4</v>
      </c>
    </row>
    <row r="4983" spans="1:2" x14ac:dyDescent="0.25">
      <c r="A4983" s="68">
        <v>47715</v>
      </c>
      <c r="B4983">
        <v>0.40212730000000002</v>
      </c>
    </row>
    <row r="4984" spans="1:2" x14ac:dyDescent="0.25">
      <c r="A4984" s="68">
        <v>47716</v>
      </c>
      <c r="B4984">
        <v>0.40498800000000001</v>
      </c>
    </row>
    <row r="4985" spans="1:2" x14ac:dyDescent="0.25">
      <c r="A4985" s="68">
        <v>47717</v>
      </c>
      <c r="B4985">
        <v>0.40643750000000001</v>
      </c>
    </row>
    <row r="4986" spans="1:2" x14ac:dyDescent="0.25">
      <c r="A4986" s="68">
        <v>47718</v>
      </c>
      <c r="B4986">
        <v>0.4073986</v>
      </c>
    </row>
    <row r="4987" spans="1:2" x14ac:dyDescent="0.25">
      <c r="A4987" s="68">
        <v>47719</v>
      </c>
      <c r="B4987">
        <v>0.41449419999999998</v>
      </c>
    </row>
    <row r="4988" spans="1:2" x14ac:dyDescent="0.25">
      <c r="A4988" s="68">
        <v>47720</v>
      </c>
      <c r="B4988">
        <v>0.42366819999999999</v>
      </c>
    </row>
    <row r="4989" spans="1:2" x14ac:dyDescent="0.25">
      <c r="A4989" s="68">
        <v>47721</v>
      </c>
      <c r="B4989">
        <v>0.42744159999999998</v>
      </c>
    </row>
    <row r="4990" spans="1:2" x14ac:dyDescent="0.25">
      <c r="A4990" s="68">
        <v>47722</v>
      </c>
      <c r="B4990">
        <v>0.43451010000000001</v>
      </c>
    </row>
    <row r="4991" spans="1:2" x14ac:dyDescent="0.25">
      <c r="A4991" s="68">
        <v>47723</v>
      </c>
      <c r="B4991">
        <v>0.48203180000000001</v>
      </c>
    </row>
    <row r="4992" spans="1:2" x14ac:dyDescent="0.25">
      <c r="A4992" s="68">
        <v>47724</v>
      </c>
      <c r="B4992">
        <v>0.48933660000000001</v>
      </c>
    </row>
    <row r="4993" spans="1:2" x14ac:dyDescent="0.25">
      <c r="A4993" s="68">
        <v>47725</v>
      </c>
      <c r="B4993">
        <v>0.49251990000000001</v>
      </c>
    </row>
    <row r="4994" spans="1:2" x14ac:dyDescent="0.25">
      <c r="A4994" s="68">
        <v>47726</v>
      </c>
      <c r="B4994">
        <v>0.4907938</v>
      </c>
    </row>
    <row r="4995" spans="1:2" x14ac:dyDescent="0.25">
      <c r="A4995" s="68">
        <v>47727</v>
      </c>
      <c r="B4995">
        <v>0.48923129999999998</v>
      </c>
    </row>
    <row r="4996" spans="1:2" x14ac:dyDescent="0.25">
      <c r="A4996" s="68">
        <v>47728</v>
      </c>
      <c r="B4996">
        <v>0.48721930000000002</v>
      </c>
    </row>
    <row r="4997" spans="1:2" x14ac:dyDescent="0.25">
      <c r="A4997" s="68">
        <v>47729</v>
      </c>
      <c r="B4997">
        <v>0.483902</v>
      </c>
    </row>
    <row r="4998" spans="1:2" x14ac:dyDescent="0.25">
      <c r="A4998" s="68">
        <v>47730</v>
      </c>
      <c r="B4998">
        <v>0.48302590000000001</v>
      </c>
    </row>
    <row r="4999" spans="1:2" x14ac:dyDescent="0.25">
      <c r="A4999" s="68">
        <v>47731</v>
      </c>
      <c r="B4999">
        <v>0.48294720000000002</v>
      </c>
    </row>
    <row r="5000" spans="1:2" x14ac:dyDescent="0.25">
      <c r="A5000" s="68">
        <v>47732</v>
      </c>
      <c r="B5000">
        <v>0.48304789999999997</v>
      </c>
    </row>
    <row r="5001" spans="1:2" x14ac:dyDescent="0.25">
      <c r="A5001" s="68">
        <v>47733</v>
      </c>
      <c r="B5001">
        <v>0.48335220000000001</v>
      </c>
    </row>
    <row r="5002" spans="1:2" x14ac:dyDescent="0.25">
      <c r="A5002" s="68">
        <v>47734</v>
      </c>
      <c r="B5002">
        <v>0.4818518</v>
      </c>
    </row>
    <row r="5003" spans="1:2" x14ac:dyDescent="0.25">
      <c r="A5003" s="68">
        <v>47735</v>
      </c>
      <c r="B5003">
        <v>0.48022219999999999</v>
      </c>
    </row>
    <row r="5004" spans="1:2" x14ac:dyDescent="0.25">
      <c r="A5004" s="68">
        <v>47736</v>
      </c>
      <c r="B5004">
        <v>0.47855839999999999</v>
      </c>
    </row>
    <row r="5005" spans="1:2" x14ac:dyDescent="0.25">
      <c r="A5005" s="68">
        <v>47737</v>
      </c>
      <c r="B5005">
        <v>0.48154219999999998</v>
      </c>
    </row>
    <row r="5006" spans="1:2" x14ac:dyDescent="0.25">
      <c r="A5006" s="68">
        <v>47738</v>
      </c>
      <c r="B5006">
        <v>0.48603879999999999</v>
      </c>
    </row>
    <row r="5007" spans="1:2" x14ac:dyDescent="0.25">
      <c r="A5007" s="68">
        <v>47739</v>
      </c>
      <c r="B5007">
        <v>0.52279419999999999</v>
      </c>
    </row>
    <row r="5008" spans="1:2" x14ac:dyDescent="0.25">
      <c r="A5008" s="68">
        <v>47740</v>
      </c>
      <c r="B5008">
        <v>0.52130719999999997</v>
      </c>
    </row>
    <row r="5009" spans="1:2" x14ac:dyDescent="0.25">
      <c r="A5009" s="68">
        <v>47741</v>
      </c>
      <c r="B5009">
        <v>0.52318710000000002</v>
      </c>
    </row>
    <row r="5010" spans="1:2" x14ac:dyDescent="0.25">
      <c r="A5010" s="68">
        <v>47742</v>
      </c>
      <c r="B5010">
        <v>0.51821989999999996</v>
      </c>
    </row>
    <row r="5011" spans="1:2" x14ac:dyDescent="0.25">
      <c r="A5011" s="68">
        <v>47743</v>
      </c>
      <c r="B5011">
        <v>0.51524579999999998</v>
      </c>
    </row>
    <row r="5012" spans="1:2" x14ac:dyDescent="0.25">
      <c r="A5012" s="68">
        <v>47744</v>
      </c>
      <c r="B5012">
        <v>0.51282539999999999</v>
      </c>
    </row>
    <row r="5013" spans="1:2" x14ac:dyDescent="0.25">
      <c r="A5013" s="68">
        <v>47745</v>
      </c>
      <c r="B5013">
        <v>0.50823779999999996</v>
      </c>
    </row>
    <row r="5014" spans="1:2" x14ac:dyDescent="0.25">
      <c r="A5014" s="68">
        <v>47746</v>
      </c>
      <c r="B5014">
        <v>0.50268809999999997</v>
      </c>
    </row>
    <row r="5015" spans="1:2" x14ac:dyDescent="0.25">
      <c r="A5015" s="68">
        <v>47747</v>
      </c>
      <c r="B5015">
        <v>0.50393460000000001</v>
      </c>
    </row>
    <row r="5016" spans="1:2" x14ac:dyDescent="0.25">
      <c r="A5016" s="68">
        <v>47748</v>
      </c>
      <c r="B5016">
        <v>0.50226850000000001</v>
      </c>
    </row>
    <row r="5017" spans="1:2" x14ac:dyDescent="0.25">
      <c r="A5017" s="68">
        <v>47749</v>
      </c>
      <c r="B5017">
        <v>0.50079030000000002</v>
      </c>
    </row>
    <row r="5018" spans="1:2" x14ac:dyDescent="0.25">
      <c r="A5018" s="68">
        <v>47750</v>
      </c>
      <c r="B5018">
        <v>0.50262890000000005</v>
      </c>
    </row>
    <row r="5019" spans="1:2" x14ac:dyDescent="0.25">
      <c r="A5019" s="68">
        <v>47751</v>
      </c>
      <c r="B5019">
        <v>0.50113620000000003</v>
      </c>
    </row>
    <row r="5020" spans="1:2" x14ac:dyDescent="0.25">
      <c r="A5020" s="68">
        <v>47752</v>
      </c>
      <c r="B5020">
        <v>0.49823200000000001</v>
      </c>
    </row>
    <row r="5021" spans="1:2" x14ac:dyDescent="0.25">
      <c r="A5021" s="68">
        <v>47753</v>
      </c>
      <c r="B5021">
        <v>0.4951064</v>
      </c>
    </row>
    <row r="5022" spans="1:2" x14ac:dyDescent="0.25">
      <c r="A5022" s="68">
        <v>47754</v>
      </c>
      <c r="B5022">
        <v>0.49224180000000001</v>
      </c>
    </row>
    <row r="5023" spans="1:2" x14ac:dyDescent="0.25">
      <c r="A5023" s="68">
        <v>47755</v>
      </c>
      <c r="B5023">
        <v>0.48834810000000001</v>
      </c>
    </row>
    <row r="5024" spans="1:2" x14ac:dyDescent="0.25">
      <c r="A5024" s="68">
        <v>47756</v>
      </c>
      <c r="B5024">
        <v>0.48140820000000001</v>
      </c>
    </row>
    <row r="5025" spans="1:2" x14ac:dyDescent="0.25">
      <c r="A5025" s="68">
        <v>47757</v>
      </c>
      <c r="B5025">
        <v>0.47595700000000002</v>
      </c>
    </row>
    <row r="5026" spans="1:2" x14ac:dyDescent="0.25">
      <c r="A5026" s="68">
        <v>47758</v>
      </c>
      <c r="B5026">
        <v>0.47175640000000002</v>
      </c>
    </row>
    <row r="5027" spans="1:2" x14ac:dyDescent="0.25">
      <c r="A5027" s="68">
        <v>47759</v>
      </c>
      <c r="B5027">
        <v>0.46601009999999998</v>
      </c>
    </row>
    <row r="5028" spans="1:2" x14ac:dyDescent="0.25">
      <c r="A5028" s="68">
        <v>47760</v>
      </c>
      <c r="B5028">
        <v>0.46040209999999998</v>
      </c>
    </row>
    <row r="5029" spans="1:2" x14ac:dyDescent="0.25">
      <c r="A5029" s="68">
        <v>47761</v>
      </c>
      <c r="B5029">
        <v>0.45242110000000002</v>
      </c>
    </row>
    <row r="5030" spans="1:2" x14ac:dyDescent="0.25">
      <c r="A5030" s="68">
        <v>47762</v>
      </c>
      <c r="B5030">
        <v>0.44526100000000002</v>
      </c>
    </row>
    <row r="5031" spans="1:2" x14ac:dyDescent="0.25">
      <c r="A5031" s="68">
        <v>47763</v>
      </c>
      <c r="B5031">
        <v>0.43792700000000001</v>
      </c>
    </row>
    <row r="5032" spans="1:2" x14ac:dyDescent="0.25">
      <c r="A5032" s="68">
        <v>47764</v>
      </c>
      <c r="B5032">
        <v>0.43069069999999998</v>
      </c>
    </row>
    <row r="5033" spans="1:2" x14ac:dyDescent="0.25">
      <c r="A5033" s="68">
        <v>47765</v>
      </c>
      <c r="B5033">
        <v>0.4586209</v>
      </c>
    </row>
    <row r="5034" spans="1:2" x14ac:dyDescent="0.25">
      <c r="A5034" s="68">
        <v>47766</v>
      </c>
      <c r="B5034">
        <v>0.45295730000000001</v>
      </c>
    </row>
    <row r="5035" spans="1:2" x14ac:dyDescent="0.25">
      <c r="A5035" s="68">
        <v>47767</v>
      </c>
      <c r="B5035">
        <v>0.44548720000000003</v>
      </c>
    </row>
    <row r="5036" spans="1:2" x14ac:dyDescent="0.25">
      <c r="A5036" s="68">
        <v>47768</v>
      </c>
      <c r="B5036">
        <v>0.43464380000000002</v>
      </c>
    </row>
    <row r="5037" spans="1:2" x14ac:dyDescent="0.25">
      <c r="A5037" s="68">
        <v>47769</v>
      </c>
      <c r="B5037">
        <v>0.42277320000000002</v>
      </c>
    </row>
    <row r="5038" spans="1:2" x14ac:dyDescent="0.25">
      <c r="A5038" s="68">
        <v>47770</v>
      </c>
      <c r="B5038">
        <v>0.41425780000000001</v>
      </c>
    </row>
    <row r="5039" spans="1:2" x14ac:dyDescent="0.25">
      <c r="A5039" s="68">
        <v>47771</v>
      </c>
      <c r="B5039">
        <v>0.40616079999999999</v>
      </c>
    </row>
    <row r="5040" spans="1:2" x14ac:dyDescent="0.25">
      <c r="A5040" s="68">
        <v>47772</v>
      </c>
      <c r="B5040">
        <v>0.4</v>
      </c>
    </row>
    <row r="5041" spans="1:2" x14ac:dyDescent="0.25">
      <c r="A5041" s="68">
        <v>47773</v>
      </c>
      <c r="B5041">
        <v>0.4</v>
      </c>
    </row>
    <row r="5042" spans="1:2" x14ac:dyDescent="0.25">
      <c r="A5042" s="68">
        <v>47774</v>
      </c>
      <c r="B5042">
        <v>0.4</v>
      </c>
    </row>
    <row r="5043" spans="1:2" x14ac:dyDescent="0.25">
      <c r="A5043" s="68">
        <v>47775</v>
      </c>
      <c r="B5043">
        <v>0.4</v>
      </c>
    </row>
    <row r="5044" spans="1:2" x14ac:dyDescent="0.25">
      <c r="A5044" s="68">
        <v>47776</v>
      </c>
      <c r="B5044">
        <v>0.4</v>
      </c>
    </row>
    <row r="5045" spans="1:2" x14ac:dyDescent="0.25">
      <c r="A5045" s="68">
        <v>47777</v>
      </c>
      <c r="B5045">
        <v>0.4</v>
      </c>
    </row>
    <row r="5046" spans="1:2" x14ac:dyDescent="0.25">
      <c r="A5046" s="68">
        <v>47778</v>
      </c>
      <c r="B5046">
        <v>0.4</v>
      </c>
    </row>
    <row r="5047" spans="1:2" x14ac:dyDescent="0.25">
      <c r="A5047" s="68">
        <v>47779</v>
      </c>
      <c r="B5047">
        <v>0.4</v>
      </c>
    </row>
    <row r="5048" spans="1:2" x14ac:dyDescent="0.25">
      <c r="A5048" s="68">
        <v>47780</v>
      </c>
      <c r="B5048">
        <v>0.4</v>
      </c>
    </row>
    <row r="5049" spans="1:2" x14ac:dyDescent="0.25">
      <c r="A5049" s="68">
        <v>47781</v>
      </c>
      <c r="B5049">
        <v>0.4</v>
      </c>
    </row>
    <row r="5050" spans="1:2" x14ac:dyDescent="0.25">
      <c r="A5050" s="68">
        <v>47782</v>
      </c>
      <c r="B5050">
        <v>0.4</v>
      </c>
    </row>
    <row r="5051" spans="1:2" x14ac:dyDescent="0.25">
      <c r="A5051" s="68">
        <v>47783</v>
      </c>
      <c r="B5051">
        <v>0.4</v>
      </c>
    </row>
    <row r="5052" spans="1:2" x14ac:dyDescent="0.25">
      <c r="A5052" s="68">
        <v>47784</v>
      </c>
      <c r="B5052">
        <v>0.4</v>
      </c>
    </row>
    <row r="5053" spans="1:2" x14ac:dyDescent="0.25">
      <c r="A5053" s="68">
        <v>47785</v>
      </c>
      <c r="B5053">
        <v>0.4</v>
      </c>
    </row>
    <row r="5054" spans="1:2" x14ac:dyDescent="0.25">
      <c r="A5054" s="68">
        <v>47786</v>
      </c>
      <c r="B5054">
        <v>0.4</v>
      </c>
    </row>
    <row r="5055" spans="1:2" x14ac:dyDescent="0.25">
      <c r="A5055" s="68">
        <v>47787</v>
      </c>
      <c r="B5055">
        <v>0.4</v>
      </c>
    </row>
    <row r="5056" spans="1:2" x14ac:dyDescent="0.25">
      <c r="A5056" s="68">
        <v>47788</v>
      </c>
      <c r="B5056">
        <v>0.4</v>
      </c>
    </row>
    <row r="5057" spans="1:2" x14ac:dyDescent="0.25">
      <c r="A5057" s="68">
        <v>47789</v>
      </c>
      <c r="B5057">
        <v>0.4</v>
      </c>
    </row>
    <row r="5058" spans="1:2" x14ac:dyDescent="0.25">
      <c r="A5058" s="68">
        <v>47790</v>
      </c>
      <c r="B5058">
        <v>0.4</v>
      </c>
    </row>
    <row r="5059" spans="1:2" x14ac:dyDescent="0.25">
      <c r="A5059" s="68">
        <v>47791</v>
      </c>
      <c r="B5059">
        <v>0.4</v>
      </c>
    </row>
    <row r="5060" spans="1:2" x14ac:dyDescent="0.25">
      <c r="A5060" s="68">
        <v>47792</v>
      </c>
      <c r="B5060">
        <v>0.4</v>
      </c>
    </row>
    <row r="5061" spans="1:2" x14ac:dyDescent="0.25">
      <c r="A5061" s="68">
        <v>47793</v>
      </c>
      <c r="B5061">
        <v>0.4</v>
      </c>
    </row>
    <row r="5062" spans="1:2" x14ac:dyDescent="0.25">
      <c r="A5062" s="68">
        <v>47794</v>
      </c>
      <c r="B5062">
        <v>0.4</v>
      </c>
    </row>
    <row r="5063" spans="1:2" x14ac:dyDescent="0.25">
      <c r="A5063" s="68">
        <v>47795</v>
      </c>
      <c r="B5063">
        <v>0.4</v>
      </c>
    </row>
    <row r="5064" spans="1:2" x14ac:dyDescent="0.25">
      <c r="A5064" s="68">
        <v>47796</v>
      </c>
      <c r="B5064">
        <v>0.4</v>
      </c>
    </row>
    <row r="5065" spans="1:2" x14ac:dyDescent="0.25">
      <c r="A5065" s="68">
        <v>47797</v>
      </c>
      <c r="B5065">
        <v>0.4</v>
      </c>
    </row>
    <row r="5066" spans="1:2" x14ac:dyDescent="0.25">
      <c r="A5066" s="68">
        <v>47798</v>
      </c>
      <c r="B5066">
        <v>0.4</v>
      </c>
    </row>
    <row r="5067" spans="1:2" x14ac:dyDescent="0.25">
      <c r="A5067" s="68">
        <v>47799</v>
      </c>
      <c r="B5067">
        <v>0.4</v>
      </c>
    </row>
    <row r="5068" spans="1:2" x14ac:dyDescent="0.25">
      <c r="A5068" s="68">
        <v>47800</v>
      </c>
      <c r="B5068">
        <v>0.4</v>
      </c>
    </row>
    <row r="5069" spans="1:2" x14ac:dyDescent="0.25">
      <c r="A5069" s="68">
        <v>47801</v>
      </c>
      <c r="B5069">
        <v>0.4</v>
      </c>
    </row>
    <row r="5070" spans="1:2" x14ac:dyDescent="0.25">
      <c r="A5070" s="68">
        <v>47802</v>
      </c>
      <c r="B5070">
        <v>0.4</v>
      </c>
    </row>
    <row r="5071" spans="1:2" x14ac:dyDescent="0.25">
      <c r="A5071" s="68">
        <v>47803</v>
      </c>
      <c r="B5071">
        <v>0.4</v>
      </c>
    </row>
    <row r="5072" spans="1:2" x14ac:dyDescent="0.25">
      <c r="A5072" s="68">
        <v>47804</v>
      </c>
      <c r="B5072">
        <v>0.4</v>
      </c>
    </row>
    <row r="5073" spans="1:2" x14ac:dyDescent="0.25">
      <c r="A5073" s="68">
        <v>47805</v>
      </c>
      <c r="B5073">
        <v>0.4</v>
      </c>
    </row>
    <row r="5074" spans="1:2" x14ac:dyDescent="0.25">
      <c r="A5074" s="68">
        <v>47806</v>
      </c>
      <c r="B5074">
        <v>0.4</v>
      </c>
    </row>
    <row r="5075" spans="1:2" x14ac:dyDescent="0.25">
      <c r="A5075" s="68">
        <v>47807</v>
      </c>
      <c r="B5075">
        <v>0.4</v>
      </c>
    </row>
    <row r="5076" spans="1:2" x14ac:dyDescent="0.25">
      <c r="A5076" s="68">
        <v>47808</v>
      </c>
      <c r="B5076">
        <v>0.4</v>
      </c>
    </row>
    <row r="5077" spans="1:2" x14ac:dyDescent="0.25">
      <c r="A5077" s="68">
        <v>47809</v>
      </c>
      <c r="B5077">
        <v>0.4</v>
      </c>
    </row>
    <row r="5078" spans="1:2" x14ac:dyDescent="0.25">
      <c r="A5078" s="68">
        <v>47810</v>
      </c>
      <c r="B5078">
        <v>0.4</v>
      </c>
    </row>
    <row r="5079" spans="1:2" x14ac:dyDescent="0.25">
      <c r="A5079" s="68">
        <v>47811</v>
      </c>
      <c r="B5079">
        <v>0.4</v>
      </c>
    </row>
    <row r="5080" spans="1:2" x14ac:dyDescent="0.25">
      <c r="A5080" s="68">
        <v>47812</v>
      </c>
      <c r="B5080">
        <v>0.4</v>
      </c>
    </row>
    <row r="5081" spans="1:2" x14ac:dyDescent="0.25">
      <c r="A5081" s="68">
        <v>47813</v>
      </c>
      <c r="B5081">
        <v>0.4</v>
      </c>
    </row>
    <row r="5082" spans="1:2" x14ac:dyDescent="0.25">
      <c r="A5082" s="68">
        <v>47814</v>
      </c>
      <c r="B5082">
        <v>0.4</v>
      </c>
    </row>
    <row r="5083" spans="1:2" x14ac:dyDescent="0.25">
      <c r="A5083" s="68">
        <v>47815</v>
      </c>
      <c r="B5083">
        <v>0.4</v>
      </c>
    </row>
    <row r="5084" spans="1:2" x14ac:dyDescent="0.25">
      <c r="A5084" s="68">
        <v>47816</v>
      </c>
      <c r="B5084">
        <v>0.4</v>
      </c>
    </row>
    <row r="5085" spans="1:2" x14ac:dyDescent="0.25">
      <c r="A5085" s="68">
        <v>47817</v>
      </c>
      <c r="B5085">
        <v>0.4</v>
      </c>
    </row>
    <row r="5086" spans="1:2" x14ac:dyDescent="0.25">
      <c r="A5086" s="68">
        <v>47818</v>
      </c>
      <c r="B5086">
        <v>0.4</v>
      </c>
    </row>
    <row r="5087" spans="1:2" x14ac:dyDescent="0.25">
      <c r="A5087" s="68">
        <v>47819</v>
      </c>
      <c r="B5087">
        <v>0.4</v>
      </c>
    </row>
    <row r="5088" spans="1:2" x14ac:dyDescent="0.25">
      <c r="A5088" s="68">
        <v>47820</v>
      </c>
      <c r="B5088">
        <v>0.4</v>
      </c>
    </row>
    <row r="5089" spans="1:2" x14ac:dyDescent="0.25">
      <c r="A5089" s="68">
        <v>47821</v>
      </c>
      <c r="B5089">
        <v>0.4</v>
      </c>
    </row>
    <row r="5090" spans="1:2" x14ac:dyDescent="0.25">
      <c r="A5090" s="68">
        <v>47822</v>
      </c>
      <c r="B5090">
        <v>0.4</v>
      </c>
    </row>
    <row r="5091" spans="1:2" x14ac:dyDescent="0.25">
      <c r="A5091" s="68">
        <v>47823</v>
      </c>
      <c r="B5091">
        <v>0.4</v>
      </c>
    </row>
    <row r="5092" spans="1:2" x14ac:dyDescent="0.25">
      <c r="A5092" s="68">
        <v>47824</v>
      </c>
      <c r="B5092">
        <v>0.4</v>
      </c>
    </row>
    <row r="5093" spans="1:2" x14ac:dyDescent="0.25">
      <c r="A5093" s="68">
        <v>47825</v>
      </c>
      <c r="B5093">
        <v>0.4</v>
      </c>
    </row>
    <row r="5094" spans="1:2" x14ac:dyDescent="0.25">
      <c r="A5094" s="68">
        <v>47826</v>
      </c>
      <c r="B5094">
        <v>0.4</v>
      </c>
    </row>
    <row r="5095" spans="1:2" x14ac:dyDescent="0.25">
      <c r="A5095" s="68">
        <v>47827</v>
      </c>
      <c r="B5095">
        <v>0.4</v>
      </c>
    </row>
    <row r="5096" spans="1:2" x14ac:dyDescent="0.25">
      <c r="A5096" s="68">
        <v>47828</v>
      </c>
      <c r="B5096">
        <v>0.4</v>
      </c>
    </row>
    <row r="5097" spans="1:2" x14ac:dyDescent="0.25">
      <c r="A5097" s="68">
        <v>47829</v>
      </c>
      <c r="B5097">
        <v>0.4</v>
      </c>
    </row>
    <row r="5098" spans="1:2" x14ac:dyDescent="0.25">
      <c r="A5098" s="68">
        <v>47830</v>
      </c>
      <c r="B5098">
        <v>0.4</v>
      </c>
    </row>
    <row r="5099" spans="1:2" x14ac:dyDescent="0.25">
      <c r="A5099" s="68">
        <v>47831</v>
      </c>
      <c r="B5099">
        <v>0.4</v>
      </c>
    </row>
    <row r="5100" spans="1:2" x14ac:dyDescent="0.25">
      <c r="A5100" s="68">
        <v>47832</v>
      </c>
      <c r="B5100">
        <v>0.4</v>
      </c>
    </row>
    <row r="5101" spans="1:2" x14ac:dyDescent="0.25">
      <c r="A5101" s="68">
        <v>47833</v>
      </c>
      <c r="B5101">
        <v>0.4</v>
      </c>
    </row>
    <row r="5102" spans="1:2" x14ac:dyDescent="0.25">
      <c r="A5102" s="68">
        <v>47834</v>
      </c>
      <c r="B5102">
        <v>0.4</v>
      </c>
    </row>
    <row r="5103" spans="1:2" x14ac:dyDescent="0.25">
      <c r="A5103" s="68">
        <v>47835</v>
      </c>
      <c r="B5103">
        <v>0.4</v>
      </c>
    </row>
    <row r="5104" spans="1:2" x14ac:dyDescent="0.25">
      <c r="A5104" s="68">
        <v>47836</v>
      </c>
      <c r="B5104">
        <v>0.4</v>
      </c>
    </row>
    <row r="5105" spans="1:2" x14ac:dyDescent="0.25">
      <c r="A5105" s="68">
        <v>47837</v>
      </c>
      <c r="B5105">
        <v>0.4</v>
      </c>
    </row>
    <row r="5106" spans="1:2" x14ac:dyDescent="0.25">
      <c r="A5106" s="68">
        <v>47838</v>
      </c>
      <c r="B5106">
        <v>0.4</v>
      </c>
    </row>
    <row r="5107" spans="1:2" x14ac:dyDescent="0.25">
      <c r="A5107" s="68">
        <v>47839</v>
      </c>
      <c r="B5107">
        <v>0.4</v>
      </c>
    </row>
    <row r="5108" spans="1:2" x14ac:dyDescent="0.25">
      <c r="A5108" s="68">
        <v>47840</v>
      </c>
      <c r="B5108">
        <v>0.4</v>
      </c>
    </row>
    <row r="5109" spans="1:2" x14ac:dyDescent="0.25">
      <c r="A5109" s="68">
        <v>47841</v>
      </c>
      <c r="B5109">
        <v>0.4</v>
      </c>
    </row>
    <row r="5110" spans="1:2" x14ac:dyDescent="0.25">
      <c r="A5110" s="68">
        <v>47842</v>
      </c>
      <c r="B5110">
        <v>0.4</v>
      </c>
    </row>
    <row r="5111" spans="1:2" x14ac:dyDescent="0.25">
      <c r="A5111" s="68">
        <v>47843</v>
      </c>
      <c r="B5111">
        <v>0.4</v>
      </c>
    </row>
    <row r="5112" spans="1:2" x14ac:dyDescent="0.25">
      <c r="A5112" s="68">
        <v>47844</v>
      </c>
      <c r="B5112">
        <v>0.4</v>
      </c>
    </row>
    <row r="5113" spans="1:2" x14ac:dyDescent="0.25">
      <c r="A5113" s="68">
        <v>47845</v>
      </c>
      <c r="B5113">
        <v>0.4</v>
      </c>
    </row>
    <row r="5114" spans="1:2" x14ac:dyDescent="0.25">
      <c r="A5114" s="68">
        <v>47846</v>
      </c>
      <c r="B5114">
        <v>0.4</v>
      </c>
    </row>
    <row r="5115" spans="1:2" x14ac:dyDescent="0.25">
      <c r="A5115" s="68">
        <v>47847</v>
      </c>
      <c r="B5115">
        <v>0.4</v>
      </c>
    </row>
    <row r="5116" spans="1:2" x14ac:dyDescent="0.25">
      <c r="A5116" s="68">
        <v>47848</v>
      </c>
      <c r="B5116">
        <v>0.4</v>
      </c>
    </row>
    <row r="5117" spans="1:2" x14ac:dyDescent="0.25">
      <c r="A5117" s="68">
        <v>47849</v>
      </c>
      <c r="B5117">
        <v>0.4</v>
      </c>
    </row>
    <row r="5118" spans="1:2" x14ac:dyDescent="0.25">
      <c r="A5118" s="68">
        <v>47850</v>
      </c>
      <c r="B5118">
        <v>0.4</v>
      </c>
    </row>
    <row r="5119" spans="1:2" x14ac:dyDescent="0.25">
      <c r="A5119" s="68">
        <v>47851</v>
      </c>
      <c r="B5119">
        <v>0.4</v>
      </c>
    </row>
    <row r="5120" spans="1:2" x14ac:dyDescent="0.25">
      <c r="A5120" s="68">
        <v>47852</v>
      </c>
      <c r="B5120">
        <v>0.4</v>
      </c>
    </row>
    <row r="5121" spans="1:2" x14ac:dyDescent="0.25">
      <c r="A5121" s="68">
        <v>47853</v>
      </c>
      <c r="B5121">
        <v>0.4</v>
      </c>
    </row>
    <row r="5122" spans="1:2" x14ac:dyDescent="0.25">
      <c r="A5122" s="68">
        <v>47854</v>
      </c>
      <c r="B5122">
        <v>0.4</v>
      </c>
    </row>
    <row r="5123" spans="1:2" x14ac:dyDescent="0.25">
      <c r="A5123" s="68">
        <v>47855</v>
      </c>
      <c r="B5123">
        <v>0.4</v>
      </c>
    </row>
    <row r="5124" spans="1:2" x14ac:dyDescent="0.25">
      <c r="A5124" s="68">
        <v>47856</v>
      </c>
      <c r="B5124">
        <v>0.4</v>
      </c>
    </row>
    <row r="5125" spans="1:2" x14ac:dyDescent="0.25">
      <c r="A5125" s="68">
        <v>47857</v>
      </c>
      <c r="B5125">
        <v>0.4</v>
      </c>
    </row>
    <row r="5126" spans="1:2" x14ac:dyDescent="0.25">
      <c r="A5126" s="68">
        <v>47858</v>
      </c>
      <c r="B5126">
        <v>0.4</v>
      </c>
    </row>
    <row r="5127" spans="1:2" x14ac:dyDescent="0.25">
      <c r="A5127" s="68">
        <v>47859</v>
      </c>
      <c r="B5127">
        <v>0.4</v>
      </c>
    </row>
    <row r="5128" spans="1:2" x14ac:dyDescent="0.25">
      <c r="A5128" s="68">
        <v>47860</v>
      </c>
      <c r="B5128">
        <v>0.4</v>
      </c>
    </row>
    <row r="5129" spans="1:2" x14ac:dyDescent="0.25">
      <c r="A5129" s="68">
        <v>47861</v>
      </c>
      <c r="B5129">
        <v>0.4</v>
      </c>
    </row>
    <row r="5130" spans="1:2" x14ac:dyDescent="0.25">
      <c r="A5130" s="68">
        <v>47862</v>
      </c>
      <c r="B5130">
        <v>0.4</v>
      </c>
    </row>
    <row r="5131" spans="1:2" x14ac:dyDescent="0.25">
      <c r="A5131" s="68">
        <v>47863</v>
      </c>
      <c r="B5131">
        <v>0.4</v>
      </c>
    </row>
    <row r="5132" spans="1:2" x14ac:dyDescent="0.25">
      <c r="A5132" s="68">
        <v>47864</v>
      </c>
      <c r="B5132">
        <v>0.4</v>
      </c>
    </row>
    <row r="5133" spans="1:2" x14ac:dyDescent="0.25">
      <c r="A5133" s="68">
        <v>47865</v>
      </c>
      <c r="B5133">
        <v>0.4</v>
      </c>
    </row>
    <row r="5134" spans="1:2" x14ac:dyDescent="0.25">
      <c r="A5134" s="68">
        <v>47866</v>
      </c>
      <c r="B5134">
        <v>0.4</v>
      </c>
    </row>
    <row r="5135" spans="1:2" x14ac:dyDescent="0.25">
      <c r="A5135" s="68">
        <v>47867</v>
      </c>
      <c r="B5135">
        <v>0.4</v>
      </c>
    </row>
    <row r="5136" spans="1:2" x14ac:dyDescent="0.25">
      <c r="A5136" s="68">
        <v>47868</v>
      </c>
      <c r="B5136">
        <v>0.4</v>
      </c>
    </row>
    <row r="5137" spans="1:2" x14ac:dyDescent="0.25">
      <c r="A5137" s="68">
        <v>47869</v>
      </c>
      <c r="B5137">
        <v>0.4</v>
      </c>
    </row>
    <row r="5138" spans="1:2" x14ac:dyDescent="0.25">
      <c r="A5138" s="68">
        <v>47870</v>
      </c>
      <c r="B5138">
        <v>0.4</v>
      </c>
    </row>
    <row r="5139" spans="1:2" x14ac:dyDescent="0.25">
      <c r="A5139" s="68">
        <v>47871</v>
      </c>
      <c r="B5139">
        <v>0.4</v>
      </c>
    </row>
    <row r="5140" spans="1:2" x14ac:dyDescent="0.25">
      <c r="A5140" s="68">
        <v>47872</v>
      </c>
      <c r="B5140">
        <v>0.4</v>
      </c>
    </row>
    <row r="5141" spans="1:2" x14ac:dyDescent="0.25">
      <c r="A5141" s="68">
        <v>47873</v>
      </c>
      <c r="B5141">
        <v>0.4</v>
      </c>
    </row>
    <row r="5142" spans="1:2" x14ac:dyDescent="0.25">
      <c r="A5142" s="68">
        <v>47874</v>
      </c>
      <c r="B5142">
        <v>0.4</v>
      </c>
    </row>
    <row r="5143" spans="1:2" x14ac:dyDescent="0.25">
      <c r="A5143" s="68">
        <v>47875</v>
      </c>
      <c r="B5143">
        <v>0.4</v>
      </c>
    </row>
    <row r="5144" spans="1:2" x14ac:dyDescent="0.25">
      <c r="A5144" s="68">
        <v>47876</v>
      </c>
      <c r="B5144">
        <v>0.4</v>
      </c>
    </row>
    <row r="5145" spans="1:2" x14ac:dyDescent="0.25">
      <c r="A5145" s="68">
        <v>47877</v>
      </c>
      <c r="B5145">
        <v>0.4</v>
      </c>
    </row>
    <row r="5146" spans="1:2" x14ac:dyDescent="0.25">
      <c r="A5146" s="68">
        <v>47878</v>
      </c>
      <c r="B5146">
        <v>0.4</v>
      </c>
    </row>
    <row r="5147" spans="1:2" x14ac:dyDescent="0.25">
      <c r="A5147" s="68">
        <v>47879</v>
      </c>
      <c r="B5147">
        <v>0.4</v>
      </c>
    </row>
    <row r="5148" spans="1:2" x14ac:dyDescent="0.25">
      <c r="A5148" s="68">
        <v>47880</v>
      </c>
      <c r="B5148">
        <v>0.4</v>
      </c>
    </row>
    <row r="5149" spans="1:2" x14ac:dyDescent="0.25">
      <c r="A5149" s="68">
        <v>47881</v>
      </c>
      <c r="B5149">
        <v>0.4</v>
      </c>
    </row>
    <row r="5150" spans="1:2" x14ac:dyDescent="0.25">
      <c r="A5150" s="68">
        <v>47882</v>
      </c>
      <c r="B5150">
        <v>0.4</v>
      </c>
    </row>
    <row r="5151" spans="1:2" x14ac:dyDescent="0.25">
      <c r="A5151" s="68">
        <v>47883</v>
      </c>
      <c r="B5151">
        <v>0.4</v>
      </c>
    </row>
    <row r="5152" spans="1:2" x14ac:dyDescent="0.25">
      <c r="A5152" s="68">
        <v>47884</v>
      </c>
      <c r="B5152">
        <v>0.4</v>
      </c>
    </row>
    <row r="5153" spans="1:2" x14ac:dyDescent="0.25">
      <c r="A5153" s="68">
        <v>47885</v>
      </c>
      <c r="B5153">
        <v>0.4</v>
      </c>
    </row>
    <row r="5154" spans="1:2" x14ac:dyDescent="0.25">
      <c r="A5154" s="68">
        <v>47886</v>
      </c>
      <c r="B5154">
        <v>0.4</v>
      </c>
    </row>
    <row r="5155" spans="1:2" x14ac:dyDescent="0.25">
      <c r="A5155" s="68">
        <v>47887</v>
      </c>
      <c r="B5155">
        <v>0.4</v>
      </c>
    </row>
    <row r="5156" spans="1:2" x14ac:dyDescent="0.25">
      <c r="A5156" s="68">
        <v>47888</v>
      </c>
      <c r="B5156">
        <v>0.4</v>
      </c>
    </row>
    <row r="5157" spans="1:2" x14ac:dyDescent="0.25">
      <c r="A5157" s="68">
        <v>47889</v>
      </c>
      <c r="B5157">
        <v>0.4</v>
      </c>
    </row>
    <row r="5158" spans="1:2" x14ac:dyDescent="0.25">
      <c r="A5158" s="68">
        <v>47890</v>
      </c>
      <c r="B5158">
        <v>0.4</v>
      </c>
    </row>
    <row r="5159" spans="1:2" x14ac:dyDescent="0.25">
      <c r="A5159" s="68">
        <v>47891</v>
      </c>
      <c r="B5159">
        <v>0.4</v>
      </c>
    </row>
    <row r="5160" spans="1:2" x14ac:dyDescent="0.25">
      <c r="A5160" s="68">
        <v>47892</v>
      </c>
      <c r="B5160">
        <v>0.4</v>
      </c>
    </row>
    <row r="5161" spans="1:2" x14ac:dyDescent="0.25">
      <c r="A5161" s="68">
        <v>47893</v>
      </c>
      <c r="B5161">
        <v>0.4</v>
      </c>
    </row>
    <row r="5162" spans="1:2" x14ac:dyDescent="0.25">
      <c r="A5162" s="68">
        <v>47894</v>
      </c>
      <c r="B5162">
        <v>0.4</v>
      </c>
    </row>
    <row r="5163" spans="1:2" x14ac:dyDescent="0.25">
      <c r="A5163" s="68">
        <v>47895</v>
      </c>
      <c r="B5163">
        <v>0.4</v>
      </c>
    </row>
    <row r="5164" spans="1:2" x14ac:dyDescent="0.25">
      <c r="A5164" s="68">
        <v>47896</v>
      </c>
      <c r="B5164">
        <v>0.4</v>
      </c>
    </row>
    <row r="5165" spans="1:2" x14ac:dyDescent="0.25">
      <c r="A5165" s="68">
        <v>47897</v>
      </c>
      <c r="B5165">
        <v>0.4</v>
      </c>
    </row>
    <row r="5166" spans="1:2" x14ac:dyDescent="0.25">
      <c r="A5166" s="68">
        <v>47898</v>
      </c>
      <c r="B5166">
        <v>0.4</v>
      </c>
    </row>
    <row r="5167" spans="1:2" x14ac:dyDescent="0.25">
      <c r="A5167" s="68">
        <v>47899</v>
      </c>
      <c r="B5167">
        <v>0.4</v>
      </c>
    </row>
    <row r="5168" spans="1:2" x14ac:dyDescent="0.25">
      <c r="A5168" s="68">
        <v>47900</v>
      </c>
      <c r="B5168">
        <v>0.4</v>
      </c>
    </row>
    <row r="5169" spans="1:2" x14ac:dyDescent="0.25">
      <c r="A5169" s="68">
        <v>47901</v>
      </c>
      <c r="B5169">
        <v>0.4</v>
      </c>
    </row>
    <row r="5170" spans="1:2" x14ac:dyDescent="0.25">
      <c r="A5170" s="68">
        <v>47902</v>
      </c>
      <c r="B5170">
        <v>0.4</v>
      </c>
    </row>
    <row r="5171" spans="1:2" x14ac:dyDescent="0.25">
      <c r="A5171" s="68">
        <v>47903</v>
      </c>
      <c r="B5171">
        <v>0.4</v>
      </c>
    </row>
    <row r="5172" spans="1:2" x14ac:dyDescent="0.25">
      <c r="A5172" s="68">
        <v>47904</v>
      </c>
      <c r="B5172">
        <v>0.4</v>
      </c>
    </row>
    <row r="5173" spans="1:2" x14ac:dyDescent="0.25">
      <c r="A5173" s="68">
        <v>47905</v>
      </c>
      <c r="B5173">
        <v>0.4</v>
      </c>
    </row>
    <row r="5174" spans="1:2" x14ac:dyDescent="0.25">
      <c r="A5174" s="68">
        <v>47906</v>
      </c>
      <c r="B5174">
        <v>0.4</v>
      </c>
    </row>
    <row r="5175" spans="1:2" x14ac:dyDescent="0.25">
      <c r="A5175" s="68">
        <v>47907</v>
      </c>
      <c r="B5175">
        <v>0.4</v>
      </c>
    </row>
    <row r="5176" spans="1:2" x14ac:dyDescent="0.25">
      <c r="A5176" s="68">
        <v>47908</v>
      </c>
      <c r="B5176">
        <v>0.4</v>
      </c>
    </row>
    <row r="5177" spans="1:2" x14ac:dyDescent="0.25">
      <c r="A5177" s="68">
        <v>47909</v>
      </c>
      <c r="B5177">
        <v>0.4</v>
      </c>
    </row>
    <row r="5178" spans="1:2" x14ac:dyDescent="0.25">
      <c r="A5178" s="68">
        <v>47910</v>
      </c>
      <c r="B5178">
        <v>0.4</v>
      </c>
    </row>
    <row r="5179" spans="1:2" x14ac:dyDescent="0.25">
      <c r="A5179" s="68">
        <v>47911</v>
      </c>
      <c r="B5179">
        <v>0.4</v>
      </c>
    </row>
    <row r="5180" spans="1:2" x14ac:dyDescent="0.25">
      <c r="A5180" s="68">
        <v>47912</v>
      </c>
      <c r="B5180">
        <v>0.4</v>
      </c>
    </row>
    <row r="5181" spans="1:2" x14ac:dyDescent="0.25">
      <c r="A5181" s="68">
        <v>47913</v>
      </c>
      <c r="B5181">
        <v>0.4</v>
      </c>
    </row>
    <row r="5182" spans="1:2" x14ac:dyDescent="0.25">
      <c r="A5182" s="68">
        <v>47914</v>
      </c>
      <c r="B5182">
        <v>0.4</v>
      </c>
    </row>
    <row r="5183" spans="1:2" x14ac:dyDescent="0.25">
      <c r="A5183" s="68">
        <v>47915</v>
      </c>
      <c r="B5183">
        <v>0.4</v>
      </c>
    </row>
    <row r="5184" spans="1:2" x14ac:dyDescent="0.25">
      <c r="A5184" s="68">
        <v>47916</v>
      </c>
      <c r="B5184">
        <v>0.4</v>
      </c>
    </row>
    <row r="5185" spans="1:2" x14ac:dyDescent="0.25">
      <c r="A5185" s="68">
        <v>47917</v>
      </c>
      <c r="B5185">
        <v>0.4</v>
      </c>
    </row>
    <row r="5186" spans="1:2" x14ac:dyDescent="0.25">
      <c r="A5186" s="68">
        <v>47918</v>
      </c>
      <c r="B5186">
        <v>0.4</v>
      </c>
    </row>
    <row r="5187" spans="1:2" x14ac:dyDescent="0.25">
      <c r="A5187" s="68">
        <v>47919</v>
      </c>
      <c r="B5187">
        <v>0.4</v>
      </c>
    </row>
    <row r="5188" spans="1:2" x14ac:dyDescent="0.25">
      <c r="A5188" s="68">
        <v>47920</v>
      </c>
      <c r="B5188">
        <v>0.4</v>
      </c>
    </row>
    <row r="5189" spans="1:2" x14ac:dyDescent="0.25">
      <c r="A5189" s="68">
        <v>47921</v>
      </c>
      <c r="B5189">
        <v>0.4</v>
      </c>
    </row>
    <row r="5190" spans="1:2" x14ac:dyDescent="0.25">
      <c r="A5190" s="68">
        <v>47922</v>
      </c>
      <c r="B5190">
        <v>0.4</v>
      </c>
    </row>
    <row r="5191" spans="1:2" x14ac:dyDescent="0.25">
      <c r="A5191" s="68">
        <v>47923</v>
      </c>
      <c r="B5191">
        <v>0.4</v>
      </c>
    </row>
    <row r="5192" spans="1:2" x14ac:dyDescent="0.25">
      <c r="A5192" s="68">
        <v>47924</v>
      </c>
      <c r="B5192">
        <v>0.4</v>
      </c>
    </row>
    <row r="5193" spans="1:2" x14ac:dyDescent="0.25">
      <c r="A5193" s="68">
        <v>47925</v>
      </c>
      <c r="B5193">
        <v>0.4</v>
      </c>
    </row>
    <row r="5194" spans="1:2" x14ac:dyDescent="0.25">
      <c r="A5194" s="68">
        <v>47926</v>
      </c>
      <c r="B5194">
        <v>0.4</v>
      </c>
    </row>
    <row r="5195" spans="1:2" x14ac:dyDescent="0.25">
      <c r="A5195" s="68">
        <v>47927</v>
      </c>
      <c r="B5195">
        <v>0.4</v>
      </c>
    </row>
    <row r="5196" spans="1:2" x14ac:dyDescent="0.25">
      <c r="A5196" s="68">
        <v>47928</v>
      </c>
      <c r="B5196">
        <v>0.4</v>
      </c>
    </row>
    <row r="5197" spans="1:2" x14ac:dyDescent="0.25">
      <c r="A5197" s="68">
        <v>47929</v>
      </c>
      <c r="B5197">
        <v>0.4</v>
      </c>
    </row>
    <row r="5198" spans="1:2" x14ac:dyDescent="0.25">
      <c r="A5198" s="68">
        <v>47930</v>
      </c>
      <c r="B5198">
        <v>0.4</v>
      </c>
    </row>
    <row r="5199" spans="1:2" x14ac:dyDescent="0.25">
      <c r="A5199" s="68">
        <v>47931</v>
      </c>
      <c r="B5199">
        <v>0.4</v>
      </c>
    </row>
    <row r="5200" spans="1:2" x14ac:dyDescent="0.25">
      <c r="A5200" s="68">
        <v>47932</v>
      </c>
      <c r="B5200">
        <v>0.4</v>
      </c>
    </row>
    <row r="5201" spans="1:2" x14ac:dyDescent="0.25">
      <c r="A5201" s="68">
        <v>47933</v>
      </c>
      <c r="B5201">
        <v>0.4</v>
      </c>
    </row>
    <row r="5202" spans="1:2" x14ac:dyDescent="0.25">
      <c r="A5202" s="68">
        <v>47934</v>
      </c>
      <c r="B5202">
        <v>0.4</v>
      </c>
    </row>
    <row r="5203" spans="1:2" x14ac:dyDescent="0.25">
      <c r="A5203" s="68">
        <v>47935</v>
      </c>
      <c r="B5203">
        <v>0.4</v>
      </c>
    </row>
    <row r="5204" spans="1:2" x14ac:dyDescent="0.25">
      <c r="A5204" s="68">
        <v>47936</v>
      </c>
      <c r="B5204">
        <v>0.4</v>
      </c>
    </row>
    <row r="5205" spans="1:2" x14ac:dyDescent="0.25">
      <c r="A5205" s="68">
        <v>47937</v>
      </c>
      <c r="B5205">
        <v>0.4</v>
      </c>
    </row>
    <row r="5206" spans="1:2" x14ac:dyDescent="0.25">
      <c r="A5206" s="68">
        <v>47938</v>
      </c>
      <c r="B5206">
        <v>0.4</v>
      </c>
    </row>
    <row r="5207" spans="1:2" x14ac:dyDescent="0.25">
      <c r="A5207" s="68">
        <v>47939</v>
      </c>
      <c r="B5207">
        <v>0.4</v>
      </c>
    </row>
    <row r="5208" spans="1:2" x14ac:dyDescent="0.25">
      <c r="A5208" s="68">
        <v>47940</v>
      </c>
      <c r="B5208">
        <v>0.4</v>
      </c>
    </row>
    <row r="5209" spans="1:2" x14ac:dyDescent="0.25">
      <c r="A5209" s="68">
        <v>47941</v>
      </c>
      <c r="B5209">
        <v>0.4</v>
      </c>
    </row>
    <row r="5210" spans="1:2" x14ac:dyDescent="0.25">
      <c r="A5210" s="68">
        <v>47942</v>
      </c>
      <c r="B5210">
        <v>0.4</v>
      </c>
    </row>
    <row r="5211" spans="1:2" x14ac:dyDescent="0.25">
      <c r="A5211" s="68">
        <v>47943</v>
      </c>
      <c r="B5211">
        <v>0.4</v>
      </c>
    </row>
    <row r="5212" spans="1:2" x14ac:dyDescent="0.25">
      <c r="A5212" s="68">
        <v>47944</v>
      </c>
      <c r="B5212">
        <v>0.4</v>
      </c>
    </row>
    <row r="5213" spans="1:2" x14ac:dyDescent="0.25">
      <c r="A5213" s="68">
        <v>47945</v>
      </c>
      <c r="B5213">
        <v>0.4</v>
      </c>
    </row>
    <row r="5214" spans="1:2" x14ac:dyDescent="0.25">
      <c r="A5214" s="68">
        <v>47946</v>
      </c>
      <c r="B5214">
        <v>0.4</v>
      </c>
    </row>
    <row r="5215" spans="1:2" x14ac:dyDescent="0.25">
      <c r="A5215" s="68">
        <v>47947</v>
      </c>
      <c r="B5215">
        <v>0.4</v>
      </c>
    </row>
    <row r="5216" spans="1:2" x14ac:dyDescent="0.25">
      <c r="A5216" s="68">
        <v>47948</v>
      </c>
      <c r="B5216">
        <v>0.4</v>
      </c>
    </row>
    <row r="5217" spans="1:2" x14ac:dyDescent="0.25">
      <c r="A5217" s="68">
        <v>47949</v>
      </c>
      <c r="B5217">
        <v>0.4</v>
      </c>
    </row>
    <row r="5218" spans="1:2" x14ac:dyDescent="0.25">
      <c r="A5218" s="68">
        <v>47950</v>
      </c>
      <c r="B5218">
        <v>0.4</v>
      </c>
    </row>
    <row r="5219" spans="1:2" x14ac:dyDescent="0.25">
      <c r="A5219" s="68">
        <v>47951</v>
      </c>
      <c r="B5219">
        <v>0.4</v>
      </c>
    </row>
    <row r="5220" spans="1:2" x14ac:dyDescent="0.25">
      <c r="A5220" s="68">
        <v>47952</v>
      </c>
      <c r="B5220">
        <v>0.4027116</v>
      </c>
    </row>
    <row r="5221" spans="1:2" x14ac:dyDescent="0.25">
      <c r="A5221" s="68">
        <v>47953</v>
      </c>
      <c r="B5221">
        <v>0.41257090000000002</v>
      </c>
    </row>
    <row r="5222" spans="1:2" x14ac:dyDescent="0.25">
      <c r="A5222" s="68">
        <v>47954</v>
      </c>
      <c r="B5222">
        <v>0.41975180000000001</v>
      </c>
    </row>
    <row r="5223" spans="1:2" x14ac:dyDescent="0.25">
      <c r="A5223" s="68">
        <v>47955</v>
      </c>
      <c r="B5223">
        <v>0.42640470000000003</v>
      </c>
    </row>
    <row r="5224" spans="1:2" x14ac:dyDescent="0.25">
      <c r="A5224" s="68">
        <v>47956</v>
      </c>
      <c r="B5224">
        <v>0.43483490000000002</v>
      </c>
    </row>
    <row r="5225" spans="1:2" x14ac:dyDescent="0.25">
      <c r="A5225" s="68">
        <v>47957</v>
      </c>
      <c r="B5225">
        <v>0.44516030000000001</v>
      </c>
    </row>
    <row r="5226" spans="1:2" x14ac:dyDescent="0.25">
      <c r="A5226" s="68">
        <v>47958</v>
      </c>
      <c r="B5226">
        <v>0.45574900000000002</v>
      </c>
    </row>
    <row r="5227" spans="1:2" x14ac:dyDescent="0.25">
      <c r="A5227" s="68">
        <v>47959</v>
      </c>
      <c r="B5227">
        <v>0.46625919999999998</v>
      </c>
    </row>
    <row r="5228" spans="1:2" x14ac:dyDescent="0.25">
      <c r="A5228" s="68">
        <v>47960</v>
      </c>
      <c r="B5228">
        <v>0.47584159999999998</v>
      </c>
    </row>
    <row r="5229" spans="1:2" x14ac:dyDescent="0.25">
      <c r="A5229" s="68">
        <v>47961</v>
      </c>
      <c r="B5229">
        <v>0.4833943</v>
      </c>
    </row>
    <row r="5230" spans="1:2" x14ac:dyDescent="0.25">
      <c r="A5230" s="68">
        <v>47962</v>
      </c>
      <c r="B5230">
        <v>0.48903439999999998</v>
      </c>
    </row>
    <row r="5231" spans="1:2" x14ac:dyDescent="0.25">
      <c r="A5231" s="68">
        <v>47963</v>
      </c>
      <c r="B5231">
        <v>0.49528040000000001</v>
      </c>
    </row>
    <row r="5232" spans="1:2" x14ac:dyDescent="0.25">
      <c r="A5232" s="68">
        <v>47964</v>
      </c>
      <c r="B5232">
        <v>0.50195990000000001</v>
      </c>
    </row>
    <row r="5233" spans="1:2" x14ac:dyDescent="0.25">
      <c r="A5233" s="68">
        <v>47965</v>
      </c>
      <c r="B5233">
        <v>0.51320909999999997</v>
      </c>
    </row>
    <row r="5234" spans="1:2" x14ac:dyDescent="0.25">
      <c r="A5234" s="68">
        <v>47966</v>
      </c>
      <c r="B5234">
        <v>0.52144959999999996</v>
      </c>
    </row>
    <row r="5235" spans="1:2" x14ac:dyDescent="0.25">
      <c r="A5235" s="68">
        <v>47967</v>
      </c>
      <c r="B5235">
        <v>0.5312209</v>
      </c>
    </row>
    <row r="5236" spans="1:2" x14ac:dyDescent="0.25">
      <c r="A5236" s="68">
        <v>47968</v>
      </c>
      <c r="B5236">
        <v>0.54598060000000004</v>
      </c>
    </row>
    <row r="5237" spans="1:2" x14ac:dyDescent="0.25">
      <c r="A5237" s="68">
        <v>47969</v>
      </c>
      <c r="B5237">
        <v>0.55580149999999995</v>
      </c>
    </row>
    <row r="5238" spans="1:2" x14ac:dyDescent="0.25">
      <c r="A5238" s="68">
        <v>47970</v>
      </c>
      <c r="B5238">
        <v>0.56578209999999995</v>
      </c>
    </row>
    <row r="5239" spans="1:2" x14ac:dyDescent="0.25">
      <c r="A5239" s="68">
        <v>47971</v>
      </c>
      <c r="B5239">
        <v>0.57698190000000005</v>
      </c>
    </row>
    <row r="5240" spans="1:2" x14ac:dyDescent="0.25">
      <c r="A5240" s="68">
        <v>47972</v>
      </c>
      <c r="B5240">
        <v>0.59067480000000006</v>
      </c>
    </row>
    <row r="5241" spans="1:2" x14ac:dyDescent="0.25">
      <c r="A5241" s="68">
        <v>47973</v>
      </c>
      <c r="B5241">
        <v>0.60592369999999995</v>
      </c>
    </row>
    <row r="5242" spans="1:2" x14ac:dyDescent="0.25">
      <c r="A5242" s="68">
        <v>47974</v>
      </c>
      <c r="B5242">
        <v>0.62013830000000003</v>
      </c>
    </row>
    <row r="5243" spans="1:2" x14ac:dyDescent="0.25">
      <c r="A5243" s="68">
        <v>47975</v>
      </c>
      <c r="B5243">
        <v>0.63375400000000004</v>
      </c>
    </row>
    <row r="5244" spans="1:2" x14ac:dyDescent="0.25">
      <c r="A5244" s="68">
        <v>47976</v>
      </c>
      <c r="B5244">
        <v>0.64826569999999994</v>
      </c>
    </row>
    <row r="5245" spans="1:2" x14ac:dyDescent="0.25">
      <c r="A5245" s="68">
        <v>47977</v>
      </c>
      <c r="B5245">
        <v>0.66323810000000005</v>
      </c>
    </row>
    <row r="5246" spans="1:2" x14ac:dyDescent="0.25">
      <c r="A5246" s="68">
        <v>47978</v>
      </c>
      <c r="B5246">
        <v>0.67628180000000004</v>
      </c>
    </row>
    <row r="5247" spans="1:2" x14ac:dyDescent="0.25">
      <c r="A5247" s="68">
        <v>47979</v>
      </c>
      <c r="B5247">
        <v>0.69253100000000001</v>
      </c>
    </row>
    <row r="5248" spans="1:2" x14ac:dyDescent="0.25">
      <c r="A5248" s="68">
        <v>47980</v>
      </c>
      <c r="B5248">
        <v>0.70794880000000004</v>
      </c>
    </row>
    <row r="5249" spans="1:2" x14ac:dyDescent="0.25">
      <c r="A5249" s="68">
        <v>47981</v>
      </c>
      <c r="B5249">
        <v>0.72519690000000003</v>
      </c>
    </row>
    <row r="5250" spans="1:2" x14ac:dyDescent="0.25">
      <c r="A5250" s="68">
        <v>47982</v>
      </c>
      <c r="B5250">
        <v>0.7423729</v>
      </c>
    </row>
    <row r="5251" spans="1:2" x14ac:dyDescent="0.25">
      <c r="A5251" s="68">
        <v>47983</v>
      </c>
      <c r="B5251">
        <v>0.75795109999999999</v>
      </c>
    </row>
    <row r="5252" spans="1:2" x14ac:dyDescent="0.25">
      <c r="A5252" s="68">
        <v>47984</v>
      </c>
      <c r="B5252">
        <v>0.83926000000000001</v>
      </c>
    </row>
    <row r="5253" spans="1:2" x14ac:dyDescent="0.25">
      <c r="A5253" s="68">
        <v>47985</v>
      </c>
      <c r="B5253">
        <v>0.86161180000000004</v>
      </c>
    </row>
    <row r="5254" spans="1:2" x14ac:dyDescent="0.25">
      <c r="A5254" s="68">
        <v>47986</v>
      </c>
      <c r="B5254">
        <v>0.87660519999999997</v>
      </c>
    </row>
    <row r="5255" spans="1:2" x14ac:dyDescent="0.25">
      <c r="A5255" s="68">
        <v>47987</v>
      </c>
      <c r="B5255">
        <v>0.89283579999999996</v>
      </c>
    </row>
    <row r="5256" spans="1:2" x14ac:dyDescent="0.25">
      <c r="A5256" s="68">
        <v>47988</v>
      </c>
      <c r="B5256">
        <v>0.91007660000000001</v>
      </c>
    </row>
    <row r="5257" spans="1:2" x14ac:dyDescent="0.25">
      <c r="A5257" s="68">
        <v>47989</v>
      </c>
      <c r="B5257">
        <v>0.92871669999999995</v>
      </c>
    </row>
    <row r="5258" spans="1:2" x14ac:dyDescent="0.25">
      <c r="A5258" s="68">
        <v>47990</v>
      </c>
      <c r="B5258">
        <v>0.94619940000000002</v>
      </c>
    </row>
    <row r="5259" spans="1:2" x14ac:dyDescent="0.25">
      <c r="A5259" s="68">
        <v>47991</v>
      </c>
      <c r="B5259">
        <v>0.96770560000000005</v>
      </c>
    </row>
    <row r="5260" spans="1:2" x14ac:dyDescent="0.25">
      <c r="A5260" s="68">
        <v>47992</v>
      </c>
      <c r="B5260">
        <v>0.98636809999999997</v>
      </c>
    </row>
    <row r="5261" spans="1:2" x14ac:dyDescent="0.25">
      <c r="A5261" s="68">
        <v>47993</v>
      </c>
      <c r="B5261">
        <v>1.005619</v>
      </c>
    </row>
    <row r="5262" spans="1:2" x14ac:dyDescent="0.25">
      <c r="A5262" s="68">
        <v>47994</v>
      </c>
      <c r="B5262">
        <v>1.0243960000000001</v>
      </c>
    </row>
    <row r="5263" spans="1:2" x14ac:dyDescent="0.25">
      <c r="A5263" s="68">
        <v>47995</v>
      </c>
      <c r="B5263">
        <v>1.0415939999999999</v>
      </c>
    </row>
    <row r="5264" spans="1:2" x14ac:dyDescent="0.25">
      <c r="A5264" s="68">
        <v>47996</v>
      </c>
      <c r="B5264">
        <v>1.060594</v>
      </c>
    </row>
    <row r="5265" spans="1:2" x14ac:dyDescent="0.25">
      <c r="A5265" s="68">
        <v>47997</v>
      </c>
      <c r="B5265">
        <v>1.0769439999999999</v>
      </c>
    </row>
    <row r="5266" spans="1:2" x14ac:dyDescent="0.25">
      <c r="A5266" s="68">
        <v>47998</v>
      </c>
      <c r="B5266">
        <v>1.151837</v>
      </c>
    </row>
    <row r="5267" spans="1:2" x14ac:dyDescent="0.25">
      <c r="A5267" s="68">
        <v>47999</v>
      </c>
      <c r="B5267">
        <v>1.1778299999999999</v>
      </c>
    </row>
    <row r="5268" spans="1:2" x14ac:dyDescent="0.25">
      <c r="A5268" s="68">
        <v>48000</v>
      </c>
      <c r="B5268">
        <v>1.2000150000000001</v>
      </c>
    </row>
    <row r="5269" spans="1:2" x14ac:dyDescent="0.25">
      <c r="A5269" s="68">
        <v>48001</v>
      </c>
      <c r="B5269">
        <v>1.2232449999999999</v>
      </c>
    </row>
    <row r="5270" spans="1:2" x14ac:dyDescent="0.25">
      <c r="A5270" s="68">
        <v>48002</v>
      </c>
      <c r="B5270">
        <v>1.2491509999999999</v>
      </c>
    </row>
    <row r="5271" spans="1:2" x14ac:dyDescent="0.25">
      <c r="A5271" s="68">
        <v>48003</v>
      </c>
      <c r="B5271">
        <v>1.2754110000000001</v>
      </c>
    </row>
    <row r="5272" spans="1:2" x14ac:dyDescent="0.25">
      <c r="A5272" s="68">
        <v>48004</v>
      </c>
      <c r="B5272">
        <v>1.2963290000000001</v>
      </c>
    </row>
    <row r="5273" spans="1:2" x14ac:dyDescent="0.25">
      <c r="A5273" s="68">
        <v>48005</v>
      </c>
      <c r="B5273">
        <v>1.323115</v>
      </c>
    </row>
    <row r="5274" spans="1:2" x14ac:dyDescent="0.25">
      <c r="A5274" s="68">
        <v>48006</v>
      </c>
      <c r="B5274">
        <v>1.349097</v>
      </c>
    </row>
    <row r="5275" spans="1:2" x14ac:dyDescent="0.25">
      <c r="A5275" s="68">
        <v>48007</v>
      </c>
      <c r="B5275">
        <v>1.3722019999999999</v>
      </c>
    </row>
    <row r="5276" spans="1:2" x14ac:dyDescent="0.25">
      <c r="A5276" s="68">
        <v>48008</v>
      </c>
      <c r="B5276">
        <v>1.3945650000000001</v>
      </c>
    </row>
    <row r="5277" spans="1:2" x14ac:dyDescent="0.25">
      <c r="A5277" s="68">
        <v>48009</v>
      </c>
      <c r="B5277">
        <v>1.414828</v>
      </c>
    </row>
    <row r="5278" spans="1:2" x14ac:dyDescent="0.25">
      <c r="A5278" s="68">
        <v>48010</v>
      </c>
      <c r="B5278">
        <v>1.437314</v>
      </c>
    </row>
    <row r="5279" spans="1:2" x14ac:dyDescent="0.25">
      <c r="A5279" s="68">
        <v>48011</v>
      </c>
      <c r="B5279">
        <v>1.4591050000000001</v>
      </c>
    </row>
    <row r="5280" spans="1:2" x14ac:dyDescent="0.25">
      <c r="A5280" s="68">
        <v>48012</v>
      </c>
      <c r="B5280">
        <v>1.481892</v>
      </c>
    </row>
    <row r="5281" spans="1:2" x14ac:dyDescent="0.25">
      <c r="A5281" s="68">
        <v>48013</v>
      </c>
      <c r="B5281">
        <v>1.5051559999999999</v>
      </c>
    </row>
    <row r="5282" spans="1:2" x14ac:dyDescent="0.25">
      <c r="A5282" s="68">
        <v>48014</v>
      </c>
      <c r="B5282">
        <v>1.6281859999999999</v>
      </c>
    </row>
    <row r="5283" spans="1:2" x14ac:dyDescent="0.25">
      <c r="A5283" s="68">
        <v>48015</v>
      </c>
      <c r="B5283">
        <v>1.651815</v>
      </c>
    </row>
    <row r="5284" spans="1:2" x14ac:dyDescent="0.25">
      <c r="A5284" s="68">
        <v>48016</v>
      </c>
      <c r="B5284">
        <v>1.6764110000000001</v>
      </c>
    </row>
    <row r="5285" spans="1:2" x14ac:dyDescent="0.25">
      <c r="A5285" s="68">
        <v>48017</v>
      </c>
      <c r="B5285">
        <v>1.700315</v>
      </c>
    </row>
    <row r="5286" spans="1:2" x14ac:dyDescent="0.25">
      <c r="A5286" s="68">
        <v>48018</v>
      </c>
      <c r="B5286">
        <v>1.7486539999999999</v>
      </c>
    </row>
    <row r="5287" spans="1:2" x14ac:dyDescent="0.25">
      <c r="A5287" s="68">
        <v>48019</v>
      </c>
      <c r="B5287">
        <v>1.8239160000000001</v>
      </c>
    </row>
    <row r="5288" spans="1:2" x14ac:dyDescent="0.25">
      <c r="A5288" s="68">
        <v>48020</v>
      </c>
      <c r="B5288">
        <v>1.8478840000000001</v>
      </c>
    </row>
    <row r="5289" spans="1:2" x14ac:dyDescent="0.25">
      <c r="A5289" s="68">
        <v>48021</v>
      </c>
      <c r="B5289">
        <v>1.874125</v>
      </c>
    </row>
    <row r="5290" spans="1:2" x14ac:dyDescent="0.25">
      <c r="A5290" s="68">
        <v>48022</v>
      </c>
      <c r="B5290">
        <v>1.8988229999999999</v>
      </c>
    </row>
    <row r="5291" spans="1:2" x14ac:dyDescent="0.25">
      <c r="A5291" s="68">
        <v>48023</v>
      </c>
      <c r="B5291">
        <v>1.926221</v>
      </c>
    </row>
    <row r="5292" spans="1:2" x14ac:dyDescent="0.25">
      <c r="A5292" s="68">
        <v>48024</v>
      </c>
      <c r="B5292">
        <v>1.952672</v>
      </c>
    </row>
    <row r="5293" spans="1:2" x14ac:dyDescent="0.25">
      <c r="A5293" s="68">
        <v>48025</v>
      </c>
      <c r="B5293">
        <v>1.9795959999999999</v>
      </c>
    </row>
    <row r="5294" spans="1:2" x14ac:dyDescent="0.25">
      <c r="A5294" s="68">
        <v>48026</v>
      </c>
      <c r="B5294">
        <v>2.0128309999999998</v>
      </c>
    </row>
    <row r="5295" spans="1:2" x14ac:dyDescent="0.25">
      <c r="A5295" s="68">
        <v>48027</v>
      </c>
      <c r="B5295">
        <v>2.0433780000000001</v>
      </c>
    </row>
    <row r="5296" spans="1:2" x14ac:dyDescent="0.25">
      <c r="A5296" s="68">
        <v>48028</v>
      </c>
      <c r="B5296">
        <v>2.0748090000000001</v>
      </c>
    </row>
    <row r="5297" spans="1:2" x14ac:dyDescent="0.25">
      <c r="A5297" s="68">
        <v>48029</v>
      </c>
      <c r="B5297">
        <v>2.105124</v>
      </c>
    </row>
    <row r="5298" spans="1:2" x14ac:dyDescent="0.25">
      <c r="A5298" s="68">
        <v>48030</v>
      </c>
      <c r="B5298">
        <v>2.1315789999999999</v>
      </c>
    </row>
    <row r="5299" spans="1:2" x14ac:dyDescent="0.25">
      <c r="A5299" s="68">
        <v>48031</v>
      </c>
      <c r="B5299">
        <v>2.1100810000000001</v>
      </c>
    </row>
    <row r="5300" spans="1:2" x14ac:dyDescent="0.25">
      <c r="A5300" s="68">
        <v>48032</v>
      </c>
      <c r="B5300">
        <v>2.0884119999999999</v>
      </c>
    </row>
    <row r="5301" spans="1:2" x14ac:dyDescent="0.25">
      <c r="A5301" s="68">
        <v>48033</v>
      </c>
      <c r="B5301">
        <v>2.067485</v>
      </c>
    </row>
    <row r="5302" spans="1:2" x14ac:dyDescent="0.25">
      <c r="A5302" s="68">
        <v>48034</v>
      </c>
      <c r="B5302">
        <v>2.0455399999999999</v>
      </c>
    </row>
    <row r="5303" spans="1:2" x14ac:dyDescent="0.25">
      <c r="A5303" s="68">
        <v>48035</v>
      </c>
      <c r="B5303">
        <v>2.0257640000000001</v>
      </c>
    </row>
    <row r="5304" spans="1:2" x14ac:dyDescent="0.25">
      <c r="A5304" s="68">
        <v>48036</v>
      </c>
      <c r="B5304">
        <v>2.006767</v>
      </c>
    </row>
    <row r="5305" spans="1:2" x14ac:dyDescent="0.25">
      <c r="A5305" s="68">
        <v>48037</v>
      </c>
      <c r="B5305">
        <v>2.1097190000000001</v>
      </c>
    </row>
    <row r="5306" spans="1:2" x14ac:dyDescent="0.25">
      <c r="A5306" s="68">
        <v>48038</v>
      </c>
      <c r="B5306">
        <v>2.0891479999999998</v>
      </c>
    </row>
    <row r="5307" spans="1:2" x14ac:dyDescent="0.25">
      <c r="A5307" s="68">
        <v>48039</v>
      </c>
      <c r="B5307">
        <v>2.0652499999999998</v>
      </c>
    </row>
    <row r="5308" spans="1:2" x14ac:dyDescent="0.25">
      <c r="A5308" s="68">
        <v>48040</v>
      </c>
      <c r="B5308">
        <v>2.0404070000000001</v>
      </c>
    </row>
    <row r="5309" spans="1:2" x14ac:dyDescent="0.25">
      <c r="A5309" s="68">
        <v>48041</v>
      </c>
      <c r="B5309">
        <v>2.0139740000000002</v>
      </c>
    </row>
    <row r="5310" spans="1:2" x14ac:dyDescent="0.25">
      <c r="A5310" s="68">
        <v>48042</v>
      </c>
      <c r="B5310">
        <v>1.9905010000000001</v>
      </c>
    </row>
    <row r="5311" spans="1:2" x14ac:dyDescent="0.25">
      <c r="A5311" s="68">
        <v>48043</v>
      </c>
      <c r="B5311">
        <v>1.9665980000000001</v>
      </c>
    </row>
    <row r="5312" spans="1:2" x14ac:dyDescent="0.25">
      <c r="A5312" s="68">
        <v>48044</v>
      </c>
      <c r="B5312">
        <v>1.9423900000000001</v>
      </c>
    </row>
    <row r="5313" spans="1:2" x14ac:dyDescent="0.25">
      <c r="A5313" s="68">
        <v>48045</v>
      </c>
      <c r="B5313">
        <v>1.920013</v>
      </c>
    </row>
    <row r="5314" spans="1:2" x14ac:dyDescent="0.25">
      <c r="A5314" s="68">
        <v>48046</v>
      </c>
      <c r="B5314">
        <v>1.8983289999999999</v>
      </c>
    </row>
    <row r="5315" spans="1:2" x14ac:dyDescent="0.25">
      <c r="A5315" s="68">
        <v>48047</v>
      </c>
      <c r="B5315">
        <v>1.8764700000000001</v>
      </c>
    </row>
    <row r="5316" spans="1:2" x14ac:dyDescent="0.25">
      <c r="A5316" s="68">
        <v>48048</v>
      </c>
      <c r="B5316">
        <v>1.8564449999999999</v>
      </c>
    </row>
    <row r="5317" spans="1:2" x14ac:dyDescent="0.25">
      <c r="A5317" s="68">
        <v>48049</v>
      </c>
      <c r="B5317">
        <v>1.835091</v>
      </c>
    </row>
    <row r="5318" spans="1:2" x14ac:dyDescent="0.25">
      <c r="A5318" s="68">
        <v>48050</v>
      </c>
      <c r="B5318">
        <v>1.812835</v>
      </c>
    </row>
    <row r="5319" spans="1:2" x14ac:dyDescent="0.25">
      <c r="A5319" s="68">
        <v>48051</v>
      </c>
      <c r="B5319">
        <v>1.7903910000000001</v>
      </c>
    </row>
    <row r="5320" spans="1:2" x14ac:dyDescent="0.25">
      <c r="A5320" s="68">
        <v>48052</v>
      </c>
      <c r="B5320">
        <v>1.7700309999999999</v>
      </c>
    </row>
    <row r="5321" spans="1:2" x14ac:dyDescent="0.25">
      <c r="A5321" s="68">
        <v>48053</v>
      </c>
      <c r="B5321">
        <v>1.7494829999999999</v>
      </c>
    </row>
    <row r="5322" spans="1:2" x14ac:dyDescent="0.25">
      <c r="A5322" s="68">
        <v>48054</v>
      </c>
      <c r="B5322">
        <v>1.7543709999999999</v>
      </c>
    </row>
    <row r="5323" spans="1:2" x14ac:dyDescent="0.25">
      <c r="A5323" s="68">
        <v>48055</v>
      </c>
      <c r="B5323">
        <v>1.729773</v>
      </c>
    </row>
    <row r="5324" spans="1:2" x14ac:dyDescent="0.25">
      <c r="A5324" s="68">
        <v>48056</v>
      </c>
      <c r="B5324">
        <v>1.707983</v>
      </c>
    </row>
    <row r="5325" spans="1:2" x14ac:dyDescent="0.25">
      <c r="A5325" s="68">
        <v>48057</v>
      </c>
      <c r="B5325">
        <v>1.6877470000000001</v>
      </c>
    </row>
    <row r="5326" spans="1:2" x14ac:dyDescent="0.25">
      <c r="A5326" s="68">
        <v>48058</v>
      </c>
      <c r="B5326">
        <v>1.6661760000000001</v>
      </c>
    </row>
    <row r="5327" spans="1:2" x14ac:dyDescent="0.25">
      <c r="A5327" s="68">
        <v>48059</v>
      </c>
      <c r="B5327">
        <v>1.645456</v>
      </c>
    </row>
    <row r="5328" spans="1:2" x14ac:dyDescent="0.25">
      <c r="A5328" s="68">
        <v>48060</v>
      </c>
      <c r="B5328">
        <v>1.623605</v>
      </c>
    </row>
    <row r="5329" spans="1:2" x14ac:dyDescent="0.25">
      <c r="A5329" s="68">
        <v>48061</v>
      </c>
      <c r="B5329">
        <v>1.5988720000000001</v>
      </c>
    </row>
    <row r="5330" spans="1:2" x14ac:dyDescent="0.25">
      <c r="A5330" s="68">
        <v>48062</v>
      </c>
      <c r="B5330">
        <v>1.620838</v>
      </c>
    </row>
    <row r="5331" spans="1:2" x14ac:dyDescent="0.25">
      <c r="A5331" s="68">
        <v>48063</v>
      </c>
      <c r="B5331">
        <v>1.643572</v>
      </c>
    </row>
    <row r="5332" spans="1:2" x14ac:dyDescent="0.25">
      <c r="A5332" s="68">
        <v>48064</v>
      </c>
      <c r="B5332">
        <v>1.7017450000000001</v>
      </c>
    </row>
    <row r="5333" spans="1:2" x14ac:dyDescent="0.25">
      <c r="A5333" s="68">
        <v>48065</v>
      </c>
      <c r="B5333">
        <v>1.720952</v>
      </c>
    </row>
    <row r="5334" spans="1:2" x14ac:dyDescent="0.25">
      <c r="A5334" s="68">
        <v>48066</v>
      </c>
      <c r="B5334">
        <v>1.746235</v>
      </c>
    </row>
    <row r="5335" spans="1:2" x14ac:dyDescent="0.25">
      <c r="A5335" s="68">
        <v>48067</v>
      </c>
      <c r="B5335">
        <v>1.7689509999999999</v>
      </c>
    </row>
    <row r="5336" spans="1:2" x14ac:dyDescent="0.25">
      <c r="A5336" s="68">
        <v>48068</v>
      </c>
      <c r="B5336">
        <v>1.7926390000000001</v>
      </c>
    </row>
    <row r="5337" spans="1:2" x14ac:dyDescent="0.25">
      <c r="A5337" s="68">
        <v>48069</v>
      </c>
      <c r="B5337">
        <v>1.816675</v>
      </c>
    </row>
    <row r="5338" spans="1:2" x14ac:dyDescent="0.25">
      <c r="A5338" s="68">
        <v>48070</v>
      </c>
      <c r="B5338">
        <v>1.838398</v>
      </c>
    </row>
    <row r="5339" spans="1:2" x14ac:dyDescent="0.25">
      <c r="A5339" s="68">
        <v>48071</v>
      </c>
      <c r="B5339">
        <v>1.860889</v>
      </c>
    </row>
    <row r="5340" spans="1:2" x14ac:dyDescent="0.25">
      <c r="A5340" s="68">
        <v>48072</v>
      </c>
      <c r="B5340">
        <v>1.879761</v>
      </c>
    </row>
    <row r="5341" spans="1:2" x14ac:dyDescent="0.25">
      <c r="A5341" s="68">
        <v>48073</v>
      </c>
      <c r="B5341">
        <v>1.899362</v>
      </c>
    </row>
    <row r="5342" spans="1:2" x14ac:dyDescent="0.25">
      <c r="A5342" s="68">
        <v>48074</v>
      </c>
      <c r="B5342">
        <v>1.9191320000000001</v>
      </c>
    </row>
    <row r="5343" spans="1:2" x14ac:dyDescent="0.25">
      <c r="A5343" s="68">
        <v>48075</v>
      </c>
      <c r="B5343">
        <v>1.9378</v>
      </c>
    </row>
    <row r="5344" spans="1:2" x14ac:dyDescent="0.25">
      <c r="A5344" s="68">
        <v>48076</v>
      </c>
      <c r="B5344">
        <v>1.956243</v>
      </c>
    </row>
    <row r="5345" spans="1:2" x14ac:dyDescent="0.25">
      <c r="A5345" s="68">
        <v>48077</v>
      </c>
      <c r="B5345">
        <v>1.973597</v>
      </c>
    </row>
    <row r="5346" spans="1:2" x14ac:dyDescent="0.25">
      <c r="A5346" s="68">
        <v>48078</v>
      </c>
      <c r="B5346">
        <v>1.994181</v>
      </c>
    </row>
    <row r="5347" spans="1:2" x14ac:dyDescent="0.25">
      <c r="A5347" s="68">
        <v>48079</v>
      </c>
      <c r="B5347">
        <v>2.0127619999999999</v>
      </c>
    </row>
    <row r="5348" spans="1:2" x14ac:dyDescent="0.25">
      <c r="A5348" s="68">
        <v>48080</v>
      </c>
      <c r="B5348">
        <v>2.0321129999999998</v>
      </c>
    </row>
    <row r="5349" spans="1:2" x14ac:dyDescent="0.25">
      <c r="A5349" s="68">
        <v>48081</v>
      </c>
      <c r="B5349">
        <v>2.0525730000000002</v>
      </c>
    </row>
    <row r="5350" spans="1:2" x14ac:dyDescent="0.25">
      <c r="A5350" s="68">
        <v>48082</v>
      </c>
      <c r="B5350">
        <v>2.0743170000000002</v>
      </c>
    </row>
    <row r="5351" spans="1:2" x14ac:dyDescent="0.25">
      <c r="A5351" s="68">
        <v>48083</v>
      </c>
      <c r="B5351">
        <v>2.094662</v>
      </c>
    </row>
    <row r="5352" spans="1:2" x14ac:dyDescent="0.25">
      <c r="A5352" s="68">
        <v>48084</v>
      </c>
      <c r="B5352">
        <v>2.115612</v>
      </c>
    </row>
    <row r="5353" spans="1:2" x14ac:dyDescent="0.25">
      <c r="A5353" s="68">
        <v>48085</v>
      </c>
      <c r="B5353">
        <v>2.1338699999999999</v>
      </c>
    </row>
    <row r="5354" spans="1:2" x14ac:dyDescent="0.25">
      <c r="A5354" s="68">
        <v>48086</v>
      </c>
      <c r="B5354">
        <v>2.1524399999999999</v>
      </c>
    </row>
    <row r="5355" spans="1:2" x14ac:dyDescent="0.25">
      <c r="A5355" s="68">
        <v>48087</v>
      </c>
      <c r="B5355">
        <v>2.1737190000000002</v>
      </c>
    </row>
    <row r="5356" spans="1:2" x14ac:dyDescent="0.25">
      <c r="A5356" s="68">
        <v>48088</v>
      </c>
      <c r="B5356">
        <v>2.2615319999999999</v>
      </c>
    </row>
    <row r="5357" spans="1:2" x14ac:dyDescent="0.25">
      <c r="A5357" s="68">
        <v>48089</v>
      </c>
      <c r="B5357">
        <v>2.2852860000000002</v>
      </c>
    </row>
    <row r="5358" spans="1:2" x14ac:dyDescent="0.25">
      <c r="A5358" s="68">
        <v>48090</v>
      </c>
      <c r="B5358">
        <v>2.3103989999999999</v>
      </c>
    </row>
    <row r="5359" spans="1:2" x14ac:dyDescent="0.25">
      <c r="A5359" s="68">
        <v>48091</v>
      </c>
      <c r="B5359">
        <v>2.3329209999999998</v>
      </c>
    </row>
    <row r="5360" spans="1:2" x14ac:dyDescent="0.25">
      <c r="A5360" s="68">
        <v>48092</v>
      </c>
      <c r="B5360">
        <v>2.3555839999999999</v>
      </c>
    </row>
    <row r="5361" spans="1:2" x14ac:dyDescent="0.25">
      <c r="A5361" s="68">
        <v>48093</v>
      </c>
      <c r="B5361">
        <v>2.3764599999999998</v>
      </c>
    </row>
    <row r="5362" spans="1:2" x14ac:dyDescent="0.25">
      <c r="A5362" s="68">
        <v>48094</v>
      </c>
      <c r="B5362">
        <v>2.3928859999999998</v>
      </c>
    </row>
    <row r="5363" spans="1:2" x14ac:dyDescent="0.25">
      <c r="A5363" s="68">
        <v>48095</v>
      </c>
      <c r="B5363">
        <v>2.4110779999999998</v>
      </c>
    </row>
    <row r="5364" spans="1:2" x14ac:dyDescent="0.25">
      <c r="A5364" s="68">
        <v>48096</v>
      </c>
      <c r="B5364">
        <v>2.4294530000000001</v>
      </c>
    </row>
    <row r="5365" spans="1:2" x14ac:dyDescent="0.25">
      <c r="A5365" s="68">
        <v>48097</v>
      </c>
      <c r="B5365">
        <v>2.4468130000000001</v>
      </c>
    </row>
    <row r="5366" spans="1:2" x14ac:dyDescent="0.25">
      <c r="A5366" s="68">
        <v>48098</v>
      </c>
      <c r="B5366">
        <v>2.461573</v>
      </c>
    </row>
    <row r="5367" spans="1:2" x14ac:dyDescent="0.25">
      <c r="A5367" s="68">
        <v>48099</v>
      </c>
      <c r="B5367">
        <v>2.4758550000000001</v>
      </c>
    </row>
    <row r="5368" spans="1:2" x14ac:dyDescent="0.25">
      <c r="A5368" s="68">
        <v>48100</v>
      </c>
      <c r="B5368">
        <v>2.4892759999999998</v>
      </c>
    </row>
    <row r="5369" spans="1:2" x14ac:dyDescent="0.25">
      <c r="A5369" s="68">
        <v>48101</v>
      </c>
      <c r="B5369">
        <v>2.5029530000000002</v>
      </c>
    </row>
    <row r="5370" spans="1:2" x14ac:dyDescent="0.25">
      <c r="A5370" s="68">
        <v>48102</v>
      </c>
      <c r="B5370">
        <v>2.5181930000000001</v>
      </c>
    </row>
    <row r="5371" spans="1:2" x14ac:dyDescent="0.25">
      <c r="A5371" s="68">
        <v>48103</v>
      </c>
      <c r="B5371">
        <v>2.5336110000000001</v>
      </c>
    </row>
    <row r="5372" spans="1:2" x14ac:dyDescent="0.25">
      <c r="A5372" s="68">
        <v>48104</v>
      </c>
      <c r="B5372">
        <v>2.605874</v>
      </c>
    </row>
    <row r="5373" spans="1:2" x14ac:dyDescent="0.25">
      <c r="A5373" s="68">
        <v>48105</v>
      </c>
      <c r="B5373">
        <v>2.6180469999999998</v>
      </c>
    </row>
    <row r="5374" spans="1:2" x14ac:dyDescent="0.25">
      <c r="A5374" s="68">
        <v>48106</v>
      </c>
      <c r="B5374">
        <v>2.632107</v>
      </c>
    </row>
    <row r="5375" spans="1:2" x14ac:dyDescent="0.25">
      <c r="A5375" s="68">
        <v>48107</v>
      </c>
      <c r="B5375">
        <v>2.64378</v>
      </c>
    </row>
    <row r="5376" spans="1:2" x14ac:dyDescent="0.25">
      <c r="A5376" s="68">
        <v>48108</v>
      </c>
      <c r="B5376">
        <v>2.6554829999999998</v>
      </c>
    </row>
    <row r="5377" spans="1:2" x14ac:dyDescent="0.25">
      <c r="A5377" s="68">
        <v>48109</v>
      </c>
      <c r="B5377">
        <v>2.666382</v>
      </c>
    </row>
    <row r="5378" spans="1:2" x14ac:dyDescent="0.25">
      <c r="A5378" s="68">
        <v>48110</v>
      </c>
      <c r="B5378">
        <v>2.6759010000000001</v>
      </c>
    </row>
    <row r="5379" spans="1:2" x14ac:dyDescent="0.25">
      <c r="A5379" s="68">
        <v>48111</v>
      </c>
      <c r="B5379">
        <v>2.6876579999999999</v>
      </c>
    </row>
    <row r="5380" spans="1:2" x14ac:dyDescent="0.25">
      <c r="A5380" s="68">
        <v>48112</v>
      </c>
      <c r="B5380">
        <v>2.7025030000000001</v>
      </c>
    </row>
    <row r="5381" spans="1:2" x14ac:dyDescent="0.25">
      <c r="A5381" s="68">
        <v>48113</v>
      </c>
      <c r="B5381">
        <v>2.7250610000000002</v>
      </c>
    </row>
    <row r="5382" spans="1:2" x14ac:dyDescent="0.25">
      <c r="A5382" s="68">
        <v>48114</v>
      </c>
      <c r="B5382">
        <v>2.7417500000000001</v>
      </c>
    </row>
    <row r="5383" spans="1:2" x14ac:dyDescent="0.25">
      <c r="A5383" s="68">
        <v>48115</v>
      </c>
      <c r="B5383">
        <v>2.7563110000000002</v>
      </c>
    </row>
    <row r="5384" spans="1:2" x14ac:dyDescent="0.25">
      <c r="A5384" s="68">
        <v>48116</v>
      </c>
      <c r="B5384">
        <v>2.7700580000000001</v>
      </c>
    </row>
    <row r="5385" spans="1:2" x14ac:dyDescent="0.25">
      <c r="A5385" s="68">
        <v>48117</v>
      </c>
      <c r="B5385">
        <v>2.783223</v>
      </c>
    </row>
    <row r="5386" spans="1:2" x14ac:dyDescent="0.25">
      <c r="A5386" s="68">
        <v>48118</v>
      </c>
      <c r="B5386">
        <v>2.7987009999999999</v>
      </c>
    </row>
    <row r="5387" spans="1:2" x14ac:dyDescent="0.25">
      <c r="A5387" s="68">
        <v>48119</v>
      </c>
      <c r="B5387">
        <v>2.8106429999999998</v>
      </c>
    </row>
    <row r="5388" spans="1:2" x14ac:dyDescent="0.25">
      <c r="A5388" s="68">
        <v>48120</v>
      </c>
      <c r="B5388">
        <v>2.8232490000000001</v>
      </c>
    </row>
    <row r="5389" spans="1:2" x14ac:dyDescent="0.25">
      <c r="A5389" s="68">
        <v>48121</v>
      </c>
      <c r="B5389">
        <v>2.8395030000000001</v>
      </c>
    </row>
    <row r="5390" spans="1:2" x14ac:dyDescent="0.25">
      <c r="A5390" s="68">
        <v>48122</v>
      </c>
      <c r="B5390">
        <v>2.8551530000000001</v>
      </c>
    </row>
    <row r="5391" spans="1:2" x14ac:dyDescent="0.25">
      <c r="A5391" s="68">
        <v>48123</v>
      </c>
      <c r="B5391">
        <v>2.8639950000000001</v>
      </c>
    </row>
    <row r="5392" spans="1:2" x14ac:dyDescent="0.25">
      <c r="A5392" s="68">
        <v>48124</v>
      </c>
      <c r="B5392">
        <v>2.8758889999999999</v>
      </c>
    </row>
    <row r="5393" spans="1:2" x14ac:dyDescent="0.25">
      <c r="A5393" s="68">
        <v>48125</v>
      </c>
      <c r="B5393">
        <v>2.884023</v>
      </c>
    </row>
    <row r="5394" spans="1:2" x14ac:dyDescent="0.25">
      <c r="A5394" s="68">
        <v>48126</v>
      </c>
      <c r="B5394">
        <v>2.8933939999999998</v>
      </c>
    </row>
    <row r="5395" spans="1:2" x14ac:dyDescent="0.25">
      <c r="A5395" s="68">
        <v>48127</v>
      </c>
      <c r="B5395">
        <v>2.9003800000000002</v>
      </c>
    </row>
    <row r="5396" spans="1:2" x14ac:dyDescent="0.25">
      <c r="A5396" s="68">
        <v>48128</v>
      </c>
      <c r="B5396">
        <v>2.9069219999999998</v>
      </c>
    </row>
    <row r="5397" spans="1:2" x14ac:dyDescent="0.25">
      <c r="A5397" s="68">
        <v>48129</v>
      </c>
      <c r="B5397">
        <v>2.9128409999999998</v>
      </c>
    </row>
    <row r="5398" spans="1:2" x14ac:dyDescent="0.25">
      <c r="A5398" s="68">
        <v>48130</v>
      </c>
      <c r="B5398">
        <v>2.9814440000000002</v>
      </c>
    </row>
    <row r="5399" spans="1:2" x14ac:dyDescent="0.25">
      <c r="A5399" s="68">
        <v>48131</v>
      </c>
      <c r="B5399">
        <v>2.9926439999999999</v>
      </c>
    </row>
    <row r="5400" spans="1:2" x14ac:dyDescent="0.25">
      <c r="A5400" s="68">
        <v>48132</v>
      </c>
      <c r="B5400">
        <v>3.0017269999999998</v>
      </c>
    </row>
    <row r="5401" spans="1:2" x14ac:dyDescent="0.25">
      <c r="A5401" s="68">
        <v>48133</v>
      </c>
      <c r="B5401">
        <v>3.0138560000000001</v>
      </c>
    </row>
    <row r="5402" spans="1:2" x14ac:dyDescent="0.25">
      <c r="A5402" s="68">
        <v>48134</v>
      </c>
      <c r="B5402">
        <v>3.032381</v>
      </c>
    </row>
    <row r="5403" spans="1:2" x14ac:dyDescent="0.25">
      <c r="A5403" s="68">
        <v>48135</v>
      </c>
      <c r="B5403">
        <v>3.046605</v>
      </c>
    </row>
    <row r="5404" spans="1:2" x14ac:dyDescent="0.25">
      <c r="A5404" s="68">
        <v>48136</v>
      </c>
      <c r="B5404">
        <v>3.055221</v>
      </c>
    </row>
    <row r="5405" spans="1:2" x14ac:dyDescent="0.25">
      <c r="A5405" s="68">
        <v>48137</v>
      </c>
      <c r="B5405">
        <v>3.0645820000000001</v>
      </c>
    </row>
    <row r="5406" spans="1:2" x14ac:dyDescent="0.25">
      <c r="A5406" s="68">
        <v>48138</v>
      </c>
      <c r="B5406">
        <v>3.0735800000000002</v>
      </c>
    </row>
    <row r="5407" spans="1:2" x14ac:dyDescent="0.25">
      <c r="A5407" s="68">
        <v>48139</v>
      </c>
      <c r="B5407">
        <v>3.074703</v>
      </c>
    </row>
    <row r="5408" spans="1:2" x14ac:dyDescent="0.25">
      <c r="A5408" s="68">
        <v>48140</v>
      </c>
      <c r="B5408">
        <v>3.073582</v>
      </c>
    </row>
    <row r="5409" spans="1:2" x14ac:dyDescent="0.25">
      <c r="A5409" s="68">
        <v>48141</v>
      </c>
      <c r="B5409">
        <v>3.076187</v>
      </c>
    </row>
    <row r="5410" spans="1:2" x14ac:dyDescent="0.25">
      <c r="A5410" s="68">
        <v>48142</v>
      </c>
      <c r="B5410">
        <v>3.0765639999999999</v>
      </c>
    </row>
    <row r="5411" spans="1:2" x14ac:dyDescent="0.25">
      <c r="A5411" s="68">
        <v>48143</v>
      </c>
      <c r="B5411">
        <v>3.0767869999999999</v>
      </c>
    </row>
    <row r="5412" spans="1:2" x14ac:dyDescent="0.25">
      <c r="A5412" s="68">
        <v>48144</v>
      </c>
      <c r="B5412">
        <v>3.0785819999999999</v>
      </c>
    </row>
    <row r="5413" spans="1:2" x14ac:dyDescent="0.25">
      <c r="A5413" s="68">
        <v>48145</v>
      </c>
      <c r="B5413">
        <v>3.0860650000000001</v>
      </c>
    </row>
    <row r="5414" spans="1:2" x14ac:dyDescent="0.25">
      <c r="A5414" s="68">
        <v>48146</v>
      </c>
      <c r="B5414">
        <v>3.0938180000000002</v>
      </c>
    </row>
    <row r="5415" spans="1:2" x14ac:dyDescent="0.25">
      <c r="A5415" s="68">
        <v>48147</v>
      </c>
      <c r="B5415">
        <v>3.0983499999999999</v>
      </c>
    </row>
    <row r="5416" spans="1:2" x14ac:dyDescent="0.25">
      <c r="A5416" s="68">
        <v>48148</v>
      </c>
      <c r="B5416">
        <v>3.1015030000000001</v>
      </c>
    </row>
    <row r="5417" spans="1:2" x14ac:dyDescent="0.25">
      <c r="A5417" s="68">
        <v>48149</v>
      </c>
      <c r="B5417">
        <v>3.1023540000000001</v>
      </c>
    </row>
    <row r="5418" spans="1:2" x14ac:dyDescent="0.25">
      <c r="A5418" s="68">
        <v>48150</v>
      </c>
      <c r="B5418">
        <v>3.104228</v>
      </c>
    </row>
    <row r="5419" spans="1:2" x14ac:dyDescent="0.25">
      <c r="A5419" s="68">
        <v>48151</v>
      </c>
      <c r="B5419">
        <v>3.1062379999999998</v>
      </c>
    </row>
    <row r="5420" spans="1:2" x14ac:dyDescent="0.25">
      <c r="A5420" s="68">
        <v>48152</v>
      </c>
      <c r="B5420">
        <v>3.107796</v>
      </c>
    </row>
    <row r="5421" spans="1:2" x14ac:dyDescent="0.25">
      <c r="A5421" s="68">
        <v>48153</v>
      </c>
      <c r="B5421">
        <v>3.1103100000000001</v>
      </c>
    </row>
    <row r="5422" spans="1:2" x14ac:dyDescent="0.25">
      <c r="A5422" s="68">
        <v>48154</v>
      </c>
      <c r="B5422">
        <v>3.1121979999999998</v>
      </c>
    </row>
    <row r="5423" spans="1:2" x14ac:dyDescent="0.25">
      <c r="A5423" s="68">
        <v>48155</v>
      </c>
      <c r="B5423">
        <v>3.1118980000000001</v>
      </c>
    </row>
    <row r="5424" spans="1:2" x14ac:dyDescent="0.25">
      <c r="A5424" s="68">
        <v>48156</v>
      </c>
      <c r="B5424">
        <v>3.1134360000000001</v>
      </c>
    </row>
    <row r="5425" spans="1:2" x14ac:dyDescent="0.25">
      <c r="A5425" s="68">
        <v>48157</v>
      </c>
      <c r="B5425">
        <v>3.1157759999999999</v>
      </c>
    </row>
    <row r="5426" spans="1:2" x14ac:dyDescent="0.25">
      <c r="A5426" s="68">
        <v>48158</v>
      </c>
      <c r="B5426">
        <v>3.1154850000000001</v>
      </c>
    </row>
    <row r="5427" spans="1:2" x14ac:dyDescent="0.25">
      <c r="A5427" s="68">
        <v>48159</v>
      </c>
      <c r="B5427">
        <v>3.114249</v>
      </c>
    </row>
    <row r="5428" spans="1:2" x14ac:dyDescent="0.25">
      <c r="A5428" s="68">
        <v>48160</v>
      </c>
      <c r="B5428">
        <v>3.1113960000000001</v>
      </c>
    </row>
    <row r="5429" spans="1:2" x14ac:dyDescent="0.25">
      <c r="A5429" s="68">
        <v>48161</v>
      </c>
      <c r="B5429">
        <v>3.1103589999999999</v>
      </c>
    </row>
    <row r="5430" spans="1:2" x14ac:dyDescent="0.25">
      <c r="A5430" s="68">
        <v>48162</v>
      </c>
      <c r="B5430">
        <v>3.11198</v>
      </c>
    </row>
    <row r="5431" spans="1:2" x14ac:dyDescent="0.25">
      <c r="A5431" s="68">
        <v>48163</v>
      </c>
      <c r="B5431">
        <v>3.1145170000000002</v>
      </c>
    </row>
    <row r="5432" spans="1:2" x14ac:dyDescent="0.25">
      <c r="A5432" s="68">
        <v>48164</v>
      </c>
      <c r="B5432">
        <v>3.116187</v>
      </c>
    </row>
    <row r="5433" spans="1:2" x14ac:dyDescent="0.25">
      <c r="A5433" s="68">
        <v>48165</v>
      </c>
      <c r="B5433">
        <v>3.1151680000000002</v>
      </c>
    </row>
    <row r="5434" spans="1:2" x14ac:dyDescent="0.25">
      <c r="A5434" s="68">
        <v>48166</v>
      </c>
      <c r="B5434">
        <v>3.1153580000000001</v>
      </c>
    </row>
    <row r="5435" spans="1:2" x14ac:dyDescent="0.25">
      <c r="A5435" s="68">
        <v>48167</v>
      </c>
      <c r="B5435">
        <v>3.116028</v>
      </c>
    </row>
    <row r="5436" spans="1:2" x14ac:dyDescent="0.25">
      <c r="A5436" s="68">
        <v>48168</v>
      </c>
      <c r="B5436">
        <v>3.1198039999999998</v>
      </c>
    </row>
    <row r="5437" spans="1:2" x14ac:dyDescent="0.25">
      <c r="A5437" s="68">
        <v>48169</v>
      </c>
      <c r="B5437">
        <v>3.1205370000000001</v>
      </c>
    </row>
    <row r="5438" spans="1:2" x14ac:dyDescent="0.25">
      <c r="A5438" s="68">
        <v>48170</v>
      </c>
      <c r="B5438">
        <v>3.1187299999999998</v>
      </c>
    </row>
    <row r="5439" spans="1:2" x14ac:dyDescent="0.25">
      <c r="A5439" s="68">
        <v>48171</v>
      </c>
      <c r="B5439">
        <v>3.1178499999999998</v>
      </c>
    </row>
    <row r="5440" spans="1:2" x14ac:dyDescent="0.25">
      <c r="A5440" s="68">
        <v>48172</v>
      </c>
      <c r="B5440">
        <v>3.1166770000000001</v>
      </c>
    </row>
    <row r="5441" spans="1:2" x14ac:dyDescent="0.25">
      <c r="A5441" s="68">
        <v>48173</v>
      </c>
      <c r="B5441">
        <v>3.114214</v>
      </c>
    </row>
    <row r="5442" spans="1:2" x14ac:dyDescent="0.25">
      <c r="A5442" s="68">
        <v>48174</v>
      </c>
      <c r="B5442">
        <v>3.1119400000000002</v>
      </c>
    </row>
    <row r="5443" spans="1:2" x14ac:dyDescent="0.25">
      <c r="A5443" s="68">
        <v>48175</v>
      </c>
      <c r="B5443">
        <v>3.1092740000000001</v>
      </c>
    </row>
    <row r="5444" spans="1:2" x14ac:dyDescent="0.25">
      <c r="A5444" s="68">
        <v>48176</v>
      </c>
      <c r="B5444">
        <v>3.106617</v>
      </c>
    </row>
    <row r="5445" spans="1:2" x14ac:dyDescent="0.25">
      <c r="A5445" s="68">
        <v>48177</v>
      </c>
      <c r="B5445">
        <v>3.1014979999999999</v>
      </c>
    </row>
    <row r="5446" spans="1:2" x14ac:dyDescent="0.25">
      <c r="A5446" s="68">
        <v>48178</v>
      </c>
      <c r="B5446">
        <v>3.0964839999999998</v>
      </c>
    </row>
    <row r="5447" spans="1:2" x14ac:dyDescent="0.25">
      <c r="A5447" s="68">
        <v>48179</v>
      </c>
      <c r="B5447">
        <v>3.0902780000000001</v>
      </c>
    </row>
    <row r="5448" spans="1:2" x14ac:dyDescent="0.25">
      <c r="A5448" s="68">
        <v>48180</v>
      </c>
      <c r="B5448">
        <v>3.0836239999999999</v>
      </c>
    </row>
    <row r="5449" spans="1:2" x14ac:dyDescent="0.25">
      <c r="A5449" s="68">
        <v>48181</v>
      </c>
      <c r="B5449">
        <v>3.077223</v>
      </c>
    </row>
    <row r="5450" spans="1:2" x14ac:dyDescent="0.25">
      <c r="A5450" s="68">
        <v>48182</v>
      </c>
      <c r="B5450">
        <v>3.0976050000000002</v>
      </c>
    </row>
    <row r="5451" spans="1:2" x14ac:dyDescent="0.25">
      <c r="A5451" s="68">
        <v>48183</v>
      </c>
      <c r="B5451">
        <v>3.0915550000000001</v>
      </c>
    </row>
    <row r="5452" spans="1:2" x14ac:dyDescent="0.25">
      <c r="A5452" s="68">
        <v>48184</v>
      </c>
      <c r="B5452">
        <v>3.0869430000000002</v>
      </c>
    </row>
    <row r="5453" spans="1:2" x14ac:dyDescent="0.25">
      <c r="A5453" s="68">
        <v>48185</v>
      </c>
      <c r="B5453">
        <v>3.0831740000000001</v>
      </c>
    </row>
    <row r="5454" spans="1:2" x14ac:dyDescent="0.25">
      <c r="A5454" s="68">
        <v>48186</v>
      </c>
      <c r="B5454">
        <v>3.0808490000000002</v>
      </c>
    </row>
    <row r="5455" spans="1:2" x14ac:dyDescent="0.25">
      <c r="A5455" s="68">
        <v>48187</v>
      </c>
      <c r="B5455">
        <v>3.0789930000000001</v>
      </c>
    </row>
    <row r="5456" spans="1:2" x14ac:dyDescent="0.25">
      <c r="A5456" s="68">
        <v>48188</v>
      </c>
      <c r="B5456">
        <v>3.0735929999999998</v>
      </c>
    </row>
    <row r="5457" spans="1:2" x14ac:dyDescent="0.25">
      <c r="A5457" s="68">
        <v>48189</v>
      </c>
      <c r="B5457">
        <v>3.0693359999999998</v>
      </c>
    </row>
    <row r="5458" spans="1:2" x14ac:dyDescent="0.25">
      <c r="A5458" s="68">
        <v>48190</v>
      </c>
      <c r="B5458">
        <v>3.0680519999999998</v>
      </c>
    </row>
    <row r="5459" spans="1:2" x14ac:dyDescent="0.25">
      <c r="A5459" s="68">
        <v>48191</v>
      </c>
      <c r="B5459">
        <v>3.067037</v>
      </c>
    </row>
    <row r="5460" spans="1:2" x14ac:dyDescent="0.25">
      <c r="A5460" s="68">
        <v>48192</v>
      </c>
      <c r="B5460">
        <v>3.0637249999999998</v>
      </c>
    </row>
    <row r="5461" spans="1:2" x14ac:dyDescent="0.25">
      <c r="A5461" s="68">
        <v>48193</v>
      </c>
      <c r="B5461">
        <v>3.0588860000000002</v>
      </c>
    </row>
    <row r="5462" spans="1:2" x14ac:dyDescent="0.25">
      <c r="A5462" s="68">
        <v>48194</v>
      </c>
      <c r="B5462">
        <v>3.0552229999999998</v>
      </c>
    </row>
    <row r="5463" spans="1:2" x14ac:dyDescent="0.25">
      <c r="A5463" s="68">
        <v>48195</v>
      </c>
      <c r="B5463">
        <v>3.0494599999999998</v>
      </c>
    </row>
    <row r="5464" spans="1:2" x14ac:dyDescent="0.25">
      <c r="A5464" s="68">
        <v>48196</v>
      </c>
      <c r="B5464">
        <v>3.0456029999999998</v>
      </c>
    </row>
    <row r="5465" spans="1:2" x14ac:dyDescent="0.25">
      <c r="A5465" s="68">
        <v>48197</v>
      </c>
      <c r="B5465">
        <v>3.041242</v>
      </c>
    </row>
    <row r="5466" spans="1:2" x14ac:dyDescent="0.25">
      <c r="A5466" s="68">
        <v>48198</v>
      </c>
      <c r="B5466">
        <v>3.034516</v>
      </c>
    </row>
    <row r="5467" spans="1:2" x14ac:dyDescent="0.25">
      <c r="A5467" s="68">
        <v>48199</v>
      </c>
      <c r="B5467">
        <v>3.0308929999999998</v>
      </c>
    </row>
    <row r="5468" spans="1:2" x14ac:dyDescent="0.25">
      <c r="A5468" s="68">
        <v>48200</v>
      </c>
      <c r="B5468">
        <v>3.0262500000000001</v>
      </c>
    </row>
    <row r="5469" spans="1:2" x14ac:dyDescent="0.25">
      <c r="A5469" s="68">
        <v>48201</v>
      </c>
      <c r="B5469">
        <v>3.019002</v>
      </c>
    </row>
    <row r="5470" spans="1:2" x14ac:dyDescent="0.25">
      <c r="A5470" s="68">
        <v>48202</v>
      </c>
      <c r="B5470">
        <v>3.0131579999999998</v>
      </c>
    </row>
    <row r="5471" spans="1:2" x14ac:dyDescent="0.25">
      <c r="A5471" s="68">
        <v>48203</v>
      </c>
      <c r="B5471">
        <v>3.0037569999999998</v>
      </c>
    </row>
    <row r="5472" spans="1:2" x14ac:dyDescent="0.25">
      <c r="A5472" s="68">
        <v>48204</v>
      </c>
      <c r="B5472">
        <v>2.9963150000000001</v>
      </c>
    </row>
    <row r="5473" spans="1:2" x14ac:dyDescent="0.25">
      <c r="A5473" s="68">
        <v>48205</v>
      </c>
      <c r="B5473">
        <v>2.9915759999999998</v>
      </c>
    </row>
    <row r="5474" spans="1:2" x14ac:dyDescent="0.25">
      <c r="A5474" s="68">
        <v>48206</v>
      </c>
      <c r="B5474">
        <v>2.986977</v>
      </c>
    </row>
    <row r="5475" spans="1:2" x14ac:dyDescent="0.25">
      <c r="A5475" s="68">
        <v>48207</v>
      </c>
      <c r="B5475">
        <v>2.9797470000000001</v>
      </c>
    </row>
    <row r="5476" spans="1:2" x14ac:dyDescent="0.25">
      <c r="A5476" s="68">
        <v>48208</v>
      </c>
      <c r="B5476">
        <v>2.9721479999999998</v>
      </c>
    </row>
    <row r="5477" spans="1:2" x14ac:dyDescent="0.25">
      <c r="A5477" s="68">
        <v>48209</v>
      </c>
      <c r="B5477">
        <v>2.9644029999999999</v>
      </c>
    </row>
    <row r="5478" spans="1:2" x14ac:dyDescent="0.25">
      <c r="A5478" s="68">
        <v>48210</v>
      </c>
      <c r="B5478">
        <v>2.9579460000000002</v>
      </c>
    </row>
    <row r="5479" spans="1:2" x14ac:dyDescent="0.25">
      <c r="A5479" s="68">
        <v>48211</v>
      </c>
      <c r="B5479">
        <v>2.95011</v>
      </c>
    </row>
    <row r="5480" spans="1:2" x14ac:dyDescent="0.25">
      <c r="A5480" s="68">
        <v>48212</v>
      </c>
      <c r="B5480">
        <v>2.9406949999999998</v>
      </c>
    </row>
    <row r="5481" spans="1:2" x14ac:dyDescent="0.25">
      <c r="A5481" s="68">
        <v>48213</v>
      </c>
      <c r="B5481">
        <v>2.931778</v>
      </c>
    </row>
    <row r="5482" spans="1:2" x14ac:dyDescent="0.25">
      <c r="A5482" s="68">
        <v>48214</v>
      </c>
      <c r="B5482">
        <v>2.92422</v>
      </c>
    </row>
    <row r="5483" spans="1:2" x14ac:dyDescent="0.25">
      <c r="A5483" s="68">
        <v>48215</v>
      </c>
      <c r="B5483">
        <v>2.9191199999999999</v>
      </c>
    </row>
    <row r="5484" spans="1:2" x14ac:dyDescent="0.25">
      <c r="A5484" s="68">
        <v>48216</v>
      </c>
      <c r="B5484">
        <v>2.9174760000000002</v>
      </c>
    </row>
    <row r="5485" spans="1:2" x14ac:dyDescent="0.25">
      <c r="A5485" s="68">
        <v>48217</v>
      </c>
      <c r="B5485">
        <v>2.9171640000000001</v>
      </c>
    </row>
    <row r="5486" spans="1:2" x14ac:dyDescent="0.25">
      <c r="A5486" s="68">
        <v>48218</v>
      </c>
      <c r="B5486">
        <v>2.9158650000000002</v>
      </c>
    </row>
    <row r="5487" spans="1:2" x14ac:dyDescent="0.25">
      <c r="A5487" s="68">
        <v>48219</v>
      </c>
      <c r="B5487">
        <v>2.9133309999999999</v>
      </c>
    </row>
    <row r="5488" spans="1:2" x14ac:dyDescent="0.25">
      <c r="A5488" s="68">
        <v>48220</v>
      </c>
      <c r="B5488">
        <v>2.9124620000000001</v>
      </c>
    </row>
    <row r="5489" spans="1:2" x14ac:dyDescent="0.25">
      <c r="A5489" s="68">
        <v>48221</v>
      </c>
      <c r="B5489">
        <v>2.9092389999999999</v>
      </c>
    </row>
    <row r="5490" spans="1:2" x14ac:dyDescent="0.25">
      <c r="A5490" s="68">
        <v>48222</v>
      </c>
      <c r="B5490">
        <v>2.9039480000000002</v>
      </c>
    </row>
    <row r="5491" spans="1:2" x14ac:dyDescent="0.25">
      <c r="A5491" s="68">
        <v>48223</v>
      </c>
      <c r="B5491">
        <v>2.8970250000000002</v>
      </c>
    </row>
    <row r="5492" spans="1:2" x14ac:dyDescent="0.25">
      <c r="A5492" s="68">
        <v>48224</v>
      </c>
      <c r="B5492">
        <v>2.891143</v>
      </c>
    </row>
    <row r="5493" spans="1:2" x14ac:dyDescent="0.25">
      <c r="A5493" s="68">
        <v>48225</v>
      </c>
      <c r="B5493">
        <v>2.8876390000000001</v>
      </c>
    </row>
    <row r="5494" spans="1:2" x14ac:dyDescent="0.25">
      <c r="A5494" s="68">
        <v>48226</v>
      </c>
      <c r="B5494">
        <v>2.8827060000000002</v>
      </c>
    </row>
    <row r="5495" spans="1:2" x14ac:dyDescent="0.25">
      <c r="A5495" s="68">
        <v>48227</v>
      </c>
      <c r="B5495">
        <v>2.8777720000000002</v>
      </c>
    </row>
    <row r="5496" spans="1:2" x14ac:dyDescent="0.25">
      <c r="A5496" s="68">
        <v>48228</v>
      </c>
      <c r="B5496">
        <v>2.8708619999999998</v>
      </c>
    </row>
    <row r="5497" spans="1:2" x14ac:dyDescent="0.25">
      <c r="A5497" s="68">
        <v>48229</v>
      </c>
      <c r="B5497">
        <v>2.865548</v>
      </c>
    </row>
    <row r="5498" spans="1:2" x14ac:dyDescent="0.25">
      <c r="A5498" s="68">
        <v>48230</v>
      </c>
      <c r="B5498">
        <v>2.8600279999999998</v>
      </c>
    </row>
    <row r="5499" spans="1:2" x14ac:dyDescent="0.25">
      <c r="A5499" s="68">
        <v>48231</v>
      </c>
      <c r="B5499">
        <v>2.855607</v>
      </c>
    </row>
    <row r="5500" spans="1:2" x14ac:dyDescent="0.25">
      <c r="A5500" s="68">
        <v>48232</v>
      </c>
      <c r="B5500">
        <v>2.8519230000000002</v>
      </c>
    </row>
    <row r="5501" spans="1:2" x14ac:dyDescent="0.25">
      <c r="A5501" s="68">
        <v>48233</v>
      </c>
      <c r="B5501">
        <v>2.8472559999999998</v>
      </c>
    </row>
    <row r="5502" spans="1:2" x14ac:dyDescent="0.25">
      <c r="A5502" s="68">
        <v>48234</v>
      </c>
      <c r="B5502">
        <v>2.8440460000000001</v>
      </c>
    </row>
    <row r="5503" spans="1:2" x14ac:dyDescent="0.25">
      <c r="A5503" s="68">
        <v>48235</v>
      </c>
      <c r="B5503">
        <v>2.8409390000000001</v>
      </c>
    </row>
    <row r="5504" spans="1:2" x14ac:dyDescent="0.25">
      <c r="A5504" s="68">
        <v>48236</v>
      </c>
      <c r="B5504">
        <v>2.8391999999999999</v>
      </c>
    </row>
    <row r="5505" spans="1:2" x14ac:dyDescent="0.25">
      <c r="A5505" s="68">
        <v>48237</v>
      </c>
      <c r="B5505">
        <v>2.8364370000000001</v>
      </c>
    </row>
    <row r="5506" spans="1:2" x14ac:dyDescent="0.25">
      <c r="A5506" s="68">
        <v>48238</v>
      </c>
      <c r="B5506">
        <v>2.8334220000000001</v>
      </c>
    </row>
    <row r="5507" spans="1:2" x14ac:dyDescent="0.25">
      <c r="A5507" s="68">
        <v>48239</v>
      </c>
      <c r="B5507">
        <v>2.8273769999999998</v>
      </c>
    </row>
    <row r="5508" spans="1:2" x14ac:dyDescent="0.25">
      <c r="A5508" s="68">
        <v>48240</v>
      </c>
      <c r="B5508">
        <v>2.823931</v>
      </c>
    </row>
    <row r="5509" spans="1:2" x14ac:dyDescent="0.25">
      <c r="A5509" s="68">
        <v>48241</v>
      </c>
      <c r="B5509">
        <v>2.8202980000000002</v>
      </c>
    </row>
    <row r="5510" spans="1:2" x14ac:dyDescent="0.25">
      <c r="A5510" s="68">
        <v>48242</v>
      </c>
      <c r="B5510">
        <v>2.8160340000000001</v>
      </c>
    </row>
    <row r="5511" spans="1:2" x14ac:dyDescent="0.25">
      <c r="A5511" s="68">
        <v>48243</v>
      </c>
      <c r="B5511">
        <v>2.810508</v>
      </c>
    </row>
    <row r="5512" spans="1:2" x14ac:dyDescent="0.25">
      <c r="A5512" s="68">
        <v>48244</v>
      </c>
      <c r="B5512">
        <v>2.8049059999999999</v>
      </c>
    </row>
    <row r="5513" spans="1:2" x14ac:dyDescent="0.25">
      <c r="A5513" s="68">
        <v>48245</v>
      </c>
      <c r="B5513">
        <v>2.7987790000000001</v>
      </c>
    </row>
    <row r="5514" spans="1:2" x14ac:dyDescent="0.25">
      <c r="A5514" s="68">
        <v>48246</v>
      </c>
      <c r="B5514">
        <v>2.7910759999999999</v>
      </c>
    </row>
    <row r="5515" spans="1:2" x14ac:dyDescent="0.25">
      <c r="A5515" s="68">
        <v>48247</v>
      </c>
      <c r="B5515">
        <v>2.7842150000000001</v>
      </c>
    </row>
    <row r="5516" spans="1:2" x14ac:dyDescent="0.25">
      <c r="A5516" s="68">
        <v>48248</v>
      </c>
      <c r="B5516">
        <v>2.775963</v>
      </c>
    </row>
    <row r="5517" spans="1:2" x14ac:dyDescent="0.25">
      <c r="A5517" s="68">
        <v>48249</v>
      </c>
      <c r="B5517">
        <v>2.7723650000000002</v>
      </c>
    </row>
    <row r="5518" spans="1:2" x14ac:dyDescent="0.25">
      <c r="A5518" s="68">
        <v>48250</v>
      </c>
      <c r="B5518">
        <v>2.7668900000000001</v>
      </c>
    </row>
    <row r="5519" spans="1:2" x14ac:dyDescent="0.25">
      <c r="A5519" s="68">
        <v>48251</v>
      </c>
      <c r="B5519">
        <v>2.7612839999999998</v>
      </c>
    </row>
    <row r="5520" spans="1:2" x14ac:dyDescent="0.25">
      <c r="A5520" s="68">
        <v>48252</v>
      </c>
      <c r="B5520">
        <v>2.7570489999999999</v>
      </c>
    </row>
    <row r="5521" spans="1:2" x14ac:dyDescent="0.25">
      <c r="A5521" s="68">
        <v>48253</v>
      </c>
      <c r="B5521">
        <v>2.7533789999999998</v>
      </c>
    </row>
    <row r="5522" spans="1:2" x14ac:dyDescent="0.25">
      <c r="A5522" s="68">
        <v>48254</v>
      </c>
      <c r="B5522">
        <v>2.7519469999999999</v>
      </c>
    </row>
    <row r="5523" spans="1:2" x14ac:dyDescent="0.25">
      <c r="A5523" s="68">
        <v>48255</v>
      </c>
      <c r="B5523">
        <v>2.749339</v>
      </c>
    </row>
    <row r="5524" spans="1:2" x14ac:dyDescent="0.25">
      <c r="A5524" s="68">
        <v>48256</v>
      </c>
      <c r="B5524">
        <v>2.7458</v>
      </c>
    </row>
    <row r="5525" spans="1:2" x14ac:dyDescent="0.25">
      <c r="A5525" s="68">
        <v>48257</v>
      </c>
      <c r="B5525">
        <v>2.7453419999999999</v>
      </c>
    </row>
    <row r="5526" spans="1:2" x14ac:dyDescent="0.25">
      <c r="A5526" s="68">
        <v>48258</v>
      </c>
      <c r="B5526">
        <v>2.7451439999999998</v>
      </c>
    </row>
    <row r="5527" spans="1:2" x14ac:dyDescent="0.25">
      <c r="A5527" s="68">
        <v>48259</v>
      </c>
      <c r="B5527">
        <v>2.7437450000000001</v>
      </c>
    </row>
    <row r="5528" spans="1:2" x14ac:dyDescent="0.25">
      <c r="A5528" s="68">
        <v>48260</v>
      </c>
      <c r="B5528">
        <v>2.7412649999999998</v>
      </c>
    </row>
    <row r="5529" spans="1:2" x14ac:dyDescent="0.25">
      <c r="A5529" s="68">
        <v>48261</v>
      </c>
      <c r="B5529">
        <v>2.7389610000000002</v>
      </c>
    </row>
    <row r="5530" spans="1:2" x14ac:dyDescent="0.25">
      <c r="A5530" s="68">
        <v>48262</v>
      </c>
      <c r="B5530">
        <v>2.7380800000000001</v>
      </c>
    </row>
    <row r="5531" spans="1:2" x14ac:dyDescent="0.25">
      <c r="A5531" s="68">
        <v>48263</v>
      </c>
      <c r="B5531">
        <v>2.7379500000000001</v>
      </c>
    </row>
    <row r="5532" spans="1:2" x14ac:dyDescent="0.25">
      <c r="A5532" s="68">
        <v>48264</v>
      </c>
      <c r="B5532">
        <v>2.735884</v>
      </c>
    </row>
    <row r="5533" spans="1:2" x14ac:dyDescent="0.25">
      <c r="A5533" s="68">
        <v>48265</v>
      </c>
      <c r="B5533">
        <v>2.733695</v>
      </c>
    </row>
    <row r="5534" spans="1:2" x14ac:dyDescent="0.25">
      <c r="A5534" s="68">
        <v>48266</v>
      </c>
      <c r="B5534">
        <v>2.7312280000000002</v>
      </c>
    </row>
    <row r="5535" spans="1:2" x14ac:dyDescent="0.25">
      <c r="A5535" s="68">
        <v>48267</v>
      </c>
      <c r="B5535">
        <v>2.7295250000000002</v>
      </c>
    </row>
    <row r="5536" spans="1:2" x14ac:dyDescent="0.25">
      <c r="A5536" s="68">
        <v>48268</v>
      </c>
      <c r="B5536">
        <v>2.7278020000000001</v>
      </c>
    </row>
    <row r="5537" spans="1:2" x14ac:dyDescent="0.25">
      <c r="A5537" s="68">
        <v>48269</v>
      </c>
      <c r="B5537">
        <v>2.7280009999999999</v>
      </c>
    </row>
    <row r="5538" spans="1:2" x14ac:dyDescent="0.25">
      <c r="A5538" s="68">
        <v>48270</v>
      </c>
      <c r="B5538">
        <v>2.727976</v>
      </c>
    </row>
    <row r="5539" spans="1:2" x14ac:dyDescent="0.25">
      <c r="A5539" s="68">
        <v>48271</v>
      </c>
      <c r="B5539">
        <v>2.7253129999999999</v>
      </c>
    </row>
    <row r="5540" spans="1:2" x14ac:dyDescent="0.25">
      <c r="A5540" s="68">
        <v>48272</v>
      </c>
      <c r="B5540">
        <v>2.7238989999999998</v>
      </c>
    </row>
    <row r="5541" spans="1:2" x14ac:dyDescent="0.25">
      <c r="A5541" s="68">
        <v>48273</v>
      </c>
      <c r="B5541">
        <v>2.7238760000000002</v>
      </c>
    </row>
    <row r="5542" spans="1:2" x14ac:dyDescent="0.25">
      <c r="A5542" s="68">
        <v>48274</v>
      </c>
      <c r="B5542">
        <v>2.7236790000000002</v>
      </c>
    </row>
    <row r="5543" spans="1:2" x14ac:dyDescent="0.25">
      <c r="A5543" s="68">
        <v>48275</v>
      </c>
      <c r="B5543">
        <v>2.727484</v>
      </c>
    </row>
    <row r="5544" spans="1:2" x14ac:dyDescent="0.25">
      <c r="A5544" s="68">
        <v>48276</v>
      </c>
      <c r="B5544">
        <v>2.7284929999999998</v>
      </c>
    </row>
    <row r="5545" spans="1:2" x14ac:dyDescent="0.25">
      <c r="A5545" s="68">
        <v>48277</v>
      </c>
      <c r="B5545">
        <v>2.7275800000000001</v>
      </c>
    </row>
    <row r="5546" spans="1:2" x14ac:dyDescent="0.25">
      <c r="A5546" s="68">
        <v>48278</v>
      </c>
      <c r="B5546">
        <v>2.7279990000000001</v>
      </c>
    </row>
    <row r="5547" spans="1:2" x14ac:dyDescent="0.25">
      <c r="A5547" s="68">
        <v>48279</v>
      </c>
      <c r="B5547">
        <v>2.7308240000000001</v>
      </c>
    </row>
    <row r="5548" spans="1:2" x14ac:dyDescent="0.25">
      <c r="A5548" s="68">
        <v>48280</v>
      </c>
      <c r="B5548">
        <v>2.7350940000000001</v>
      </c>
    </row>
    <row r="5549" spans="1:2" x14ac:dyDescent="0.25">
      <c r="A5549" s="68">
        <v>48281</v>
      </c>
      <c r="B5549">
        <v>2.7388880000000002</v>
      </c>
    </row>
    <row r="5550" spans="1:2" x14ac:dyDescent="0.25">
      <c r="A5550" s="68">
        <v>48282</v>
      </c>
      <c r="B5550">
        <v>2.7402630000000001</v>
      </c>
    </row>
    <row r="5551" spans="1:2" x14ac:dyDescent="0.25">
      <c r="A5551" s="68">
        <v>48283</v>
      </c>
      <c r="B5551">
        <v>2.7420870000000002</v>
      </c>
    </row>
    <row r="5552" spans="1:2" x14ac:dyDescent="0.25">
      <c r="A5552" s="68">
        <v>48284</v>
      </c>
      <c r="B5552">
        <v>2.746391</v>
      </c>
    </row>
    <row r="5553" spans="1:2" x14ac:dyDescent="0.25">
      <c r="A5553" s="68">
        <v>48285</v>
      </c>
      <c r="B5553">
        <v>2.7525900000000001</v>
      </c>
    </row>
    <row r="5554" spans="1:2" x14ac:dyDescent="0.25">
      <c r="A5554" s="68">
        <v>48286</v>
      </c>
      <c r="B5554">
        <v>2.7571279999999998</v>
      </c>
    </row>
    <row r="5555" spans="1:2" x14ac:dyDescent="0.25">
      <c r="A5555" s="68">
        <v>48287</v>
      </c>
      <c r="B5555">
        <v>2.7622010000000001</v>
      </c>
    </row>
    <row r="5556" spans="1:2" x14ac:dyDescent="0.25">
      <c r="A5556" s="68">
        <v>48288</v>
      </c>
      <c r="B5556">
        <v>2.7652950000000001</v>
      </c>
    </row>
    <row r="5557" spans="1:2" x14ac:dyDescent="0.25">
      <c r="A5557" s="68">
        <v>48289</v>
      </c>
      <c r="B5557">
        <v>2.7697409999999998</v>
      </c>
    </row>
    <row r="5558" spans="1:2" x14ac:dyDescent="0.25">
      <c r="A5558" s="68">
        <v>48290</v>
      </c>
      <c r="B5558">
        <v>2.7751139999999999</v>
      </c>
    </row>
    <row r="5559" spans="1:2" x14ac:dyDescent="0.25">
      <c r="A5559" s="68">
        <v>48291</v>
      </c>
      <c r="B5559">
        <v>2.7826680000000001</v>
      </c>
    </row>
    <row r="5560" spans="1:2" x14ac:dyDescent="0.25">
      <c r="A5560" s="68">
        <v>48292</v>
      </c>
      <c r="B5560">
        <v>2.7907320000000002</v>
      </c>
    </row>
    <row r="5561" spans="1:2" x14ac:dyDescent="0.25">
      <c r="A5561" s="68">
        <v>48293</v>
      </c>
      <c r="B5561">
        <v>2.7994599999999998</v>
      </c>
    </row>
    <row r="5562" spans="1:2" x14ac:dyDescent="0.25">
      <c r="A5562" s="68">
        <v>48294</v>
      </c>
      <c r="B5562">
        <v>2.8069760000000001</v>
      </c>
    </row>
    <row r="5563" spans="1:2" x14ac:dyDescent="0.25">
      <c r="A5563" s="68">
        <v>48295</v>
      </c>
      <c r="B5563">
        <v>2.8130380000000001</v>
      </c>
    </row>
    <row r="5564" spans="1:2" x14ac:dyDescent="0.25">
      <c r="A5564" s="68">
        <v>48296</v>
      </c>
      <c r="B5564">
        <v>2.8198880000000002</v>
      </c>
    </row>
    <row r="5565" spans="1:2" x14ac:dyDescent="0.25">
      <c r="A5565" s="68">
        <v>48297</v>
      </c>
      <c r="B5565">
        <v>2.8268110000000002</v>
      </c>
    </row>
    <row r="5566" spans="1:2" x14ac:dyDescent="0.25">
      <c r="A5566" s="68">
        <v>48298</v>
      </c>
      <c r="B5566">
        <v>2.8324199999999999</v>
      </c>
    </row>
    <row r="5567" spans="1:2" x14ac:dyDescent="0.25">
      <c r="A5567" s="68">
        <v>48299</v>
      </c>
      <c r="B5567">
        <v>2.8361800000000001</v>
      </c>
    </row>
    <row r="5568" spans="1:2" x14ac:dyDescent="0.25">
      <c r="A5568" s="68">
        <v>48300</v>
      </c>
      <c r="B5568">
        <v>2.8411569999999999</v>
      </c>
    </row>
    <row r="5569" spans="1:2" x14ac:dyDescent="0.25">
      <c r="A5569" s="68">
        <v>48301</v>
      </c>
      <c r="B5569">
        <v>2.84964</v>
      </c>
    </row>
    <row r="5570" spans="1:2" x14ac:dyDescent="0.25">
      <c r="A5570" s="68">
        <v>48302</v>
      </c>
      <c r="B5570">
        <v>2.8568730000000002</v>
      </c>
    </row>
    <row r="5571" spans="1:2" x14ac:dyDescent="0.25">
      <c r="A5571" s="68">
        <v>48303</v>
      </c>
      <c r="B5571">
        <v>2.8669929999999999</v>
      </c>
    </row>
    <row r="5572" spans="1:2" x14ac:dyDescent="0.25">
      <c r="A5572" s="68">
        <v>48304</v>
      </c>
      <c r="B5572">
        <v>2.8768159999999998</v>
      </c>
    </row>
    <row r="5573" spans="1:2" x14ac:dyDescent="0.25">
      <c r="A5573" s="68">
        <v>48305</v>
      </c>
      <c r="B5573">
        <v>2.8877549999999998</v>
      </c>
    </row>
    <row r="5574" spans="1:2" x14ac:dyDescent="0.25">
      <c r="A5574" s="68">
        <v>48306</v>
      </c>
      <c r="B5574">
        <v>2.8980540000000001</v>
      </c>
    </row>
    <row r="5575" spans="1:2" x14ac:dyDescent="0.25">
      <c r="A5575" s="68">
        <v>48307</v>
      </c>
      <c r="B5575">
        <v>2.9077869999999999</v>
      </c>
    </row>
    <row r="5576" spans="1:2" x14ac:dyDescent="0.25">
      <c r="A5576" s="68">
        <v>48308</v>
      </c>
      <c r="B5576">
        <v>2.9173070000000001</v>
      </c>
    </row>
    <row r="5577" spans="1:2" x14ac:dyDescent="0.25">
      <c r="A5577" s="68">
        <v>48309</v>
      </c>
      <c r="B5577">
        <v>2.925862</v>
      </c>
    </row>
    <row r="5578" spans="1:2" x14ac:dyDescent="0.25">
      <c r="A5578" s="68">
        <v>48310</v>
      </c>
      <c r="B5578">
        <v>2.9355739999999999</v>
      </c>
    </row>
    <row r="5579" spans="1:2" x14ac:dyDescent="0.25">
      <c r="A5579" s="68">
        <v>48311</v>
      </c>
      <c r="B5579">
        <v>2.9452129999999999</v>
      </c>
    </row>
    <row r="5580" spans="1:2" x14ac:dyDescent="0.25">
      <c r="A5580" s="68">
        <v>48312</v>
      </c>
      <c r="B5580">
        <v>2.9563169999999999</v>
      </c>
    </row>
    <row r="5581" spans="1:2" x14ac:dyDescent="0.25">
      <c r="A5581" s="68">
        <v>48313</v>
      </c>
      <c r="B5581">
        <v>2.9687030000000001</v>
      </c>
    </row>
    <row r="5582" spans="1:2" x14ac:dyDescent="0.25">
      <c r="A5582" s="68">
        <v>48314</v>
      </c>
      <c r="B5582">
        <v>2.9807350000000001</v>
      </c>
    </row>
    <row r="5583" spans="1:2" x14ac:dyDescent="0.25">
      <c r="A5583" s="68">
        <v>48315</v>
      </c>
      <c r="B5583">
        <v>3.0087280000000001</v>
      </c>
    </row>
    <row r="5584" spans="1:2" x14ac:dyDescent="0.25">
      <c r="A5584" s="68">
        <v>48316</v>
      </c>
      <c r="B5584">
        <v>3.0199699999999998</v>
      </c>
    </row>
    <row r="5585" spans="1:2" x14ac:dyDescent="0.25">
      <c r="A5585" s="68">
        <v>48317</v>
      </c>
      <c r="B5585">
        <v>3.0318999999999998</v>
      </c>
    </row>
    <row r="5586" spans="1:2" x14ac:dyDescent="0.25">
      <c r="A5586" s="68">
        <v>48318</v>
      </c>
      <c r="B5586">
        <v>3.0457049999999999</v>
      </c>
    </row>
    <row r="5587" spans="1:2" x14ac:dyDescent="0.25">
      <c r="A5587" s="68">
        <v>48319</v>
      </c>
      <c r="B5587">
        <v>3.0591699999999999</v>
      </c>
    </row>
    <row r="5588" spans="1:2" x14ac:dyDescent="0.25">
      <c r="A5588" s="68">
        <v>48320</v>
      </c>
      <c r="B5588">
        <v>3.074122</v>
      </c>
    </row>
    <row r="5589" spans="1:2" x14ac:dyDescent="0.25">
      <c r="A5589" s="68">
        <v>48321</v>
      </c>
      <c r="B5589">
        <v>3.086964</v>
      </c>
    </row>
    <row r="5590" spans="1:2" x14ac:dyDescent="0.25">
      <c r="A5590" s="68">
        <v>48322</v>
      </c>
      <c r="B5590">
        <v>3.1014759999999999</v>
      </c>
    </row>
    <row r="5591" spans="1:2" x14ac:dyDescent="0.25">
      <c r="A5591" s="68">
        <v>48323</v>
      </c>
      <c r="B5591">
        <v>3.117089</v>
      </c>
    </row>
    <row r="5592" spans="1:2" x14ac:dyDescent="0.25">
      <c r="A5592" s="68">
        <v>48324</v>
      </c>
      <c r="B5592">
        <v>3.1315970000000002</v>
      </c>
    </row>
    <row r="5593" spans="1:2" x14ac:dyDescent="0.25">
      <c r="A5593" s="68">
        <v>48325</v>
      </c>
      <c r="B5593">
        <v>3.1464599999999998</v>
      </c>
    </row>
    <row r="5594" spans="1:2" x14ac:dyDescent="0.25">
      <c r="A5594" s="68">
        <v>48326</v>
      </c>
      <c r="B5594">
        <v>3.1625869999999998</v>
      </c>
    </row>
    <row r="5595" spans="1:2" x14ac:dyDescent="0.25">
      <c r="A5595" s="68">
        <v>48327</v>
      </c>
      <c r="B5595">
        <v>3.180561</v>
      </c>
    </row>
    <row r="5596" spans="1:2" x14ac:dyDescent="0.25">
      <c r="A5596" s="68">
        <v>48328</v>
      </c>
      <c r="B5596">
        <v>3.1954349999999998</v>
      </c>
    </row>
    <row r="5597" spans="1:2" x14ac:dyDescent="0.25">
      <c r="A5597" s="68">
        <v>48329</v>
      </c>
      <c r="B5597">
        <v>3.2102970000000002</v>
      </c>
    </row>
    <row r="5598" spans="1:2" x14ac:dyDescent="0.25">
      <c r="A5598" s="68">
        <v>48330</v>
      </c>
      <c r="B5598">
        <v>3.2249949999999998</v>
      </c>
    </row>
    <row r="5599" spans="1:2" x14ac:dyDescent="0.25">
      <c r="A5599" s="68">
        <v>48331</v>
      </c>
      <c r="B5599">
        <v>3.2406290000000002</v>
      </c>
    </row>
    <row r="5600" spans="1:2" x14ac:dyDescent="0.25">
      <c r="A5600" s="68">
        <v>48332</v>
      </c>
      <c r="B5600">
        <v>3.2519079999999998</v>
      </c>
    </row>
    <row r="5601" spans="1:2" x14ac:dyDescent="0.25">
      <c r="A5601" s="68">
        <v>48333</v>
      </c>
      <c r="B5601">
        <v>3.2645209999999998</v>
      </c>
    </row>
    <row r="5602" spans="1:2" x14ac:dyDescent="0.25">
      <c r="A5602" s="68">
        <v>48334</v>
      </c>
      <c r="B5602">
        <v>3.277539</v>
      </c>
    </row>
    <row r="5603" spans="1:2" x14ac:dyDescent="0.25">
      <c r="A5603" s="68">
        <v>48335</v>
      </c>
      <c r="B5603">
        <v>3.2919870000000002</v>
      </c>
    </row>
    <row r="5604" spans="1:2" x14ac:dyDescent="0.25">
      <c r="A5604" s="68">
        <v>48336</v>
      </c>
      <c r="B5604">
        <v>3.307366</v>
      </c>
    </row>
    <row r="5605" spans="1:2" x14ac:dyDescent="0.25">
      <c r="A5605" s="68">
        <v>48337</v>
      </c>
      <c r="B5605">
        <v>3.3243140000000002</v>
      </c>
    </row>
    <row r="5606" spans="1:2" x14ac:dyDescent="0.25">
      <c r="A5606" s="68">
        <v>48338</v>
      </c>
      <c r="B5606">
        <v>3.3437540000000001</v>
      </c>
    </row>
    <row r="5607" spans="1:2" x14ac:dyDescent="0.25">
      <c r="A5607" s="68">
        <v>48339</v>
      </c>
      <c r="B5607">
        <v>3.3642400000000001</v>
      </c>
    </row>
    <row r="5608" spans="1:2" x14ac:dyDescent="0.25">
      <c r="A5608" s="68">
        <v>48340</v>
      </c>
      <c r="B5608">
        <v>3.3835130000000002</v>
      </c>
    </row>
    <row r="5609" spans="1:2" x14ac:dyDescent="0.25">
      <c r="A5609" s="68">
        <v>48341</v>
      </c>
      <c r="B5609">
        <v>3.4069989999999999</v>
      </c>
    </row>
    <row r="5610" spans="1:2" x14ac:dyDescent="0.25">
      <c r="A5610" s="68">
        <v>48342</v>
      </c>
      <c r="B5610">
        <v>3.4279130000000002</v>
      </c>
    </row>
    <row r="5611" spans="1:2" x14ac:dyDescent="0.25">
      <c r="A5611" s="68">
        <v>48343</v>
      </c>
      <c r="B5611">
        <v>3.4477139999999999</v>
      </c>
    </row>
    <row r="5612" spans="1:2" x14ac:dyDescent="0.25">
      <c r="A5612" s="68">
        <v>48344</v>
      </c>
      <c r="B5612">
        <v>3.4682689999999998</v>
      </c>
    </row>
    <row r="5613" spans="1:2" x14ac:dyDescent="0.25">
      <c r="A5613" s="68">
        <v>48345</v>
      </c>
      <c r="B5613">
        <v>3.489827</v>
      </c>
    </row>
    <row r="5614" spans="1:2" x14ac:dyDescent="0.25">
      <c r="A5614" s="68">
        <v>48346</v>
      </c>
      <c r="B5614">
        <v>3.5108450000000002</v>
      </c>
    </row>
    <row r="5615" spans="1:2" x14ac:dyDescent="0.25">
      <c r="A5615" s="68">
        <v>48347</v>
      </c>
      <c r="B5615">
        <v>3.5293950000000001</v>
      </c>
    </row>
    <row r="5616" spans="1:2" x14ac:dyDescent="0.25">
      <c r="A5616" s="68">
        <v>48348</v>
      </c>
      <c r="B5616">
        <v>3.5516719999999999</v>
      </c>
    </row>
    <row r="5617" spans="1:2" x14ac:dyDescent="0.25">
      <c r="A5617" s="68">
        <v>48349</v>
      </c>
      <c r="B5617">
        <v>3.6485859999999999</v>
      </c>
    </row>
    <row r="5618" spans="1:2" x14ac:dyDescent="0.25">
      <c r="A5618" s="68">
        <v>48350</v>
      </c>
      <c r="B5618">
        <v>3.6792699999999998</v>
      </c>
    </row>
    <row r="5619" spans="1:2" x14ac:dyDescent="0.25">
      <c r="A5619" s="68">
        <v>48351</v>
      </c>
      <c r="B5619">
        <v>3.702928</v>
      </c>
    </row>
    <row r="5620" spans="1:2" x14ac:dyDescent="0.25">
      <c r="A5620" s="68">
        <v>48352</v>
      </c>
      <c r="B5620">
        <v>3.725625</v>
      </c>
    </row>
    <row r="5621" spans="1:2" x14ac:dyDescent="0.25">
      <c r="A5621" s="68">
        <v>48353</v>
      </c>
      <c r="B5621">
        <v>3.7507649999999999</v>
      </c>
    </row>
    <row r="5622" spans="1:2" x14ac:dyDescent="0.25">
      <c r="A5622" s="68">
        <v>48354</v>
      </c>
      <c r="B5622">
        <v>3.7737980000000002</v>
      </c>
    </row>
    <row r="5623" spans="1:2" x14ac:dyDescent="0.25">
      <c r="A5623" s="68">
        <v>48355</v>
      </c>
      <c r="B5623">
        <v>3.798251</v>
      </c>
    </row>
    <row r="5624" spans="1:2" x14ac:dyDescent="0.25">
      <c r="A5624" s="68">
        <v>48356</v>
      </c>
      <c r="B5624">
        <v>3.823588</v>
      </c>
    </row>
    <row r="5625" spans="1:2" x14ac:dyDescent="0.25">
      <c r="A5625" s="68">
        <v>48357</v>
      </c>
      <c r="B5625">
        <v>3.8487640000000001</v>
      </c>
    </row>
    <row r="5626" spans="1:2" x14ac:dyDescent="0.25">
      <c r="A5626" s="68">
        <v>48358</v>
      </c>
      <c r="B5626">
        <v>3.8740130000000002</v>
      </c>
    </row>
    <row r="5627" spans="1:2" x14ac:dyDescent="0.25">
      <c r="A5627" s="68">
        <v>48359</v>
      </c>
      <c r="B5627">
        <v>3.9017119999999998</v>
      </c>
    </row>
    <row r="5628" spans="1:2" x14ac:dyDescent="0.25">
      <c r="A5628" s="68">
        <v>48360</v>
      </c>
      <c r="B5628">
        <v>3.9304570000000001</v>
      </c>
    </row>
    <row r="5629" spans="1:2" x14ac:dyDescent="0.25">
      <c r="A5629" s="68">
        <v>48361</v>
      </c>
      <c r="B5629">
        <v>3.9549080000000001</v>
      </c>
    </row>
    <row r="5630" spans="1:2" x14ac:dyDescent="0.25">
      <c r="A5630" s="68">
        <v>48362</v>
      </c>
      <c r="B5630">
        <v>3.981134</v>
      </c>
    </row>
    <row r="5631" spans="1:2" x14ac:dyDescent="0.25">
      <c r="A5631" s="68">
        <v>48363</v>
      </c>
      <c r="B5631">
        <v>4.0662320000000003</v>
      </c>
    </row>
    <row r="5632" spans="1:2" x14ac:dyDescent="0.25">
      <c r="A5632" s="68">
        <v>48364</v>
      </c>
      <c r="B5632">
        <v>4.0959240000000001</v>
      </c>
    </row>
    <row r="5633" spans="1:2" x14ac:dyDescent="0.25">
      <c r="A5633" s="68">
        <v>48365</v>
      </c>
      <c r="B5633">
        <v>4.1195079999999997</v>
      </c>
    </row>
    <row r="5634" spans="1:2" x14ac:dyDescent="0.25">
      <c r="A5634" s="68">
        <v>48366</v>
      </c>
      <c r="B5634">
        <v>4.1426829999999999</v>
      </c>
    </row>
    <row r="5635" spans="1:2" x14ac:dyDescent="0.25">
      <c r="A5635" s="68">
        <v>48367</v>
      </c>
      <c r="B5635">
        <v>4.1641380000000003</v>
      </c>
    </row>
    <row r="5636" spans="1:2" x14ac:dyDescent="0.25">
      <c r="A5636" s="68">
        <v>48368</v>
      </c>
      <c r="B5636">
        <v>4.187341</v>
      </c>
    </row>
    <row r="5637" spans="1:2" x14ac:dyDescent="0.25">
      <c r="A5637" s="68">
        <v>48369</v>
      </c>
      <c r="B5637">
        <v>4.2113420000000001</v>
      </c>
    </row>
    <row r="5638" spans="1:2" x14ac:dyDescent="0.25">
      <c r="A5638" s="68">
        <v>48370</v>
      </c>
      <c r="B5638">
        <v>4.2358609999999999</v>
      </c>
    </row>
    <row r="5639" spans="1:2" x14ac:dyDescent="0.25">
      <c r="A5639" s="68">
        <v>48371</v>
      </c>
      <c r="B5639">
        <v>4.2637409999999996</v>
      </c>
    </row>
    <row r="5640" spans="1:2" x14ac:dyDescent="0.25">
      <c r="A5640" s="68">
        <v>48372</v>
      </c>
      <c r="B5640">
        <v>4.2870679999999997</v>
      </c>
    </row>
    <row r="5641" spans="1:2" x14ac:dyDescent="0.25">
      <c r="A5641" s="68">
        <v>48373</v>
      </c>
      <c r="B5641">
        <v>4.3132539999999997</v>
      </c>
    </row>
    <row r="5642" spans="1:2" x14ac:dyDescent="0.25">
      <c r="A5642" s="68">
        <v>48374</v>
      </c>
      <c r="B5642">
        <v>4.3448549999999999</v>
      </c>
    </row>
    <row r="5643" spans="1:2" x14ac:dyDescent="0.25">
      <c r="A5643" s="68">
        <v>48375</v>
      </c>
      <c r="B5643">
        <v>4.3705420000000004</v>
      </c>
    </row>
    <row r="5644" spans="1:2" x14ac:dyDescent="0.25">
      <c r="A5644" s="68">
        <v>48376</v>
      </c>
      <c r="B5644">
        <v>4.3935110000000002</v>
      </c>
    </row>
    <row r="5645" spans="1:2" x14ac:dyDescent="0.25">
      <c r="A5645" s="68">
        <v>48377</v>
      </c>
      <c r="B5645">
        <v>4.4178249999999997</v>
      </c>
    </row>
    <row r="5646" spans="1:2" x14ac:dyDescent="0.25">
      <c r="A5646" s="68">
        <v>48378</v>
      </c>
      <c r="B5646">
        <v>4.4435159999999998</v>
      </c>
    </row>
    <row r="5647" spans="1:2" x14ac:dyDescent="0.25">
      <c r="A5647" s="68">
        <v>48379</v>
      </c>
      <c r="B5647">
        <v>4.5818890000000003</v>
      </c>
    </row>
    <row r="5648" spans="1:2" x14ac:dyDescent="0.25">
      <c r="A5648" s="68">
        <v>48380</v>
      </c>
      <c r="B5648">
        <v>4.6102869999999996</v>
      </c>
    </row>
    <row r="5649" spans="1:2" x14ac:dyDescent="0.25">
      <c r="A5649" s="68">
        <v>48381</v>
      </c>
      <c r="B5649">
        <v>4.6410369999999999</v>
      </c>
    </row>
    <row r="5650" spans="1:2" x14ac:dyDescent="0.25">
      <c r="A5650" s="68">
        <v>48382</v>
      </c>
      <c r="B5650">
        <v>4.6744779999999997</v>
      </c>
    </row>
    <row r="5651" spans="1:2" x14ac:dyDescent="0.25">
      <c r="A5651" s="68">
        <v>48383</v>
      </c>
      <c r="B5651">
        <v>4.7325200000000001</v>
      </c>
    </row>
    <row r="5652" spans="1:2" x14ac:dyDescent="0.25">
      <c r="A5652" s="68">
        <v>48384</v>
      </c>
      <c r="B5652">
        <v>4.8201499999999999</v>
      </c>
    </row>
    <row r="5653" spans="1:2" x14ac:dyDescent="0.25">
      <c r="A5653" s="68">
        <v>48385</v>
      </c>
      <c r="B5653">
        <v>4.8485509999999996</v>
      </c>
    </row>
    <row r="5654" spans="1:2" x14ac:dyDescent="0.25">
      <c r="A5654" s="68">
        <v>48386</v>
      </c>
      <c r="B5654">
        <v>4.8774800000000003</v>
      </c>
    </row>
    <row r="5655" spans="1:2" x14ac:dyDescent="0.25">
      <c r="A5655" s="68">
        <v>48387</v>
      </c>
      <c r="B5655">
        <v>4.9050349999999998</v>
      </c>
    </row>
    <row r="5656" spans="1:2" x14ac:dyDescent="0.25">
      <c r="A5656" s="68">
        <v>48388</v>
      </c>
      <c r="B5656">
        <v>4.9321970000000004</v>
      </c>
    </row>
    <row r="5657" spans="1:2" x14ac:dyDescent="0.25">
      <c r="A5657" s="68">
        <v>48389</v>
      </c>
      <c r="B5657">
        <v>4.9607700000000001</v>
      </c>
    </row>
    <row r="5658" spans="1:2" x14ac:dyDescent="0.25">
      <c r="A5658" s="68">
        <v>48390</v>
      </c>
      <c r="B5658">
        <v>4.988696</v>
      </c>
    </row>
    <row r="5659" spans="1:2" x14ac:dyDescent="0.25">
      <c r="A5659" s="68">
        <v>48391</v>
      </c>
      <c r="B5659">
        <v>5.0157239999999996</v>
      </c>
    </row>
    <row r="5660" spans="1:2" x14ac:dyDescent="0.25">
      <c r="A5660" s="68">
        <v>48392</v>
      </c>
      <c r="B5660">
        <v>5.0372669999999999</v>
      </c>
    </row>
    <row r="5661" spans="1:2" x14ac:dyDescent="0.25">
      <c r="A5661" s="68">
        <v>48393</v>
      </c>
      <c r="B5661">
        <v>4.9984679999999999</v>
      </c>
    </row>
    <row r="5662" spans="1:2" x14ac:dyDescent="0.25">
      <c r="A5662" s="68">
        <v>48394</v>
      </c>
      <c r="B5662">
        <v>4.966272</v>
      </c>
    </row>
    <row r="5663" spans="1:2" x14ac:dyDescent="0.25">
      <c r="A5663" s="68">
        <v>48395</v>
      </c>
      <c r="B5663">
        <v>4.935562</v>
      </c>
    </row>
    <row r="5664" spans="1:2" x14ac:dyDescent="0.25">
      <c r="A5664" s="68">
        <v>48396</v>
      </c>
      <c r="B5664">
        <v>4.901103</v>
      </c>
    </row>
    <row r="5665" spans="1:2" x14ac:dyDescent="0.25">
      <c r="A5665" s="68">
        <v>48397</v>
      </c>
      <c r="B5665">
        <v>4.8678419999999996</v>
      </c>
    </row>
    <row r="5666" spans="1:2" x14ac:dyDescent="0.25">
      <c r="A5666" s="68">
        <v>48398</v>
      </c>
      <c r="B5666">
        <v>4.8374090000000001</v>
      </c>
    </row>
    <row r="5667" spans="1:2" x14ac:dyDescent="0.25">
      <c r="A5667" s="68">
        <v>48399</v>
      </c>
      <c r="B5667">
        <v>4.8062040000000001</v>
      </c>
    </row>
    <row r="5668" spans="1:2" x14ac:dyDescent="0.25">
      <c r="A5668" s="68">
        <v>48400</v>
      </c>
      <c r="B5668">
        <v>4.7728599999999997</v>
      </c>
    </row>
    <row r="5669" spans="1:2" x14ac:dyDescent="0.25">
      <c r="A5669" s="68">
        <v>48401</v>
      </c>
      <c r="B5669">
        <v>4.739096</v>
      </c>
    </row>
    <row r="5670" spans="1:2" x14ac:dyDescent="0.25">
      <c r="A5670" s="68">
        <v>48402</v>
      </c>
      <c r="B5670">
        <v>4.8411479999999996</v>
      </c>
    </row>
    <row r="5671" spans="1:2" x14ac:dyDescent="0.25">
      <c r="A5671" s="68">
        <v>48403</v>
      </c>
      <c r="B5671">
        <v>4.8100810000000003</v>
      </c>
    </row>
    <row r="5672" spans="1:2" x14ac:dyDescent="0.25">
      <c r="A5672" s="68">
        <v>48404</v>
      </c>
      <c r="B5672">
        <v>4.7804380000000002</v>
      </c>
    </row>
    <row r="5673" spans="1:2" x14ac:dyDescent="0.25">
      <c r="A5673" s="68">
        <v>48405</v>
      </c>
      <c r="B5673">
        <v>4.7496219999999996</v>
      </c>
    </row>
    <row r="5674" spans="1:2" x14ac:dyDescent="0.25">
      <c r="A5674" s="68">
        <v>48406</v>
      </c>
      <c r="B5674">
        <v>4.7181050000000004</v>
      </c>
    </row>
    <row r="5675" spans="1:2" x14ac:dyDescent="0.25">
      <c r="A5675" s="68">
        <v>48407</v>
      </c>
      <c r="B5675">
        <v>4.6877409999999999</v>
      </c>
    </row>
    <row r="5676" spans="1:2" x14ac:dyDescent="0.25">
      <c r="A5676" s="68">
        <v>48408</v>
      </c>
      <c r="B5676">
        <v>4.6543840000000003</v>
      </c>
    </row>
    <row r="5677" spans="1:2" x14ac:dyDescent="0.25">
      <c r="A5677" s="68">
        <v>48409</v>
      </c>
      <c r="B5677">
        <v>4.6228670000000003</v>
      </c>
    </row>
    <row r="5678" spans="1:2" x14ac:dyDescent="0.25">
      <c r="A5678" s="68">
        <v>48410</v>
      </c>
      <c r="B5678">
        <v>4.5901709999999998</v>
      </c>
    </row>
    <row r="5679" spans="1:2" x14ac:dyDescent="0.25">
      <c r="A5679" s="68">
        <v>48411</v>
      </c>
      <c r="B5679">
        <v>4.558351</v>
      </c>
    </row>
    <row r="5680" spans="1:2" x14ac:dyDescent="0.25">
      <c r="A5680" s="68">
        <v>48412</v>
      </c>
      <c r="B5680">
        <v>4.5290239999999997</v>
      </c>
    </row>
    <row r="5681" spans="1:2" x14ac:dyDescent="0.25">
      <c r="A5681" s="68">
        <v>48413</v>
      </c>
      <c r="B5681">
        <v>4.4990160000000001</v>
      </c>
    </row>
    <row r="5682" spans="1:2" x14ac:dyDescent="0.25">
      <c r="A5682" s="68">
        <v>48414</v>
      </c>
      <c r="B5682">
        <v>4.4679029999999997</v>
      </c>
    </row>
    <row r="5683" spans="1:2" x14ac:dyDescent="0.25">
      <c r="A5683" s="68">
        <v>48415</v>
      </c>
      <c r="B5683">
        <v>4.4376259999999998</v>
      </c>
    </row>
    <row r="5684" spans="1:2" x14ac:dyDescent="0.25">
      <c r="A5684" s="68">
        <v>48416</v>
      </c>
      <c r="B5684">
        <v>4.4087829999999997</v>
      </c>
    </row>
    <row r="5685" spans="1:2" x14ac:dyDescent="0.25">
      <c r="A5685" s="68">
        <v>48417</v>
      </c>
      <c r="B5685">
        <v>4.3752519999999997</v>
      </c>
    </row>
    <row r="5686" spans="1:2" x14ac:dyDescent="0.25">
      <c r="A5686" s="68">
        <v>48418</v>
      </c>
      <c r="B5686">
        <v>4.3451219999999999</v>
      </c>
    </row>
    <row r="5687" spans="1:2" x14ac:dyDescent="0.25">
      <c r="A5687" s="68">
        <v>48419</v>
      </c>
      <c r="B5687">
        <v>4.348198</v>
      </c>
    </row>
    <row r="5688" spans="1:2" x14ac:dyDescent="0.25">
      <c r="A5688" s="68">
        <v>48420</v>
      </c>
      <c r="B5688">
        <v>4.318079</v>
      </c>
    </row>
    <row r="5689" spans="1:2" x14ac:dyDescent="0.25">
      <c r="A5689" s="68">
        <v>48421</v>
      </c>
      <c r="B5689">
        <v>4.2848040000000003</v>
      </c>
    </row>
    <row r="5690" spans="1:2" x14ac:dyDescent="0.25">
      <c r="A5690" s="68">
        <v>48422</v>
      </c>
      <c r="B5690">
        <v>4.2543519999999999</v>
      </c>
    </row>
    <row r="5691" spans="1:2" x14ac:dyDescent="0.25">
      <c r="A5691" s="68">
        <v>48423</v>
      </c>
      <c r="B5691">
        <v>4.2255589999999996</v>
      </c>
    </row>
    <row r="5692" spans="1:2" x14ac:dyDescent="0.25">
      <c r="A5692" s="68">
        <v>48424</v>
      </c>
      <c r="B5692">
        <v>4.196091</v>
      </c>
    </row>
    <row r="5693" spans="1:2" x14ac:dyDescent="0.25">
      <c r="A5693" s="68">
        <v>48425</v>
      </c>
      <c r="B5693">
        <v>4.1617129999999998</v>
      </c>
    </row>
    <row r="5694" spans="1:2" x14ac:dyDescent="0.25">
      <c r="A5694" s="68">
        <v>48426</v>
      </c>
      <c r="B5694">
        <v>4.1290290000000001</v>
      </c>
    </row>
    <row r="5695" spans="1:2" x14ac:dyDescent="0.25">
      <c r="A5695" s="68">
        <v>48427</v>
      </c>
      <c r="B5695">
        <v>4.0921539999999998</v>
      </c>
    </row>
    <row r="5696" spans="1:2" x14ac:dyDescent="0.25">
      <c r="A5696" s="68">
        <v>48428</v>
      </c>
      <c r="B5696">
        <v>4.0557230000000004</v>
      </c>
    </row>
    <row r="5697" spans="1:2" x14ac:dyDescent="0.25">
      <c r="A5697" s="68">
        <v>48429</v>
      </c>
      <c r="B5697">
        <v>4.0532440000000003</v>
      </c>
    </row>
    <row r="5698" spans="1:2" x14ac:dyDescent="0.25">
      <c r="A5698" s="68">
        <v>48430</v>
      </c>
      <c r="B5698">
        <v>4.0190859999999997</v>
      </c>
    </row>
    <row r="5699" spans="1:2" x14ac:dyDescent="0.25">
      <c r="A5699" s="68">
        <v>48431</v>
      </c>
      <c r="B5699">
        <v>3.9887830000000002</v>
      </c>
    </row>
    <row r="5700" spans="1:2" x14ac:dyDescent="0.25">
      <c r="A5700" s="68">
        <v>48432</v>
      </c>
      <c r="B5700">
        <v>3.9535420000000001</v>
      </c>
    </row>
    <row r="5701" spans="1:2" x14ac:dyDescent="0.25">
      <c r="A5701" s="68">
        <v>48433</v>
      </c>
      <c r="B5701">
        <v>3.9794209999999999</v>
      </c>
    </row>
    <row r="5702" spans="1:2" x14ac:dyDescent="0.25">
      <c r="A5702" s="68">
        <v>48434</v>
      </c>
      <c r="B5702">
        <v>4.0061660000000003</v>
      </c>
    </row>
    <row r="5703" spans="1:2" x14ac:dyDescent="0.25">
      <c r="A5703" s="68">
        <v>48435</v>
      </c>
      <c r="B5703">
        <v>4.0326909999999998</v>
      </c>
    </row>
    <row r="5704" spans="1:2" x14ac:dyDescent="0.25">
      <c r="A5704" s="68">
        <v>48436</v>
      </c>
      <c r="B5704">
        <v>4.0603629999999997</v>
      </c>
    </row>
    <row r="5705" spans="1:2" x14ac:dyDescent="0.25">
      <c r="A5705" s="68">
        <v>48437</v>
      </c>
      <c r="B5705">
        <v>4.0847429999999996</v>
      </c>
    </row>
    <row r="5706" spans="1:2" x14ac:dyDescent="0.25">
      <c r="A5706" s="68">
        <v>48438</v>
      </c>
      <c r="B5706">
        <v>4.1040190000000001</v>
      </c>
    </row>
    <row r="5707" spans="1:2" x14ac:dyDescent="0.25">
      <c r="A5707" s="68">
        <v>48439</v>
      </c>
      <c r="B5707">
        <v>4.1242000000000001</v>
      </c>
    </row>
    <row r="5708" spans="1:2" x14ac:dyDescent="0.25">
      <c r="A5708" s="68">
        <v>48440</v>
      </c>
      <c r="B5708">
        <v>4.1474440000000001</v>
      </c>
    </row>
    <row r="5709" spans="1:2" x14ac:dyDescent="0.25">
      <c r="A5709" s="68">
        <v>48441</v>
      </c>
      <c r="B5709">
        <v>4.1729820000000002</v>
      </c>
    </row>
    <row r="5710" spans="1:2" x14ac:dyDescent="0.25">
      <c r="A5710" s="68">
        <v>48442</v>
      </c>
      <c r="B5710">
        <v>4.1947590000000003</v>
      </c>
    </row>
    <row r="5711" spans="1:2" x14ac:dyDescent="0.25">
      <c r="A5711" s="68">
        <v>48443</v>
      </c>
      <c r="B5711">
        <v>4.2202390000000003</v>
      </c>
    </row>
    <row r="5712" spans="1:2" x14ac:dyDescent="0.25">
      <c r="A5712" s="68">
        <v>48444</v>
      </c>
      <c r="B5712">
        <v>4.2465970000000004</v>
      </c>
    </row>
    <row r="5713" spans="1:2" x14ac:dyDescent="0.25">
      <c r="A5713" s="68">
        <v>48445</v>
      </c>
      <c r="B5713">
        <v>4.2747029999999997</v>
      </c>
    </row>
    <row r="5714" spans="1:2" x14ac:dyDescent="0.25">
      <c r="A5714" s="68">
        <v>48446</v>
      </c>
      <c r="B5714">
        <v>4.300281</v>
      </c>
    </row>
    <row r="5715" spans="1:2" x14ac:dyDescent="0.25">
      <c r="A5715" s="68">
        <v>48447</v>
      </c>
      <c r="B5715">
        <v>4.3226069999999996</v>
      </c>
    </row>
    <row r="5716" spans="1:2" x14ac:dyDescent="0.25">
      <c r="A5716" s="68">
        <v>48448</v>
      </c>
      <c r="B5716">
        <v>4.3430739999999997</v>
      </c>
    </row>
    <row r="5717" spans="1:2" x14ac:dyDescent="0.25">
      <c r="A5717" s="68">
        <v>48449</v>
      </c>
      <c r="B5717">
        <v>4.3620580000000002</v>
      </c>
    </row>
    <row r="5718" spans="1:2" x14ac:dyDescent="0.25">
      <c r="A5718" s="68">
        <v>48450</v>
      </c>
      <c r="B5718">
        <v>4.3796189999999999</v>
      </c>
    </row>
    <row r="5719" spans="1:2" x14ac:dyDescent="0.25">
      <c r="A5719" s="68">
        <v>48451</v>
      </c>
      <c r="B5719">
        <v>4.3989370000000001</v>
      </c>
    </row>
    <row r="5720" spans="1:2" x14ac:dyDescent="0.25">
      <c r="A5720" s="68">
        <v>48452</v>
      </c>
      <c r="B5720">
        <v>4.4160349999999999</v>
      </c>
    </row>
    <row r="5721" spans="1:2" x14ac:dyDescent="0.25">
      <c r="A5721" s="68">
        <v>48453</v>
      </c>
      <c r="B5721">
        <v>4.4979500000000003</v>
      </c>
    </row>
    <row r="5722" spans="1:2" x14ac:dyDescent="0.25">
      <c r="A5722" s="68">
        <v>48454</v>
      </c>
      <c r="B5722">
        <v>4.514812</v>
      </c>
    </row>
    <row r="5723" spans="1:2" x14ac:dyDescent="0.25">
      <c r="A5723" s="68">
        <v>48455</v>
      </c>
      <c r="B5723">
        <v>4.5290189999999999</v>
      </c>
    </row>
    <row r="5724" spans="1:2" x14ac:dyDescent="0.25">
      <c r="A5724" s="68">
        <v>48456</v>
      </c>
      <c r="B5724">
        <v>4.5459379999999996</v>
      </c>
    </row>
    <row r="5725" spans="1:2" x14ac:dyDescent="0.25">
      <c r="A5725" s="68">
        <v>48457</v>
      </c>
      <c r="B5725">
        <v>4.5641189999999998</v>
      </c>
    </row>
    <row r="5726" spans="1:2" x14ac:dyDescent="0.25">
      <c r="A5726" s="68">
        <v>48458</v>
      </c>
      <c r="B5726">
        <v>4.5802990000000001</v>
      </c>
    </row>
    <row r="5727" spans="1:2" x14ac:dyDescent="0.25">
      <c r="A5727" s="68">
        <v>48459</v>
      </c>
      <c r="B5727">
        <v>4.5960979999999996</v>
      </c>
    </row>
    <row r="5728" spans="1:2" x14ac:dyDescent="0.25">
      <c r="A5728" s="68">
        <v>48460</v>
      </c>
      <c r="B5728">
        <v>4.6139640000000002</v>
      </c>
    </row>
    <row r="5729" spans="1:2" x14ac:dyDescent="0.25">
      <c r="A5729" s="68">
        <v>48461</v>
      </c>
      <c r="B5729">
        <v>4.6351509999999996</v>
      </c>
    </row>
    <row r="5730" spans="1:2" x14ac:dyDescent="0.25">
      <c r="A5730" s="68">
        <v>48462</v>
      </c>
      <c r="B5730">
        <v>4.6558849999999996</v>
      </c>
    </row>
    <row r="5731" spans="1:2" x14ac:dyDescent="0.25">
      <c r="A5731" s="68">
        <v>48463</v>
      </c>
      <c r="B5731">
        <v>4.6759409999999999</v>
      </c>
    </row>
    <row r="5732" spans="1:2" x14ac:dyDescent="0.25">
      <c r="A5732" s="68">
        <v>48464</v>
      </c>
      <c r="B5732">
        <v>4.6952860000000003</v>
      </c>
    </row>
    <row r="5733" spans="1:2" x14ac:dyDescent="0.25">
      <c r="A5733" s="68">
        <v>48465</v>
      </c>
      <c r="B5733">
        <v>4.7193500000000004</v>
      </c>
    </row>
    <row r="5734" spans="1:2" x14ac:dyDescent="0.25">
      <c r="A5734" s="68">
        <v>48466</v>
      </c>
      <c r="B5734">
        <v>4.7439929999999997</v>
      </c>
    </row>
    <row r="5735" spans="1:2" x14ac:dyDescent="0.25">
      <c r="A5735" s="68">
        <v>48467</v>
      </c>
      <c r="B5735">
        <v>4.7658019999999999</v>
      </c>
    </row>
    <row r="5736" spans="1:2" x14ac:dyDescent="0.25">
      <c r="A5736" s="68">
        <v>48468</v>
      </c>
      <c r="B5736">
        <v>4.7897030000000003</v>
      </c>
    </row>
    <row r="5737" spans="1:2" x14ac:dyDescent="0.25">
      <c r="A5737" s="68">
        <v>48469</v>
      </c>
      <c r="B5737">
        <v>4.8743230000000004</v>
      </c>
    </row>
    <row r="5738" spans="1:2" x14ac:dyDescent="0.25">
      <c r="A5738" s="68">
        <v>48470</v>
      </c>
      <c r="B5738">
        <v>4.8931279999999999</v>
      </c>
    </row>
    <row r="5739" spans="1:2" x14ac:dyDescent="0.25">
      <c r="A5739" s="68">
        <v>48471</v>
      </c>
      <c r="B5739">
        <v>4.90991</v>
      </c>
    </row>
    <row r="5740" spans="1:2" x14ac:dyDescent="0.25">
      <c r="A5740" s="68">
        <v>48472</v>
      </c>
      <c r="B5740">
        <v>4.926215</v>
      </c>
    </row>
    <row r="5741" spans="1:2" x14ac:dyDescent="0.25">
      <c r="A5741" s="68">
        <v>48473</v>
      </c>
      <c r="B5741">
        <v>4.944178</v>
      </c>
    </row>
    <row r="5742" spans="1:2" x14ac:dyDescent="0.25">
      <c r="A5742" s="68">
        <v>48474</v>
      </c>
      <c r="B5742">
        <v>4.9628379999999996</v>
      </c>
    </row>
    <row r="5743" spans="1:2" x14ac:dyDescent="0.25">
      <c r="A5743" s="68">
        <v>48475</v>
      </c>
      <c r="B5743">
        <v>4.9867489999999997</v>
      </c>
    </row>
    <row r="5744" spans="1:2" x14ac:dyDescent="0.25">
      <c r="A5744" s="68">
        <v>48476</v>
      </c>
      <c r="B5744">
        <v>5.0015549999999998</v>
      </c>
    </row>
    <row r="5745" spans="1:2" x14ac:dyDescent="0.25">
      <c r="A5745" s="68">
        <v>48477</v>
      </c>
      <c r="B5745">
        <v>5.016216</v>
      </c>
    </row>
    <row r="5746" spans="1:2" x14ac:dyDescent="0.25">
      <c r="A5746" s="68">
        <v>48478</v>
      </c>
      <c r="B5746">
        <v>4.9709349999999999</v>
      </c>
    </row>
    <row r="5747" spans="1:2" x14ac:dyDescent="0.25">
      <c r="A5747" s="68">
        <v>48479</v>
      </c>
      <c r="B5747">
        <v>4.9278000000000004</v>
      </c>
    </row>
    <row r="5748" spans="1:2" x14ac:dyDescent="0.25">
      <c r="A5748" s="68">
        <v>48480</v>
      </c>
      <c r="B5748">
        <v>4.888935</v>
      </c>
    </row>
    <row r="5749" spans="1:2" x14ac:dyDescent="0.25">
      <c r="A5749" s="68">
        <v>48481</v>
      </c>
      <c r="B5749">
        <v>4.8543450000000004</v>
      </c>
    </row>
    <row r="5750" spans="1:2" x14ac:dyDescent="0.25">
      <c r="A5750" s="68">
        <v>48482</v>
      </c>
      <c r="B5750">
        <v>4.8159919999999996</v>
      </c>
    </row>
    <row r="5751" spans="1:2" x14ac:dyDescent="0.25">
      <c r="A5751" s="68">
        <v>48483</v>
      </c>
      <c r="B5751">
        <v>4.7746000000000004</v>
      </c>
    </row>
    <row r="5752" spans="1:2" x14ac:dyDescent="0.25">
      <c r="A5752" s="68">
        <v>48484</v>
      </c>
      <c r="B5752">
        <v>4.7273019999999999</v>
      </c>
    </row>
    <row r="5753" spans="1:2" x14ac:dyDescent="0.25">
      <c r="A5753" s="68">
        <v>48485</v>
      </c>
      <c r="B5753">
        <v>4.6805009999999996</v>
      </c>
    </row>
    <row r="5754" spans="1:2" x14ac:dyDescent="0.25">
      <c r="A5754" s="68">
        <v>48486</v>
      </c>
      <c r="B5754">
        <v>4.6305360000000002</v>
      </c>
    </row>
    <row r="5755" spans="1:2" x14ac:dyDescent="0.25">
      <c r="A5755" s="68">
        <v>48487</v>
      </c>
      <c r="B5755">
        <v>4.5814399999999997</v>
      </c>
    </row>
    <row r="5756" spans="1:2" x14ac:dyDescent="0.25">
      <c r="A5756" s="68">
        <v>48488</v>
      </c>
      <c r="B5756">
        <v>4.5343660000000003</v>
      </c>
    </row>
    <row r="5757" spans="1:2" x14ac:dyDescent="0.25">
      <c r="A5757" s="68">
        <v>48489</v>
      </c>
      <c r="B5757">
        <v>4.4886569999999999</v>
      </c>
    </row>
    <row r="5758" spans="1:2" x14ac:dyDescent="0.25">
      <c r="A5758" s="68">
        <v>48490</v>
      </c>
      <c r="B5758">
        <v>4.4468560000000004</v>
      </c>
    </row>
    <row r="5759" spans="1:2" x14ac:dyDescent="0.25">
      <c r="A5759" s="68">
        <v>48491</v>
      </c>
      <c r="B5759">
        <v>4.4010129999999998</v>
      </c>
    </row>
    <row r="5760" spans="1:2" x14ac:dyDescent="0.25">
      <c r="A5760" s="68">
        <v>48492</v>
      </c>
      <c r="B5760">
        <v>4.3579879999999998</v>
      </c>
    </row>
    <row r="5761" spans="1:2" x14ac:dyDescent="0.25">
      <c r="A5761" s="68">
        <v>48493</v>
      </c>
      <c r="B5761">
        <v>4.3117960000000002</v>
      </c>
    </row>
    <row r="5762" spans="1:2" x14ac:dyDescent="0.25">
      <c r="A5762" s="68">
        <v>48494</v>
      </c>
      <c r="B5762">
        <v>4.2628659999999998</v>
      </c>
    </row>
    <row r="5763" spans="1:2" x14ac:dyDescent="0.25">
      <c r="A5763" s="68">
        <v>48495</v>
      </c>
      <c r="B5763">
        <v>4.2725739999999996</v>
      </c>
    </row>
    <row r="5764" spans="1:2" x14ac:dyDescent="0.25">
      <c r="A5764" s="68">
        <v>48496</v>
      </c>
      <c r="B5764">
        <v>4.2229840000000003</v>
      </c>
    </row>
    <row r="5765" spans="1:2" x14ac:dyDescent="0.25">
      <c r="A5765" s="68">
        <v>48497</v>
      </c>
      <c r="B5765">
        <v>4.1711749999999999</v>
      </c>
    </row>
    <row r="5766" spans="1:2" x14ac:dyDescent="0.25">
      <c r="A5766" s="68">
        <v>48498</v>
      </c>
      <c r="B5766">
        <v>4.1242010000000002</v>
      </c>
    </row>
    <row r="5767" spans="1:2" x14ac:dyDescent="0.25">
      <c r="A5767" s="68">
        <v>48499</v>
      </c>
      <c r="B5767">
        <v>4.0725309999999997</v>
      </c>
    </row>
    <row r="5768" spans="1:2" x14ac:dyDescent="0.25">
      <c r="A5768" s="68">
        <v>48500</v>
      </c>
      <c r="B5768">
        <v>4.0196540000000001</v>
      </c>
    </row>
    <row r="5769" spans="1:2" x14ac:dyDescent="0.25">
      <c r="A5769" s="68">
        <v>48501</v>
      </c>
      <c r="B5769">
        <v>3.963203</v>
      </c>
    </row>
    <row r="5770" spans="1:2" x14ac:dyDescent="0.25">
      <c r="A5770" s="68">
        <v>48502</v>
      </c>
      <c r="B5770">
        <v>3.9097059999999999</v>
      </c>
    </row>
    <row r="5771" spans="1:2" x14ac:dyDescent="0.25">
      <c r="A5771" s="68">
        <v>48503</v>
      </c>
      <c r="B5771">
        <v>3.9156339999999998</v>
      </c>
    </row>
    <row r="5772" spans="1:2" x14ac:dyDescent="0.25">
      <c r="A5772" s="68">
        <v>48504</v>
      </c>
      <c r="B5772">
        <v>3.9190879999999999</v>
      </c>
    </row>
    <row r="5773" spans="1:2" x14ac:dyDescent="0.25">
      <c r="A5773" s="68">
        <v>48505</v>
      </c>
      <c r="B5773">
        <v>3.92075</v>
      </c>
    </row>
    <row r="5774" spans="1:2" x14ac:dyDescent="0.25">
      <c r="A5774" s="68">
        <v>48506</v>
      </c>
      <c r="B5774">
        <v>3.922593</v>
      </c>
    </row>
    <row r="5775" spans="1:2" x14ac:dyDescent="0.25">
      <c r="A5775" s="68">
        <v>48507</v>
      </c>
      <c r="B5775">
        <v>3.9254319999999998</v>
      </c>
    </row>
    <row r="5776" spans="1:2" x14ac:dyDescent="0.25">
      <c r="A5776" s="68">
        <v>48508</v>
      </c>
      <c r="B5776">
        <v>3.9273030000000002</v>
      </c>
    </row>
    <row r="5777" spans="1:2" x14ac:dyDescent="0.25">
      <c r="A5777" s="68">
        <v>48509</v>
      </c>
      <c r="B5777">
        <v>3.9307080000000001</v>
      </c>
    </row>
    <row r="5778" spans="1:2" x14ac:dyDescent="0.25">
      <c r="A5778" s="68">
        <v>48510</v>
      </c>
      <c r="B5778">
        <v>3.937325</v>
      </c>
    </row>
    <row r="5779" spans="1:2" x14ac:dyDescent="0.25">
      <c r="A5779" s="68">
        <v>48511</v>
      </c>
      <c r="B5779">
        <v>3.9419689999999998</v>
      </c>
    </row>
    <row r="5780" spans="1:2" x14ac:dyDescent="0.25">
      <c r="A5780" s="68">
        <v>48512</v>
      </c>
      <c r="B5780">
        <v>3.9498220000000002</v>
      </c>
    </row>
    <row r="5781" spans="1:2" x14ac:dyDescent="0.25">
      <c r="A5781" s="68">
        <v>48513</v>
      </c>
      <c r="B5781">
        <v>3.9554960000000001</v>
      </c>
    </row>
    <row r="5782" spans="1:2" x14ac:dyDescent="0.25">
      <c r="A5782" s="68">
        <v>48514</v>
      </c>
      <c r="B5782">
        <v>3.9603389999999998</v>
      </c>
    </row>
    <row r="5783" spans="1:2" x14ac:dyDescent="0.25">
      <c r="A5783" s="68">
        <v>48515</v>
      </c>
      <c r="B5783">
        <v>3.9672649999999998</v>
      </c>
    </row>
    <row r="5784" spans="1:2" x14ac:dyDescent="0.25">
      <c r="A5784" s="68">
        <v>48516</v>
      </c>
      <c r="B5784">
        <v>3.9782489999999999</v>
      </c>
    </row>
    <row r="5785" spans="1:2" x14ac:dyDescent="0.25">
      <c r="A5785" s="68">
        <v>48517</v>
      </c>
      <c r="B5785">
        <v>3.9851939999999999</v>
      </c>
    </row>
    <row r="5786" spans="1:2" x14ac:dyDescent="0.25">
      <c r="A5786" s="68">
        <v>48518</v>
      </c>
      <c r="B5786">
        <v>3.9891709999999998</v>
      </c>
    </row>
    <row r="5787" spans="1:2" x14ac:dyDescent="0.25">
      <c r="A5787" s="68">
        <v>48519</v>
      </c>
      <c r="B5787">
        <v>3.9946190000000001</v>
      </c>
    </row>
    <row r="5788" spans="1:2" x14ac:dyDescent="0.25">
      <c r="A5788" s="68">
        <v>48520</v>
      </c>
      <c r="B5788">
        <v>4.0018419999999999</v>
      </c>
    </row>
    <row r="5789" spans="1:2" x14ac:dyDescent="0.25">
      <c r="A5789" s="68">
        <v>48521</v>
      </c>
      <c r="B5789">
        <v>4.0049390000000002</v>
      </c>
    </row>
    <row r="5790" spans="1:2" x14ac:dyDescent="0.25">
      <c r="A5790" s="68">
        <v>48522</v>
      </c>
      <c r="B5790">
        <v>4.0113760000000003</v>
      </c>
    </row>
    <row r="5791" spans="1:2" x14ac:dyDescent="0.25">
      <c r="A5791" s="68">
        <v>48523</v>
      </c>
      <c r="B5791">
        <v>4.0179580000000001</v>
      </c>
    </row>
    <row r="5792" spans="1:2" x14ac:dyDescent="0.25">
      <c r="A5792" s="68">
        <v>48524</v>
      </c>
      <c r="B5792">
        <v>4.022583</v>
      </c>
    </row>
    <row r="5793" spans="1:2" x14ac:dyDescent="0.25">
      <c r="A5793" s="68">
        <v>48525</v>
      </c>
      <c r="B5793">
        <v>4.0269120000000003</v>
      </c>
    </row>
    <row r="5794" spans="1:2" x14ac:dyDescent="0.25">
      <c r="A5794" s="68">
        <v>48526</v>
      </c>
      <c r="B5794">
        <v>4.0302420000000003</v>
      </c>
    </row>
    <row r="5795" spans="1:2" x14ac:dyDescent="0.25">
      <c r="A5795" s="68">
        <v>48527</v>
      </c>
      <c r="B5795">
        <v>4.0299930000000002</v>
      </c>
    </row>
    <row r="5796" spans="1:2" x14ac:dyDescent="0.25">
      <c r="A5796" s="68">
        <v>48528</v>
      </c>
      <c r="B5796">
        <v>4.0290340000000002</v>
      </c>
    </row>
    <row r="5797" spans="1:2" x14ac:dyDescent="0.25">
      <c r="A5797" s="68">
        <v>48529</v>
      </c>
      <c r="B5797">
        <v>4.0283910000000001</v>
      </c>
    </row>
    <row r="5798" spans="1:2" x14ac:dyDescent="0.25">
      <c r="A5798" s="68">
        <v>48530</v>
      </c>
      <c r="B5798">
        <v>4.0296079999999996</v>
      </c>
    </row>
    <row r="5799" spans="1:2" x14ac:dyDescent="0.25">
      <c r="A5799" s="68">
        <v>48531</v>
      </c>
      <c r="B5799">
        <v>4.0272079999999999</v>
      </c>
    </row>
    <row r="5800" spans="1:2" x14ac:dyDescent="0.25">
      <c r="A5800" s="68">
        <v>48532</v>
      </c>
      <c r="B5800">
        <v>4.0280199999999997</v>
      </c>
    </row>
    <row r="5801" spans="1:2" x14ac:dyDescent="0.25">
      <c r="A5801" s="68">
        <v>48533</v>
      </c>
      <c r="B5801">
        <v>4.0284259999999996</v>
      </c>
    </row>
    <row r="5802" spans="1:2" x14ac:dyDescent="0.25">
      <c r="A5802" s="68">
        <v>48534</v>
      </c>
      <c r="B5802">
        <v>4.0279930000000004</v>
      </c>
    </row>
    <row r="5803" spans="1:2" x14ac:dyDescent="0.25">
      <c r="A5803" s="68">
        <v>48535</v>
      </c>
      <c r="B5803">
        <v>4.0288149999999998</v>
      </c>
    </row>
    <row r="5804" spans="1:2" x14ac:dyDescent="0.25">
      <c r="A5804" s="68">
        <v>48536</v>
      </c>
      <c r="B5804">
        <v>4.0276860000000001</v>
      </c>
    </row>
    <row r="5805" spans="1:2" x14ac:dyDescent="0.25">
      <c r="A5805" s="68">
        <v>48537</v>
      </c>
      <c r="B5805">
        <v>4.0262580000000003</v>
      </c>
    </row>
    <row r="5806" spans="1:2" x14ac:dyDescent="0.25">
      <c r="A5806" s="68">
        <v>48538</v>
      </c>
      <c r="B5806">
        <v>4.023428</v>
      </c>
    </row>
    <row r="5807" spans="1:2" x14ac:dyDescent="0.25">
      <c r="A5807" s="68">
        <v>48539</v>
      </c>
      <c r="B5807">
        <v>4.0220789999999997</v>
      </c>
    </row>
    <row r="5808" spans="1:2" x14ac:dyDescent="0.25">
      <c r="A5808" s="68">
        <v>48540</v>
      </c>
      <c r="B5808">
        <v>4.0179669999999996</v>
      </c>
    </row>
    <row r="5809" spans="1:2" x14ac:dyDescent="0.25">
      <c r="A5809" s="68">
        <v>48541</v>
      </c>
      <c r="B5809">
        <v>4.0133089999999996</v>
      </c>
    </row>
    <row r="5810" spans="1:2" x14ac:dyDescent="0.25">
      <c r="A5810" s="68">
        <v>48542</v>
      </c>
      <c r="B5810">
        <v>4.0076749999999999</v>
      </c>
    </row>
    <row r="5811" spans="1:2" x14ac:dyDescent="0.25">
      <c r="A5811" s="68">
        <v>48543</v>
      </c>
      <c r="B5811">
        <v>4.0018820000000002</v>
      </c>
    </row>
    <row r="5812" spans="1:2" x14ac:dyDescent="0.25">
      <c r="A5812" s="68">
        <v>48544</v>
      </c>
      <c r="B5812">
        <v>3.9966119999999998</v>
      </c>
    </row>
    <row r="5813" spans="1:2" x14ac:dyDescent="0.25">
      <c r="A5813" s="68">
        <v>48545</v>
      </c>
      <c r="B5813">
        <v>3.9913110000000001</v>
      </c>
    </row>
    <row r="5814" spans="1:2" x14ac:dyDescent="0.25">
      <c r="A5814" s="68">
        <v>48546</v>
      </c>
      <c r="B5814">
        <v>3.9876689999999999</v>
      </c>
    </row>
    <row r="5815" spans="1:2" x14ac:dyDescent="0.25">
      <c r="A5815" s="68">
        <v>48547</v>
      </c>
      <c r="B5815">
        <v>4.015612</v>
      </c>
    </row>
    <row r="5816" spans="1:2" x14ac:dyDescent="0.25">
      <c r="A5816" s="68">
        <v>48548</v>
      </c>
      <c r="B5816">
        <v>4.0173759999999996</v>
      </c>
    </row>
    <row r="5817" spans="1:2" x14ac:dyDescent="0.25">
      <c r="A5817" s="68">
        <v>48549</v>
      </c>
      <c r="B5817">
        <v>4.0166899999999996</v>
      </c>
    </row>
    <row r="5818" spans="1:2" x14ac:dyDescent="0.25">
      <c r="A5818" s="68">
        <v>48550</v>
      </c>
      <c r="B5818">
        <v>4.0180059999999997</v>
      </c>
    </row>
    <row r="5819" spans="1:2" x14ac:dyDescent="0.25">
      <c r="A5819" s="68">
        <v>48551</v>
      </c>
      <c r="B5819">
        <v>4.0180179999999996</v>
      </c>
    </row>
    <row r="5820" spans="1:2" x14ac:dyDescent="0.25">
      <c r="A5820" s="68">
        <v>48552</v>
      </c>
      <c r="B5820">
        <v>4.0179600000000004</v>
      </c>
    </row>
    <row r="5821" spans="1:2" x14ac:dyDescent="0.25">
      <c r="A5821" s="68">
        <v>48553</v>
      </c>
      <c r="B5821">
        <v>4.0163950000000002</v>
      </c>
    </row>
    <row r="5822" spans="1:2" x14ac:dyDescent="0.25">
      <c r="A5822" s="68">
        <v>48554</v>
      </c>
      <c r="B5822">
        <v>4.0144690000000001</v>
      </c>
    </row>
    <row r="5823" spans="1:2" x14ac:dyDescent="0.25">
      <c r="A5823" s="68">
        <v>48555</v>
      </c>
      <c r="B5823">
        <v>4.0117279999999997</v>
      </c>
    </row>
    <row r="5824" spans="1:2" x14ac:dyDescent="0.25">
      <c r="A5824" s="68">
        <v>48556</v>
      </c>
      <c r="B5824">
        <v>4.010516</v>
      </c>
    </row>
    <row r="5825" spans="1:2" x14ac:dyDescent="0.25">
      <c r="A5825" s="68">
        <v>48557</v>
      </c>
      <c r="B5825">
        <v>4.0068659999999996</v>
      </c>
    </row>
    <row r="5826" spans="1:2" x14ac:dyDescent="0.25">
      <c r="A5826" s="68">
        <v>48558</v>
      </c>
      <c r="B5826">
        <v>4.0019619999999998</v>
      </c>
    </row>
    <row r="5827" spans="1:2" x14ac:dyDescent="0.25">
      <c r="A5827" s="68">
        <v>48559</v>
      </c>
      <c r="B5827">
        <v>4.0004939999999998</v>
      </c>
    </row>
    <row r="5828" spans="1:2" x14ac:dyDescent="0.25">
      <c r="A5828" s="68">
        <v>48560</v>
      </c>
      <c r="B5828">
        <v>3.9987720000000002</v>
      </c>
    </row>
    <row r="5829" spans="1:2" x14ac:dyDescent="0.25">
      <c r="A5829" s="68">
        <v>48561</v>
      </c>
      <c r="B5829">
        <v>3.9962650000000002</v>
      </c>
    </row>
    <row r="5830" spans="1:2" x14ac:dyDescent="0.25">
      <c r="A5830" s="68">
        <v>48562</v>
      </c>
      <c r="B5830">
        <v>3.9952079999999999</v>
      </c>
    </row>
    <row r="5831" spans="1:2" x14ac:dyDescent="0.25">
      <c r="A5831" s="68">
        <v>48563</v>
      </c>
      <c r="B5831">
        <v>3.9944989999999998</v>
      </c>
    </row>
    <row r="5832" spans="1:2" x14ac:dyDescent="0.25">
      <c r="A5832" s="68">
        <v>48564</v>
      </c>
      <c r="B5832">
        <v>3.9901279999999999</v>
      </c>
    </row>
    <row r="5833" spans="1:2" x14ac:dyDescent="0.25">
      <c r="A5833" s="68">
        <v>48565</v>
      </c>
      <c r="B5833">
        <v>3.9841609999999998</v>
      </c>
    </row>
    <row r="5834" spans="1:2" x14ac:dyDescent="0.25">
      <c r="A5834" s="68">
        <v>48566</v>
      </c>
      <c r="B5834">
        <v>3.97417</v>
      </c>
    </row>
    <row r="5835" spans="1:2" x14ac:dyDescent="0.25">
      <c r="A5835" s="68">
        <v>48567</v>
      </c>
      <c r="B5835">
        <v>3.9660530000000001</v>
      </c>
    </row>
    <row r="5836" spans="1:2" x14ac:dyDescent="0.25">
      <c r="A5836" s="68">
        <v>48568</v>
      </c>
      <c r="B5836">
        <v>3.9586079999999999</v>
      </c>
    </row>
    <row r="5837" spans="1:2" x14ac:dyDescent="0.25">
      <c r="A5837" s="68">
        <v>48569</v>
      </c>
      <c r="B5837">
        <v>3.9507029999999999</v>
      </c>
    </row>
    <row r="5838" spans="1:2" x14ac:dyDescent="0.25">
      <c r="A5838" s="68">
        <v>48570</v>
      </c>
      <c r="B5838">
        <v>3.9438780000000002</v>
      </c>
    </row>
    <row r="5839" spans="1:2" x14ac:dyDescent="0.25">
      <c r="A5839" s="68">
        <v>48571</v>
      </c>
      <c r="B5839">
        <v>3.9387780000000001</v>
      </c>
    </row>
    <row r="5840" spans="1:2" x14ac:dyDescent="0.25">
      <c r="A5840" s="68">
        <v>48572</v>
      </c>
      <c r="B5840">
        <v>3.9319950000000001</v>
      </c>
    </row>
    <row r="5841" spans="1:2" x14ac:dyDescent="0.25">
      <c r="A5841" s="68">
        <v>48573</v>
      </c>
      <c r="B5841">
        <v>3.9255909999999998</v>
      </c>
    </row>
    <row r="5842" spans="1:2" x14ac:dyDescent="0.25">
      <c r="A5842" s="68">
        <v>48574</v>
      </c>
      <c r="B5842">
        <v>3.9191090000000002</v>
      </c>
    </row>
    <row r="5843" spans="1:2" x14ac:dyDescent="0.25">
      <c r="A5843" s="68">
        <v>48575</v>
      </c>
      <c r="B5843">
        <v>3.9130259999999999</v>
      </c>
    </row>
    <row r="5844" spans="1:2" x14ac:dyDescent="0.25">
      <c r="A5844" s="68">
        <v>48576</v>
      </c>
      <c r="B5844">
        <v>3.9057469999999999</v>
      </c>
    </row>
    <row r="5845" spans="1:2" x14ac:dyDescent="0.25">
      <c r="A5845" s="68">
        <v>48577</v>
      </c>
      <c r="B5845">
        <v>3.9012720000000001</v>
      </c>
    </row>
    <row r="5846" spans="1:2" x14ac:dyDescent="0.25">
      <c r="A5846" s="68">
        <v>48578</v>
      </c>
      <c r="B5846">
        <v>3.897141</v>
      </c>
    </row>
    <row r="5847" spans="1:2" x14ac:dyDescent="0.25">
      <c r="A5847" s="68">
        <v>48579</v>
      </c>
      <c r="B5847">
        <v>3.8915510000000002</v>
      </c>
    </row>
    <row r="5848" spans="1:2" x14ac:dyDescent="0.25">
      <c r="A5848" s="68">
        <v>48580</v>
      </c>
      <c r="B5848">
        <v>3.8822040000000002</v>
      </c>
    </row>
    <row r="5849" spans="1:2" x14ac:dyDescent="0.25">
      <c r="A5849" s="68">
        <v>48581</v>
      </c>
      <c r="B5849">
        <v>3.871788</v>
      </c>
    </row>
    <row r="5850" spans="1:2" x14ac:dyDescent="0.25">
      <c r="A5850" s="68">
        <v>48582</v>
      </c>
      <c r="B5850">
        <v>3.8644630000000002</v>
      </c>
    </row>
    <row r="5851" spans="1:2" x14ac:dyDescent="0.25">
      <c r="A5851" s="68">
        <v>48583</v>
      </c>
      <c r="B5851">
        <v>3.8589889999999998</v>
      </c>
    </row>
    <row r="5852" spans="1:2" x14ac:dyDescent="0.25">
      <c r="A5852" s="68">
        <v>48584</v>
      </c>
      <c r="B5852">
        <v>3.8554170000000001</v>
      </c>
    </row>
    <row r="5853" spans="1:2" x14ac:dyDescent="0.25">
      <c r="A5853" s="68">
        <v>48585</v>
      </c>
      <c r="B5853">
        <v>3.8528310000000001</v>
      </c>
    </row>
    <row r="5854" spans="1:2" x14ac:dyDescent="0.25">
      <c r="A5854" s="68">
        <v>48586</v>
      </c>
      <c r="B5854">
        <v>3.8489990000000001</v>
      </c>
    </row>
    <row r="5855" spans="1:2" x14ac:dyDescent="0.25">
      <c r="A5855" s="68">
        <v>48587</v>
      </c>
      <c r="B5855">
        <v>3.8423440000000002</v>
      </c>
    </row>
    <row r="5856" spans="1:2" x14ac:dyDescent="0.25">
      <c r="A5856" s="68">
        <v>48588</v>
      </c>
      <c r="B5856">
        <v>3.8370860000000002</v>
      </c>
    </row>
    <row r="5857" spans="1:2" x14ac:dyDescent="0.25">
      <c r="A5857" s="68">
        <v>48589</v>
      </c>
      <c r="B5857">
        <v>3.8325689999999999</v>
      </c>
    </row>
    <row r="5858" spans="1:2" x14ac:dyDescent="0.25">
      <c r="A5858" s="68">
        <v>48590</v>
      </c>
      <c r="B5858">
        <v>3.826451</v>
      </c>
    </row>
    <row r="5859" spans="1:2" x14ac:dyDescent="0.25">
      <c r="A5859" s="68">
        <v>48591</v>
      </c>
      <c r="B5859">
        <v>3.8208449999999998</v>
      </c>
    </row>
    <row r="5860" spans="1:2" x14ac:dyDescent="0.25">
      <c r="A5860" s="68">
        <v>48592</v>
      </c>
      <c r="B5860">
        <v>3.8161749999999999</v>
      </c>
    </row>
    <row r="5861" spans="1:2" x14ac:dyDescent="0.25">
      <c r="A5861" s="68">
        <v>48593</v>
      </c>
      <c r="B5861">
        <v>3.8118310000000002</v>
      </c>
    </row>
    <row r="5862" spans="1:2" x14ac:dyDescent="0.25">
      <c r="A5862" s="68">
        <v>48594</v>
      </c>
      <c r="B5862">
        <v>3.805844</v>
      </c>
    </row>
    <row r="5863" spans="1:2" x14ac:dyDescent="0.25">
      <c r="A5863" s="68">
        <v>48595</v>
      </c>
      <c r="B5863">
        <v>3.8003049999999998</v>
      </c>
    </row>
    <row r="5864" spans="1:2" x14ac:dyDescent="0.25">
      <c r="A5864" s="68">
        <v>48596</v>
      </c>
      <c r="B5864">
        <v>3.7915329999999998</v>
      </c>
    </row>
    <row r="5865" spans="1:2" x14ac:dyDescent="0.25">
      <c r="A5865" s="68">
        <v>48597</v>
      </c>
      <c r="B5865">
        <v>3.7833839999999999</v>
      </c>
    </row>
    <row r="5866" spans="1:2" x14ac:dyDescent="0.25">
      <c r="A5866" s="68">
        <v>48598</v>
      </c>
      <c r="B5866">
        <v>3.776799</v>
      </c>
    </row>
    <row r="5867" spans="1:2" x14ac:dyDescent="0.25">
      <c r="A5867" s="68">
        <v>48599</v>
      </c>
      <c r="B5867">
        <v>3.7697850000000002</v>
      </c>
    </row>
    <row r="5868" spans="1:2" x14ac:dyDescent="0.25">
      <c r="A5868" s="68">
        <v>48600</v>
      </c>
      <c r="B5868">
        <v>3.7650579999999998</v>
      </c>
    </row>
    <row r="5869" spans="1:2" x14ac:dyDescent="0.25">
      <c r="A5869" s="68">
        <v>48601</v>
      </c>
      <c r="B5869">
        <v>3.7573449999999999</v>
      </c>
    </row>
    <row r="5870" spans="1:2" x14ac:dyDescent="0.25">
      <c r="A5870" s="68">
        <v>48602</v>
      </c>
      <c r="B5870">
        <v>3.751477</v>
      </c>
    </row>
    <row r="5871" spans="1:2" x14ac:dyDescent="0.25">
      <c r="A5871" s="68">
        <v>48603</v>
      </c>
      <c r="B5871">
        <v>3.7455180000000001</v>
      </c>
    </row>
    <row r="5872" spans="1:2" x14ac:dyDescent="0.25">
      <c r="A5872" s="68">
        <v>48604</v>
      </c>
      <c r="B5872">
        <v>3.7408540000000001</v>
      </c>
    </row>
    <row r="5873" spans="1:2" x14ac:dyDescent="0.25">
      <c r="A5873" s="68">
        <v>48605</v>
      </c>
      <c r="B5873">
        <v>3.7343099999999998</v>
      </c>
    </row>
    <row r="5874" spans="1:2" x14ac:dyDescent="0.25">
      <c r="A5874" s="68">
        <v>48606</v>
      </c>
      <c r="B5874">
        <v>3.7286000000000001</v>
      </c>
    </row>
    <row r="5875" spans="1:2" x14ac:dyDescent="0.25">
      <c r="A5875" s="68">
        <v>48607</v>
      </c>
      <c r="B5875">
        <v>3.722534</v>
      </c>
    </row>
    <row r="5876" spans="1:2" x14ac:dyDescent="0.25">
      <c r="A5876" s="68">
        <v>48608</v>
      </c>
      <c r="B5876">
        <v>3.7180589999999998</v>
      </c>
    </row>
    <row r="5877" spans="1:2" x14ac:dyDescent="0.25">
      <c r="A5877" s="68">
        <v>48609</v>
      </c>
      <c r="B5877">
        <v>3.7144400000000002</v>
      </c>
    </row>
    <row r="5878" spans="1:2" x14ac:dyDescent="0.25">
      <c r="A5878" s="68">
        <v>48610</v>
      </c>
      <c r="B5878">
        <v>3.709031</v>
      </c>
    </row>
    <row r="5879" spans="1:2" x14ac:dyDescent="0.25">
      <c r="A5879" s="68">
        <v>48611</v>
      </c>
      <c r="B5879">
        <v>3.7043400000000002</v>
      </c>
    </row>
    <row r="5880" spans="1:2" x14ac:dyDescent="0.25">
      <c r="A5880" s="68">
        <v>48612</v>
      </c>
      <c r="B5880">
        <v>3.6977950000000002</v>
      </c>
    </row>
    <row r="5881" spans="1:2" x14ac:dyDescent="0.25">
      <c r="A5881" s="68">
        <v>48613</v>
      </c>
      <c r="B5881">
        <v>3.6901099999999998</v>
      </c>
    </row>
    <row r="5882" spans="1:2" x14ac:dyDescent="0.25">
      <c r="A5882" s="68">
        <v>48614</v>
      </c>
      <c r="B5882">
        <v>3.6850610000000001</v>
      </c>
    </row>
    <row r="5883" spans="1:2" x14ac:dyDescent="0.25">
      <c r="A5883" s="68">
        <v>48615</v>
      </c>
      <c r="B5883">
        <v>3.6793420000000001</v>
      </c>
    </row>
    <row r="5884" spans="1:2" x14ac:dyDescent="0.25">
      <c r="A5884" s="68">
        <v>48616</v>
      </c>
      <c r="B5884">
        <v>3.6766990000000002</v>
      </c>
    </row>
    <row r="5885" spans="1:2" x14ac:dyDescent="0.25">
      <c r="A5885" s="68">
        <v>48617</v>
      </c>
      <c r="B5885">
        <v>3.6733790000000002</v>
      </c>
    </row>
    <row r="5886" spans="1:2" x14ac:dyDescent="0.25">
      <c r="A5886" s="68">
        <v>48618</v>
      </c>
      <c r="B5886">
        <v>3.6664979999999998</v>
      </c>
    </row>
    <row r="5887" spans="1:2" x14ac:dyDescent="0.25">
      <c r="A5887" s="68">
        <v>48619</v>
      </c>
      <c r="B5887">
        <v>3.6595409999999999</v>
      </c>
    </row>
    <row r="5888" spans="1:2" x14ac:dyDescent="0.25">
      <c r="A5888" s="68">
        <v>48620</v>
      </c>
      <c r="B5888">
        <v>3.6525919999999998</v>
      </c>
    </row>
    <row r="5889" spans="1:2" x14ac:dyDescent="0.25">
      <c r="A5889" s="68">
        <v>48621</v>
      </c>
      <c r="B5889">
        <v>3.6478350000000002</v>
      </c>
    </row>
    <row r="5890" spans="1:2" x14ac:dyDescent="0.25">
      <c r="A5890" s="68">
        <v>48622</v>
      </c>
      <c r="B5890">
        <v>3.6431079999999998</v>
      </c>
    </row>
    <row r="5891" spans="1:2" x14ac:dyDescent="0.25">
      <c r="A5891" s="68">
        <v>48623</v>
      </c>
      <c r="B5891">
        <v>3.6375030000000002</v>
      </c>
    </row>
    <row r="5892" spans="1:2" x14ac:dyDescent="0.25">
      <c r="A5892" s="68">
        <v>48624</v>
      </c>
      <c r="B5892">
        <v>3.6327880000000001</v>
      </c>
    </row>
    <row r="5893" spans="1:2" x14ac:dyDescent="0.25">
      <c r="A5893" s="68">
        <v>48625</v>
      </c>
      <c r="B5893">
        <v>3.6267079999999998</v>
      </c>
    </row>
    <row r="5894" spans="1:2" x14ac:dyDescent="0.25">
      <c r="A5894" s="68">
        <v>48626</v>
      </c>
      <c r="B5894">
        <v>3.623103</v>
      </c>
    </row>
    <row r="5895" spans="1:2" x14ac:dyDescent="0.25">
      <c r="A5895" s="68">
        <v>48627</v>
      </c>
      <c r="B5895">
        <v>3.621702</v>
      </c>
    </row>
    <row r="5896" spans="1:2" x14ac:dyDescent="0.25">
      <c r="A5896" s="68">
        <v>48628</v>
      </c>
      <c r="B5896">
        <v>3.6193040000000001</v>
      </c>
    </row>
    <row r="5897" spans="1:2" x14ac:dyDescent="0.25">
      <c r="A5897" s="68">
        <v>48629</v>
      </c>
      <c r="B5897">
        <v>3.6169389999999999</v>
      </c>
    </row>
    <row r="5898" spans="1:2" x14ac:dyDescent="0.25">
      <c r="A5898" s="68">
        <v>48630</v>
      </c>
      <c r="B5898">
        <v>3.6133109999999999</v>
      </c>
    </row>
    <row r="5899" spans="1:2" x14ac:dyDescent="0.25">
      <c r="A5899" s="68">
        <v>48631</v>
      </c>
      <c r="B5899">
        <v>3.6072500000000001</v>
      </c>
    </row>
    <row r="5900" spans="1:2" x14ac:dyDescent="0.25">
      <c r="A5900" s="68">
        <v>48632</v>
      </c>
      <c r="B5900">
        <v>3.6014059999999999</v>
      </c>
    </row>
    <row r="5901" spans="1:2" x14ac:dyDescent="0.25">
      <c r="A5901" s="68">
        <v>48633</v>
      </c>
      <c r="B5901">
        <v>3.5970970000000002</v>
      </c>
    </row>
    <row r="5902" spans="1:2" x14ac:dyDescent="0.25">
      <c r="A5902" s="68">
        <v>48634</v>
      </c>
      <c r="B5902">
        <v>3.5960890000000001</v>
      </c>
    </row>
    <row r="5903" spans="1:2" x14ac:dyDescent="0.25">
      <c r="A5903" s="68">
        <v>48635</v>
      </c>
      <c r="B5903">
        <v>3.5949300000000002</v>
      </c>
    </row>
    <row r="5904" spans="1:2" x14ac:dyDescent="0.25">
      <c r="A5904" s="68">
        <v>48636</v>
      </c>
      <c r="B5904">
        <v>3.596158</v>
      </c>
    </row>
    <row r="5905" spans="1:2" x14ac:dyDescent="0.25">
      <c r="A5905" s="68">
        <v>48637</v>
      </c>
      <c r="B5905">
        <v>3.5957020000000002</v>
      </c>
    </row>
    <row r="5906" spans="1:2" x14ac:dyDescent="0.25">
      <c r="A5906" s="68">
        <v>48638</v>
      </c>
      <c r="B5906">
        <v>3.5957910000000002</v>
      </c>
    </row>
    <row r="5907" spans="1:2" x14ac:dyDescent="0.25">
      <c r="A5907" s="68">
        <v>48639</v>
      </c>
      <c r="B5907">
        <v>3.5957319999999999</v>
      </c>
    </row>
    <row r="5908" spans="1:2" x14ac:dyDescent="0.25">
      <c r="A5908" s="68">
        <v>48640</v>
      </c>
      <c r="B5908">
        <v>3.596006</v>
      </c>
    </row>
    <row r="5909" spans="1:2" x14ac:dyDescent="0.25">
      <c r="A5909" s="68">
        <v>48641</v>
      </c>
      <c r="B5909">
        <v>3.5934210000000002</v>
      </c>
    </row>
    <row r="5910" spans="1:2" x14ac:dyDescent="0.25">
      <c r="A5910" s="68">
        <v>48642</v>
      </c>
      <c r="B5910">
        <v>3.5926550000000002</v>
      </c>
    </row>
    <row r="5911" spans="1:2" x14ac:dyDescent="0.25">
      <c r="A5911" s="68">
        <v>48643</v>
      </c>
      <c r="B5911">
        <v>3.5937600000000001</v>
      </c>
    </row>
    <row r="5912" spans="1:2" x14ac:dyDescent="0.25">
      <c r="A5912" s="68">
        <v>48644</v>
      </c>
      <c r="B5912">
        <v>3.5944219999999998</v>
      </c>
    </row>
    <row r="5913" spans="1:2" x14ac:dyDescent="0.25">
      <c r="A5913" s="68">
        <v>48645</v>
      </c>
      <c r="B5913">
        <v>3.597375</v>
      </c>
    </row>
    <row r="5914" spans="1:2" x14ac:dyDescent="0.25">
      <c r="A5914" s="68">
        <v>48646</v>
      </c>
      <c r="B5914">
        <v>3.5998450000000002</v>
      </c>
    </row>
    <row r="5915" spans="1:2" x14ac:dyDescent="0.25">
      <c r="A5915" s="68">
        <v>48647</v>
      </c>
      <c r="B5915">
        <v>3.6049829999999998</v>
      </c>
    </row>
    <row r="5916" spans="1:2" x14ac:dyDescent="0.25">
      <c r="A5916" s="68">
        <v>48648</v>
      </c>
      <c r="B5916">
        <v>3.606919</v>
      </c>
    </row>
    <row r="5917" spans="1:2" x14ac:dyDescent="0.25">
      <c r="A5917" s="68">
        <v>48649</v>
      </c>
      <c r="B5917">
        <v>3.609496</v>
      </c>
    </row>
    <row r="5918" spans="1:2" x14ac:dyDescent="0.25">
      <c r="A5918" s="68">
        <v>48650</v>
      </c>
      <c r="B5918">
        <v>3.611812</v>
      </c>
    </row>
    <row r="5919" spans="1:2" x14ac:dyDescent="0.25">
      <c r="A5919" s="68">
        <v>48651</v>
      </c>
      <c r="B5919">
        <v>3.6144319999999999</v>
      </c>
    </row>
    <row r="5920" spans="1:2" x14ac:dyDescent="0.25">
      <c r="A5920" s="68">
        <v>48652</v>
      </c>
      <c r="B5920">
        <v>3.6169060000000002</v>
      </c>
    </row>
    <row r="5921" spans="1:2" x14ac:dyDescent="0.25">
      <c r="A5921" s="68">
        <v>48653</v>
      </c>
      <c r="B5921">
        <v>3.620371</v>
      </c>
    </row>
    <row r="5922" spans="1:2" x14ac:dyDescent="0.25">
      <c r="A5922" s="68">
        <v>48654</v>
      </c>
      <c r="B5922">
        <v>3.6238549999999998</v>
      </c>
    </row>
    <row r="5923" spans="1:2" x14ac:dyDescent="0.25">
      <c r="A5923" s="68">
        <v>48655</v>
      </c>
      <c r="B5923">
        <v>3.6273460000000002</v>
      </c>
    </row>
    <row r="5924" spans="1:2" x14ac:dyDescent="0.25">
      <c r="A5924" s="68">
        <v>48656</v>
      </c>
      <c r="B5924">
        <v>3.6318760000000001</v>
      </c>
    </row>
    <row r="5925" spans="1:2" x14ac:dyDescent="0.25">
      <c r="A5925" s="68">
        <v>48657</v>
      </c>
      <c r="B5925">
        <v>3.6383160000000001</v>
      </c>
    </row>
    <row r="5926" spans="1:2" x14ac:dyDescent="0.25">
      <c r="A5926" s="68">
        <v>48658</v>
      </c>
      <c r="B5926">
        <v>3.6452110000000002</v>
      </c>
    </row>
    <row r="5927" spans="1:2" x14ac:dyDescent="0.25">
      <c r="A5927" s="68">
        <v>48659</v>
      </c>
      <c r="B5927">
        <v>3.6533470000000001</v>
      </c>
    </row>
    <row r="5928" spans="1:2" x14ac:dyDescent="0.25">
      <c r="A5928" s="68">
        <v>48660</v>
      </c>
      <c r="B5928">
        <v>3.6607069999999999</v>
      </c>
    </row>
    <row r="5929" spans="1:2" x14ac:dyDescent="0.25">
      <c r="A5929" s="68">
        <v>48661</v>
      </c>
      <c r="B5929">
        <v>3.667621</v>
      </c>
    </row>
    <row r="5930" spans="1:2" x14ac:dyDescent="0.25">
      <c r="A5930" s="68">
        <v>48662</v>
      </c>
      <c r="B5930">
        <v>3.6748530000000001</v>
      </c>
    </row>
    <row r="5931" spans="1:2" x14ac:dyDescent="0.25">
      <c r="A5931" s="68">
        <v>48663</v>
      </c>
      <c r="B5931">
        <v>3.6811289999999999</v>
      </c>
    </row>
    <row r="5932" spans="1:2" x14ac:dyDescent="0.25">
      <c r="A5932" s="68">
        <v>48664</v>
      </c>
      <c r="B5932">
        <v>3.691748</v>
      </c>
    </row>
    <row r="5933" spans="1:2" x14ac:dyDescent="0.25">
      <c r="A5933" s="68">
        <v>48665</v>
      </c>
      <c r="B5933">
        <v>3.7001439999999999</v>
      </c>
    </row>
    <row r="5934" spans="1:2" x14ac:dyDescent="0.25">
      <c r="A5934" s="68">
        <v>48666</v>
      </c>
      <c r="B5934">
        <v>3.7085669999999999</v>
      </c>
    </row>
    <row r="5935" spans="1:2" x14ac:dyDescent="0.25">
      <c r="A5935" s="68">
        <v>48667</v>
      </c>
      <c r="B5935">
        <v>3.7156530000000001</v>
      </c>
    </row>
    <row r="5936" spans="1:2" x14ac:dyDescent="0.25">
      <c r="A5936" s="68">
        <v>48668</v>
      </c>
      <c r="B5936">
        <v>3.7265299999999999</v>
      </c>
    </row>
    <row r="5937" spans="1:2" x14ac:dyDescent="0.25">
      <c r="A5937" s="68">
        <v>48669</v>
      </c>
      <c r="B5937">
        <v>3.7379820000000001</v>
      </c>
    </row>
    <row r="5938" spans="1:2" x14ac:dyDescent="0.25">
      <c r="A5938" s="68">
        <v>48670</v>
      </c>
      <c r="B5938">
        <v>3.7473200000000002</v>
      </c>
    </row>
    <row r="5939" spans="1:2" x14ac:dyDescent="0.25">
      <c r="A5939" s="68">
        <v>48671</v>
      </c>
      <c r="B5939">
        <v>3.757034</v>
      </c>
    </row>
    <row r="5940" spans="1:2" x14ac:dyDescent="0.25">
      <c r="A5940" s="68">
        <v>48672</v>
      </c>
      <c r="B5940">
        <v>3.7692749999999999</v>
      </c>
    </row>
    <row r="5941" spans="1:2" x14ac:dyDescent="0.25">
      <c r="A5941" s="68">
        <v>48673</v>
      </c>
      <c r="B5941">
        <v>3.7811880000000002</v>
      </c>
    </row>
    <row r="5942" spans="1:2" x14ac:dyDescent="0.25">
      <c r="A5942" s="68">
        <v>48674</v>
      </c>
      <c r="B5942">
        <v>3.7916560000000001</v>
      </c>
    </row>
    <row r="5943" spans="1:2" x14ac:dyDescent="0.25">
      <c r="A5943" s="68">
        <v>48675</v>
      </c>
      <c r="B5943">
        <v>3.800306</v>
      </c>
    </row>
    <row r="5944" spans="1:2" x14ac:dyDescent="0.25">
      <c r="A5944" s="68">
        <v>48676</v>
      </c>
      <c r="B5944">
        <v>3.811887</v>
      </c>
    </row>
    <row r="5945" spans="1:2" x14ac:dyDescent="0.25">
      <c r="A5945" s="68">
        <v>48677</v>
      </c>
      <c r="B5945">
        <v>3.824354</v>
      </c>
    </row>
    <row r="5946" spans="1:2" x14ac:dyDescent="0.25">
      <c r="A5946" s="68">
        <v>48678</v>
      </c>
      <c r="B5946">
        <v>3.8331119999999999</v>
      </c>
    </row>
    <row r="5947" spans="1:2" x14ac:dyDescent="0.25">
      <c r="A5947" s="68">
        <v>48679</v>
      </c>
      <c r="B5947">
        <v>3.8428490000000002</v>
      </c>
    </row>
    <row r="5948" spans="1:2" x14ac:dyDescent="0.25">
      <c r="A5948" s="68">
        <v>48680</v>
      </c>
      <c r="B5948">
        <v>3.8538939999999999</v>
      </c>
    </row>
    <row r="5949" spans="1:2" x14ac:dyDescent="0.25">
      <c r="A5949" s="68">
        <v>48681</v>
      </c>
      <c r="B5949">
        <v>3.8904269999999999</v>
      </c>
    </row>
    <row r="5950" spans="1:2" x14ac:dyDescent="0.25">
      <c r="A5950" s="68">
        <v>48682</v>
      </c>
      <c r="B5950">
        <v>3.912579</v>
      </c>
    </row>
    <row r="5951" spans="1:2" x14ac:dyDescent="0.25">
      <c r="A5951" s="68">
        <v>48683</v>
      </c>
      <c r="B5951">
        <v>3.9322859999999999</v>
      </c>
    </row>
    <row r="5952" spans="1:2" x14ac:dyDescent="0.25">
      <c r="A5952" s="68">
        <v>48684</v>
      </c>
      <c r="B5952">
        <v>3.9484319999999999</v>
      </c>
    </row>
    <row r="5953" spans="1:2" x14ac:dyDescent="0.25">
      <c r="A5953" s="68">
        <v>48685</v>
      </c>
      <c r="B5953">
        <v>3.9640029999999999</v>
      </c>
    </row>
    <row r="5954" spans="1:2" x14ac:dyDescent="0.25">
      <c r="A5954" s="68">
        <v>48686</v>
      </c>
      <c r="B5954">
        <v>3.9821209999999998</v>
      </c>
    </row>
    <row r="5955" spans="1:2" x14ac:dyDescent="0.25">
      <c r="A5955" s="68">
        <v>48687</v>
      </c>
      <c r="B5955">
        <v>3.9978950000000002</v>
      </c>
    </row>
    <row r="5956" spans="1:2" x14ac:dyDescent="0.25">
      <c r="A5956" s="68">
        <v>48688</v>
      </c>
      <c r="B5956">
        <v>4.0153610000000004</v>
      </c>
    </row>
    <row r="5957" spans="1:2" x14ac:dyDescent="0.25">
      <c r="A5957" s="68">
        <v>48689</v>
      </c>
      <c r="B5957">
        <v>4.0330940000000002</v>
      </c>
    </row>
    <row r="5958" spans="1:2" x14ac:dyDescent="0.25">
      <c r="A5958" s="68">
        <v>48690</v>
      </c>
      <c r="B5958">
        <v>4.0492319999999999</v>
      </c>
    </row>
    <row r="5959" spans="1:2" x14ac:dyDescent="0.25">
      <c r="A5959" s="68">
        <v>48691</v>
      </c>
      <c r="B5959">
        <v>4.0634040000000002</v>
      </c>
    </row>
    <row r="5960" spans="1:2" x14ac:dyDescent="0.25">
      <c r="A5960" s="68">
        <v>48692</v>
      </c>
      <c r="B5960">
        <v>4.0794879999999996</v>
      </c>
    </row>
    <row r="5961" spans="1:2" x14ac:dyDescent="0.25">
      <c r="A5961" s="68">
        <v>48693</v>
      </c>
      <c r="B5961">
        <v>4.0945099999999996</v>
      </c>
    </row>
    <row r="5962" spans="1:2" x14ac:dyDescent="0.25">
      <c r="A5962" s="68">
        <v>48694</v>
      </c>
      <c r="B5962">
        <v>4.1093520000000003</v>
      </c>
    </row>
    <row r="5963" spans="1:2" x14ac:dyDescent="0.25">
      <c r="A5963" s="68">
        <v>48695</v>
      </c>
      <c r="B5963">
        <v>4.1265669999999997</v>
      </c>
    </row>
    <row r="5964" spans="1:2" x14ac:dyDescent="0.25">
      <c r="A5964" s="68">
        <v>48696</v>
      </c>
      <c r="B5964">
        <v>4.1445819999999998</v>
      </c>
    </row>
    <row r="5965" spans="1:2" x14ac:dyDescent="0.25">
      <c r="A5965" s="68">
        <v>48697</v>
      </c>
      <c r="B5965">
        <v>4.160018</v>
      </c>
    </row>
    <row r="5966" spans="1:2" x14ac:dyDescent="0.25">
      <c r="A5966" s="68">
        <v>48698</v>
      </c>
      <c r="B5966">
        <v>4.1746699999999999</v>
      </c>
    </row>
    <row r="5967" spans="1:2" x14ac:dyDescent="0.25">
      <c r="A5967" s="68">
        <v>48699</v>
      </c>
      <c r="B5967">
        <v>4.1898939999999998</v>
      </c>
    </row>
    <row r="5968" spans="1:2" x14ac:dyDescent="0.25">
      <c r="A5968" s="68">
        <v>48700</v>
      </c>
      <c r="B5968">
        <v>4.2032689999999997</v>
      </c>
    </row>
    <row r="5969" spans="1:2" x14ac:dyDescent="0.25">
      <c r="A5969" s="68">
        <v>48701</v>
      </c>
      <c r="B5969">
        <v>4.2203629999999999</v>
      </c>
    </row>
    <row r="5970" spans="1:2" x14ac:dyDescent="0.25">
      <c r="A5970" s="68">
        <v>48702</v>
      </c>
      <c r="B5970">
        <v>4.239306</v>
      </c>
    </row>
    <row r="5971" spans="1:2" x14ac:dyDescent="0.25">
      <c r="A5971" s="68">
        <v>48703</v>
      </c>
      <c r="B5971">
        <v>4.2594989999999999</v>
      </c>
    </row>
    <row r="5972" spans="1:2" x14ac:dyDescent="0.25">
      <c r="A5972" s="68">
        <v>48704</v>
      </c>
      <c r="B5972">
        <v>4.277838</v>
      </c>
    </row>
    <row r="5973" spans="1:2" x14ac:dyDescent="0.25">
      <c r="A5973" s="68">
        <v>48705</v>
      </c>
      <c r="B5973">
        <v>4.2977290000000004</v>
      </c>
    </row>
    <row r="5974" spans="1:2" x14ac:dyDescent="0.25">
      <c r="A5974" s="68">
        <v>48706</v>
      </c>
      <c r="B5974">
        <v>4.3166180000000001</v>
      </c>
    </row>
    <row r="5975" spans="1:2" x14ac:dyDescent="0.25">
      <c r="A5975" s="68">
        <v>48707</v>
      </c>
      <c r="B5975">
        <v>4.3359050000000003</v>
      </c>
    </row>
    <row r="5976" spans="1:2" x14ac:dyDescent="0.25">
      <c r="A5976" s="68">
        <v>48708</v>
      </c>
      <c r="B5976">
        <v>4.3578650000000003</v>
      </c>
    </row>
    <row r="5977" spans="1:2" x14ac:dyDescent="0.25">
      <c r="A5977" s="68">
        <v>48709</v>
      </c>
      <c r="B5977">
        <v>4.3804449999999999</v>
      </c>
    </row>
    <row r="5978" spans="1:2" x14ac:dyDescent="0.25">
      <c r="A5978" s="68">
        <v>48710</v>
      </c>
      <c r="B5978">
        <v>4.4070640000000001</v>
      </c>
    </row>
    <row r="5979" spans="1:2" x14ac:dyDescent="0.25">
      <c r="A5979" s="68">
        <v>48711</v>
      </c>
      <c r="B5979">
        <v>4.4285110000000003</v>
      </c>
    </row>
    <row r="5980" spans="1:2" x14ac:dyDescent="0.25">
      <c r="A5980" s="68">
        <v>48712</v>
      </c>
      <c r="B5980">
        <v>4.4493770000000001</v>
      </c>
    </row>
    <row r="5981" spans="1:2" x14ac:dyDescent="0.25">
      <c r="A5981" s="68">
        <v>48713</v>
      </c>
      <c r="B5981">
        <v>4.4693389999999997</v>
      </c>
    </row>
    <row r="5982" spans="1:2" x14ac:dyDescent="0.25">
      <c r="A5982" s="68">
        <v>48714</v>
      </c>
      <c r="B5982">
        <v>4.4919289999999998</v>
      </c>
    </row>
    <row r="5983" spans="1:2" x14ac:dyDescent="0.25">
      <c r="A5983" s="68">
        <v>48715</v>
      </c>
      <c r="B5983">
        <v>4.5879320000000003</v>
      </c>
    </row>
    <row r="5984" spans="1:2" x14ac:dyDescent="0.25">
      <c r="A5984" s="68">
        <v>48716</v>
      </c>
      <c r="B5984">
        <v>4.6155150000000003</v>
      </c>
    </row>
    <row r="5985" spans="1:2" x14ac:dyDescent="0.25">
      <c r="A5985" s="68">
        <v>48717</v>
      </c>
      <c r="B5985">
        <v>4.637181</v>
      </c>
    </row>
    <row r="5986" spans="1:2" x14ac:dyDescent="0.25">
      <c r="A5986" s="68">
        <v>48718</v>
      </c>
      <c r="B5986">
        <v>4.6594790000000001</v>
      </c>
    </row>
    <row r="5987" spans="1:2" x14ac:dyDescent="0.25">
      <c r="A5987" s="68">
        <v>48719</v>
      </c>
      <c r="B5987">
        <v>4.6803949999999999</v>
      </c>
    </row>
    <row r="5988" spans="1:2" x14ac:dyDescent="0.25">
      <c r="A5988" s="68">
        <v>48720</v>
      </c>
      <c r="B5988">
        <v>4.7044610000000002</v>
      </c>
    </row>
    <row r="5989" spans="1:2" x14ac:dyDescent="0.25">
      <c r="A5989" s="68">
        <v>48721</v>
      </c>
      <c r="B5989">
        <v>4.7301539999999997</v>
      </c>
    </row>
    <row r="5990" spans="1:2" x14ac:dyDescent="0.25">
      <c r="A5990" s="68">
        <v>48722</v>
      </c>
      <c r="B5990">
        <v>4.7538970000000003</v>
      </c>
    </row>
    <row r="5991" spans="1:2" x14ac:dyDescent="0.25">
      <c r="A5991" s="68">
        <v>48723</v>
      </c>
      <c r="B5991">
        <v>4.778562</v>
      </c>
    </row>
    <row r="5992" spans="1:2" x14ac:dyDescent="0.25">
      <c r="A5992" s="68">
        <v>48724</v>
      </c>
      <c r="B5992">
        <v>4.7988530000000003</v>
      </c>
    </row>
    <row r="5993" spans="1:2" x14ac:dyDescent="0.25">
      <c r="A5993" s="68">
        <v>48725</v>
      </c>
      <c r="B5993">
        <v>4.8276310000000002</v>
      </c>
    </row>
    <row r="5994" spans="1:2" x14ac:dyDescent="0.25">
      <c r="A5994" s="68">
        <v>48726</v>
      </c>
      <c r="B5994">
        <v>4.8579980000000003</v>
      </c>
    </row>
    <row r="5995" spans="1:2" x14ac:dyDescent="0.25">
      <c r="A5995" s="68">
        <v>48727</v>
      </c>
      <c r="B5995">
        <v>4.8872419999999996</v>
      </c>
    </row>
    <row r="5996" spans="1:2" x14ac:dyDescent="0.25">
      <c r="A5996" s="68">
        <v>48728</v>
      </c>
      <c r="B5996">
        <v>4.9114990000000001</v>
      </c>
    </row>
    <row r="5997" spans="1:2" x14ac:dyDescent="0.25">
      <c r="A5997" s="68">
        <v>48729</v>
      </c>
      <c r="B5997">
        <v>4.9962309999999999</v>
      </c>
    </row>
    <row r="5998" spans="1:2" x14ac:dyDescent="0.25">
      <c r="A5998" s="68">
        <v>48730</v>
      </c>
      <c r="B5998">
        <v>5.0226990000000002</v>
      </c>
    </row>
    <row r="5999" spans="1:2" x14ac:dyDescent="0.25">
      <c r="A5999" s="68">
        <v>48731</v>
      </c>
      <c r="B5999">
        <v>5.0395839999999996</v>
      </c>
    </row>
    <row r="6000" spans="1:2" x14ac:dyDescent="0.25">
      <c r="A6000" s="68">
        <v>48732</v>
      </c>
      <c r="B6000">
        <v>5.001728</v>
      </c>
    </row>
    <row r="6001" spans="1:2" x14ac:dyDescent="0.25">
      <c r="A6001" s="68">
        <v>48733</v>
      </c>
      <c r="B6001">
        <v>4.9639499999999996</v>
      </c>
    </row>
    <row r="6002" spans="1:2" x14ac:dyDescent="0.25">
      <c r="A6002" s="68">
        <v>48734</v>
      </c>
      <c r="B6002">
        <v>4.9320240000000002</v>
      </c>
    </row>
    <row r="6003" spans="1:2" x14ac:dyDescent="0.25">
      <c r="A6003" s="68">
        <v>48735</v>
      </c>
      <c r="B6003">
        <v>4.9013989999999996</v>
      </c>
    </row>
    <row r="6004" spans="1:2" x14ac:dyDescent="0.25">
      <c r="A6004" s="68">
        <v>48736</v>
      </c>
      <c r="B6004">
        <v>4.8731489999999997</v>
      </c>
    </row>
    <row r="6005" spans="1:2" x14ac:dyDescent="0.25">
      <c r="A6005" s="68">
        <v>48737</v>
      </c>
      <c r="B6005">
        <v>4.8449070000000001</v>
      </c>
    </row>
    <row r="6006" spans="1:2" x14ac:dyDescent="0.25">
      <c r="A6006" s="68">
        <v>48738</v>
      </c>
      <c r="B6006">
        <v>4.8189580000000003</v>
      </c>
    </row>
    <row r="6007" spans="1:2" x14ac:dyDescent="0.25">
      <c r="A6007" s="68">
        <v>48739</v>
      </c>
      <c r="B6007">
        <v>4.7916489999999996</v>
      </c>
    </row>
    <row r="6008" spans="1:2" x14ac:dyDescent="0.25">
      <c r="A6008" s="68">
        <v>48740</v>
      </c>
      <c r="B6008">
        <v>4.7632289999999999</v>
      </c>
    </row>
    <row r="6009" spans="1:2" x14ac:dyDescent="0.25">
      <c r="A6009" s="68">
        <v>48741</v>
      </c>
      <c r="B6009">
        <v>4.7315680000000002</v>
      </c>
    </row>
    <row r="6010" spans="1:2" x14ac:dyDescent="0.25">
      <c r="A6010" s="68">
        <v>48742</v>
      </c>
      <c r="B6010">
        <v>4.6986030000000003</v>
      </c>
    </row>
    <row r="6011" spans="1:2" x14ac:dyDescent="0.25">
      <c r="A6011" s="68">
        <v>48743</v>
      </c>
      <c r="B6011">
        <v>4.666887</v>
      </c>
    </row>
    <row r="6012" spans="1:2" x14ac:dyDescent="0.25">
      <c r="A6012" s="68">
        <v>48744</v>
      </c>
      <c r="B6012">
        <v>4.6320629999999996</v>
      </c>
    </row>
    <row r="6013" spans="1:2" x14ac:dyDescent="0.25">
      <c r="A6013" s="68">
        <v>48745</v>
      </c>
      <c r="B6013">
        <v>4.7078699999999998</v>
      </c>
    </row>
    <row r="6014" spans="1:2" x14ac:dyDescent="0.25">
      <c r="A6014" s="68">
        <v>48746</v>
      </c>
      <c r="B6014">
        <v>4.6713950000000004</v>
      </c>
    </row>
    <row r="6015" spans="1:2" x14ac:dyDescent="0.25">
      <c r="A6015" s="68">
        <v>48747</v>
      </c>
      <c r="B6015">
        <v>4.6334600000000004</v>
      </c>
    </row>
    <row r="6016" spans="1:2" x14ac:dyDescent="0.25">
      <c r="A6016" s="68">
        <v>48748</v>
      </c>
      <c r="B6016">
        <v>4.5969530000000001</v>
      </c>
    </row>
    <row r="6017" spans="1:2" x14ac:dyDescent="0.25">
      <c r="A6017" s="68">
        <v>48749</v>
      </c>
      <c r="B6017">
        <v>4.5895640000000002</v>
      </c>
    </row>
    <row r="6018" spans="1:2" x14ac:dyDescent="0.25">
      <c r="A6018" s="68">
        <v>48750</v>
      </c>
      <c r="B6018">
        <v>4.6146440000000002</v>
      </c>
    </row>
    <row r="6019" spans="1:2" x14ac:dyDescent="0.25">
      <c r="A6019" s="68">
        <v>48751</v>
      </c>
      <c r="B6019">
        <v>4.5800859999999997</v>
      </c>
    </row>
    <row r="6020" spans="1:2" x14ac:dyDescent="0.25">
      <c r="A6020" s="68">
        <v>48752</v>
      </c>
      <c r="B6020">
        <v>4.5462509999999998</v>
      </c>
    </row>
    <row r="6021" spans="1:2" x14ac:dyDescent="0.25">
      <c r="A6021" s="68">
        <v>48753</v>
      </c>
      <c r="B6021">
        <v>4.5137210000000003</v>
      </c>
    </row>
    <row r="6022" spans="1:2" x14ac:dyDescent="0.25">
      <c r="A6022" s="68">
        <v>48754</v>
      </c>
      <c r="B6022">
        <v>4.4815449999999997</v>
      </c>
    </row>
    <row r="6023" spans="1:2" x14ac:dyDescent="0.25">
      <c r="A6023" s="68">
        <v>48755</v>
      </c>
      <c r="B6023">
        <v>4.4477630000000001</v>
      </c>
    </row>
    <row r="6024" spans="1:2" x14ac:dyDescent="0.25">
      <c r="A6024" s="68">
        <v>48756</v>
      </c>
      <c r="B6024">
        <v>4.413195</v>
      </c>
    </row>
    <row r="6025" spans="1:2" x14ac:dyDescent="0.25">
      <c r="A6025" s="68">
        <v>48757</v>
      </c>
      <c r="B6025">
        <v>4.3801600000000001</v>
      </c>
    </row>
    <row r="6026" spans="1:2" x14ac:dyDescent="0.25">
      <c r="A6026" s="68">
        <v>48758</v>
      </c>
      <c r="B6026">
        <v>4.3480790000000002</v>
      </c>
    </row>
    <row r="6027" spans="1:2" x14ac:dyDescent="0.25">
      <c r="A6027" s="68">
        <v>48759</v>
      </c>
      <c r="B6027">
        <v>4.3143070000000003</v>
      </c>
    </row>
    <row r="6028" spans="1:2" x14ac:dyDescent="0.25">
      <c r="A6028" s="68">
        <v>48760</v>
      </c>
      <c r="B6028">
        <v>4.2821090000000002</v>
      </c>
    </row>
    <row r="6029" spans="1:2" x14ac:dyDescent="0.25">
      <c r="A6029" s="68">
        <v>48761</v>
      </c>
      <c r="B6029">
        <v>4.2522500000000001</v>
      </c>
    </row>
    <row r="6030" spans="1:2" x14ac:dyDescent="0.25">
      <c r="A6030" s="68">
        <v>48762</v>
      </c>
      <c r="B6030">
        <v>4.222607</v>
      </c>
    </row>
    <row r="6031" spans="1:2" x14ac:dyDescent="0.25">
      <c r="A6031" s="68">
        <v>48763</v>
      </c>
      <c r="B6031">
        <v>4.1918629999999997</v>
      </c>
    </row>
    <row r="6032" spans="1:2" x14ac:dyDescent="0.25">
      <c r="A6032" s="68">
        <v>48764</v>
      </c>
      <c r="B6032">
        <v>4.1609790000000002</v>
      </c>
    </row>
    <row r="6033" spans="1:2" x14ac:dyDescent="0.25">
      <c r="A6033" s="68">
        <v>48765</v>
      </c>
      <c r="B6033">
        <v>4.1298440000000003</v>
      </c>
    </row>
    <row r="6034" spans="1:2" x14ac:dyDescent="0.25">
      <c r="A6034" s="68">
        <v>48766</v>
      </c>
      <c r="B6034">
        <v>4.0963719999999997</v>
      </c>
    </row>
    <row r="6035" spans="1:2" x14ac:dyDescent="0.25">
      <c r="A6035" s="68">
        <v>48767</v>
      </c>
      <c r="B6035">
        <v>4.0636910000000004</v>
      </c>
    </row>
    <row r="6036" spans="1:2" x14ac:dyDescent="0.25">
      <c r="A6036" s="68">
        <v>48768</v>
      </c>
      <c r="B6036">
        <v>4.169181</v>
      </c>
    </row>
    <row r="6037" spans="1:2" x14ac:dyDescent="0.25">
      <c r="A6037" s="68">
        <v>48769</v>
      </c>
      <c r="B6037">
        <v>4.1370149999999999</v>
      </c>
    </row>
    <row r="6038" spans="1:2" x14ac:dyDescent="0.25">
      <c r="A6038" s="68">
        <v>48770</v>
      </c>
      <c r="B6038">
        <v>4.1025229999999997</v>
      </c>
    </row>
    <row r="6039" spans="1:2" x14ac:dyDescent="0.25">
      <c r="A6039" s="68">
        <v>48771</v>
      </c>
      <c r="B6039">
        <v>4.0694330000000001</v>
      </c>
    </row>
    <row r="6040" spans="1:2" x14ac:dyDescent="0.25">
      <c r="A6040" s="68">
        <v>48772</v>
      </c>
      <c r="B6040">
        <v>4.0373390000000002</v>
      </c>
    </row>
    <row r="6041" spans="1:2" x14ac:dyDescent="0.25">
      <c r="A6041" s="68">
        <v>48773</v>
      </c>
      <c r="B6041">
        <v>4.0065929999999996</v>
      </c>
    </row>
    <row r="6042" spans="1:2" x14ac:dyDescent="0.25">
      <c r="A6042" s="68">
        <v>48774</v>
      </c>
      <c r="B6042">
        <v>3.9730560000000001</v>
      </c>
    </row>
    <row r="6043" spans="1:2" x14ac:dyDescent="0.25">
      <c r="A6043" s="68">
        <v>48775</v>
      </c>
      <c r="B6043">
        <v>3.9378320000000002</v>
      </c>
    </row>
    <row r="6044" spans="1:2" x14ac:dyDescent="0.25">
      <c r="A6044" s="68">
        <v>48776</v>
      </c>
      <c r="B6044">
        <v>3.912458</v>
      </c>
    </row>
    <row r="6045" spans="1:2" x14ac:dyDescent="0.25">
      <c r="A6045" s="68">
        <v>48777</v>
      </c>
      <c r="B6045">
        <v>3.8873280000000001</v>
      </c>
    </row>
    <row r="6046" spans="1:2" x14ac:dyDescent="0.25">
      <c r="A6046" s="68">
        <v>48778</v>
      </c>
      <c r="B6046">
        <v>3.8618000000000001</v>
      </c>
    </row>
    <row r="6047" spans="1:2" x14ac:dyDescent="0.25">
      <c r="A6047" s="68">
        <v>48779</v>
      </c>
      <c r="B6047">
        <v>3.836913</v>
      </c>
    </row>
    <row r="6048" spans="1:2" x14ac:dyDescent="0.25">
      <c r="A6048" s="68">
        <v>48780</v>
      </c>
      <c r="B6048">
        <v>3.8108599999999999</v>
      </c>
    </row>
    <row r="6049" spans="1:2" x14ac:dyDescent="0.25">
      <c r="A6049" s="68">
        <v>48781</v>
      </c>
      <c r="B6049">
        <v>3.786483</v>
      </c>
    </row>
    <row r="6050" spans="1:2" x14ac:dyDescent="0.25">
      <c r="A6050" s="68">
        <v>48782</v>
      </c>
      <c r="B6050">
        <v>3.7623169999999999</v>
      </c>
    </row>
    <row r="6051" spans="1:2" x14ac:dyDescent="0.25">
      <c r="A6051" s="68">
        <v>48783</v>
      </c>
      <c r="B6051">
        <v>3.7389939999999999</v>
      </c>
    </row>
    <row r="6052" spans="1:2" x14ac:dyDescent="0.25">
      <c r="A6052" s="68">
        <v>48784</v>
      </c>
      <c r="B6052">
        <v>3.71726</v>
      </c>
    </row>
    <row r="6053" spans="1:2" x14ac:dyDescent="0.25">
      <c r="A6053" s="68">
        <v>48785</v>
      </c>
      <c r="B6053">
        <v>3.7266629999999998</v>
      </c>
    </row>
    <row r="6054" spans="1:2" x14ac:dyDescent="0.25">
      <c r="A6054" s="68">
        <v>48786</v>
      </c>
      <c r="B6054">
        <v>3.7027359999999998</v>
      </c>
    </row>
    <row r="6055" spans="1:2" x14ac:dyDescent="0.25">
      <c r="A6055" s="68">
        <v>48787</v>
      </c>
      <c r="B6055">
        <v>3.678982</v>
      </c>
    </row>
    <row r="6056" spans="1:2" x14ac:dyDescent="0.25">
      <c r="A6056" s="68">
        <v>48788</v>
      </c>
      <c r="B6056">
        <v>3.6564329999999998</v>
      </c>
    </row>
    <row r="6057" spans="1:2" x14ac:dyDescent="0.25">
      <c r="A6057" s="68">
        <v>48789</v>
      </c>
      <c r="B6057">
        <v>3.6324900000000002</v>
      </c>
    </row>
    <row r="6058" spans="1:2" x14ac:dyDescent="0.25">
      <c r="A6058" s="68">
        <v>48790</v>
      </c>
      <c r="B6058">
        <v>3.6094270000000002</v>
      </c>
    </row>
    <row r="6059" spans="1:2" x14ac:dyDescent="0.25">
      <c r="A6059" s="68">
        <v>48791</v>
      </c>
      <c r="B6059">
        <v>3.5837110000000001</v>
      </c>
    </row>
    <row r="6060" spans="1:2" x14ac:dyDescent="0.25">
      <c r="A6060" s="68">
        <v>48792</v>
      </c>
      <c r="B6060">
        <v>3.5583809999999998</v>
      </c>
    </row>
    <row r="6061" spans="1:2" x14ac:dyDescent="0.25">
      <c r="A6061" s="68">
        <v>48793</v>
      </c>
      <c r="B6061">
        <v>3.5786410000000002</v>
      </c>
    </row>
    <row r="6062" spans="1:2" x14ac:dyDescent="0.25">
      <c r="A6062" s="68">
        <v>48794</v>
      </c>
      <c r="B6062">
        <v>3.6033789999999999</v>
      </c>
    </row>
    <row r="6063" spans="1:2" x14ac:dyDescent="0.25">
      <c r="A6063" s="68">
        <v>48795</v>
      </c>
      <c r="B6063">
        <v>3.6610589999999998</v>
      </c>
    </row>
    <row r="6064" spans="1:2" x14ac:dyDescent="0.25">
      <c r="A6064" s="68">
        <v>48796</v>
      </c>
      <c r="B6064">
        <v>3.6826140000000001</v>
      </c>
    </row>
    <row r="6065" spans="1:2" x14ac:dyDescent="0.25">
      <c r="A6065" s="68">
        <v>48797</v>
      </c>
      <c r="B6065">
        <v>3.705444</v>
      </c>
    </row>
    <row r="6066" spans="1:2" x14ac:dyDescent="0.25">
      <c r="A6066" s="68">
        <v>48798</v>
      </c>
      <c r="B6066">
        <v>3.7262059999999999</v>
      </c>
    </row>
    <row r="6067" spans="1:2" x14ac:dyDescent="0.25">
      <c r="A6067" s="68">
        <v>48799</v>
      </c>
      <c r="B6067">
        <v>3.745546</v>
      </c>
    </row>
    <row r="6068" spans="1:2" x14ac:dyDescent="0.25">
      <c r="A6068" s="68">
        <v>48800</v>
      </c>
      <c r="B6068">
        <v>3.7671239999999999</v>
      </c>
    </row>
    <row r="6069" spans="1:2" x14ac:dyDescent="0.25">
      <c r="A6069" s="68">
        <v>48801</v>
      </c>
      <c r="B6069">
        <v>3.787544</v>
      </c>
    </row>
    <row r="6070" spans="1:2" x14ac:dyDescent="0.25">
      <c r="A6070" s="68">
        <v>48802</v>
      </c>
      <c r="B6070">
        <v>3.8075739999999998</v>
      </c>
    </row>
    <row r="6071" spans="1:2" x14ac:dyDescent="0.25">
      <c r="A6071" s="68">
        <v>48803</v>
      </c>
      <c r="B6071">
        <v>3.8261250000000002</v>
      </c>
    </row>
    <row r="6072" spans="1:2" x14ac:dyDescent="0.25">
      <c r="A6072" s="68">
        <v>48804</v>
      </c>
      <c r="B6072">
        <v>3.844662</v>
      </c>
    </row>
    <row r="6073" spans="1:2" x14ac:dyDescent="0.25">
      <c r="A6073" s="68">
        <v>48805</v>
      </c>
      <c r="B6073">
        <v>3.867651</v>
      </c>
    </row>
    <row r="6074" spans="1:2" x14ac:dyDescent="0.25">
      <c r="A6074" s="68">
        <v>48806</v>
      </c>
      <c r="B6074">
        <v>3.8938320000000002</v>
      </c>
    </row>
    <row r="6075" spans="1:2" x14ac:dyDescent="0.25">
      <c r="A6075" s="68">
        <v>48807</v>
      </c>
      <c r="B6075">
        <v>3.9235009999999999</v>
      </c>
    </row>
    <row r="6076" spans="1:2" x14ac:dyDescent="0.25">
      <c r="A6076" s="68">
        <v>48808</v>
      </c>
      <c r="B6076">
        <v>3.9583719999999998</v>
      </c>
    </row>
    <row r="6077" spans="1:2" x14ac:dyDescent="0.25">
      <c r="A6077" s="68">
        <v>48809</v>
      </c>
      <c r="B6077">
        <v>3.9844309999999998</v>
      </c>
    </row>
    <row r="6078" spans="1:2" x14ac:dyDescent="0.25">
      <c r="A6078" s="68">
        <v>48810</v>
      </c>
      <c r="B6078">
        <v>4.0076219999999996</v>
      </c>
    </row>
    <row r="6079" spans="1:2" x14ac:dyDescent="0.25">
      <c r="A6079" s="68">
        <v>48811</v>
      </c>
      <c r="B6079">
        <v>4.0271689999999998</v>
      </c>
    </row>
    <row r="6080" spans="1:2" x14ac:dyDescent="0.25">
      <c r="A6080" s="68">
        <v>48812</v>
      </c>
      <c r="B6080">
        <v>4.0478569999999996</v>
      </c>
    </row>
    <row r="6081" spans="1:2" x14ac:dyDescent="0.25">
      <c r="A6081" s="68">
        <v>48813</v>
      </c>
      <c r="B6081">
        <v>4.0659330000000002</v>
      </c>
    </row>
    <row r="6082" spans="1:2" x14ac:dyDescent="0.25">
      <c r="A6082" s="68">
        <v>48814</v>
      </c>
      <c r="B6082">
        <v>4.086722</v>
      </c>
    </row>
    <row r="6083" spans="1:2" x14ac:dyDescent="0.25">
      <c r="A6083" s="68">
        <v>48815</v>
      </c>
      <c r="B6083">
        <v>4.1098480000000004</v>
      </c>
    </row>
    <row r="6084" spans="1:2" x14ac:dyDescent="0.25">
      <c r="A6084" s="68">
        <v>48816</v>
      </c>
      <c r="B6084">
        <v>4.1317159999999999</v>
      </c>
    </row>
    <row r="6085" spans="1:2" x14ac:dyDescent="0.25">
      <c r="A6085" s="68">
        <v>48817</v>
      </c>
      <c r="B6085">
        <v>4.15151</v>
      </c>
    </row>
    <row r="6086" spans="1:2" x14ac:dyDescent="0.25">
      <c r="A6086" s="68">
        <v>48818</v>
      </c>
      <c r="B6086">
        <v>4.1710900000000004</v>
      </c>
    </row>
    <row r="6087" spans="1:2" x14ac:dyDescent="0.25">
      <c r="A6087" s="68">
        <v>48819</v>
      </c>
      <c r="B6087">
        <v>4.2582449999999996</v>
      </c>
    </row>
    <row r="6088" spans="1:2" x14ac:dyDescent="0.25">
      <c r="A6088" s="68">
        <v>48820</v>
      </c>
      <c r="B6088">
        <v>4.2843580000000001</v>
      </c>
    </row>
    <row r="6089" spans="1:2" x14ac:dyDescent="0.25">
      <c r="A6089" s="68">
        <v>48821</v>
      </c>
      <c r="B6089">
        <v>4.3137699999999999</v>
      </c>
    </row>
    <row r="6090" spans="1:2" x14ac:dyDescent="0.25">
      <c r="A6090" s="68">
        <v>48822</v>
      </c>
      <c r="B6090">
        <v>4.3339359999999996</v>
      </c>
    </row>
    <row r="6091" spans="1:2" x14ac:dyDescent="0.25">
      <c r="A6091" s="68">
        <v>48823</v>
      </c>
      <c r="B6091">
        <v>4.350841</v>
      </c>
    </row>
    <row r="6092" spans="1:2" x14ac:dyDescent="0.25">
      <c r="A6092" s="68">
        <v>48824</v>
      </c>
      <c r="B6092">
        <v>4.3654809999999999</v>
      </c>
    </row>
    <row r="6093" spans="1:2" x14ac:dyDescent="0.25">
      <c r="A6093" s="68">
        <v>48825</v>
      </c>
      <c r="B6093">
        <v>4.3824810000000003</v>
      </c>
    </row>
    <row r="6094" spans="1:2" x14ac:dyDescent="0.25">
      <c r="A6094" s="68">
        <v>48826</v>
      </c>
      <c r="B6094">
        <v>4.3955830000000002</v>
      </c>
    </row>
    <row r="6095" spans="1:2" x14ac:dyDescent="0.25">
      <c r="A6095" s="68">
        <v>48827</v>
      </c>
      <c r="B6095">
        <v>4.4094249999999997</v>
      </c>
    </row>
    <row r="6096" spans="1:2" x14ac:dyDescent="0.25">
      <c r="A6096" s="68">
        <v>48828</v>
      </c>
      <c r="B6096">
        <v>4.4248909999999997</v>
      </c>
    </row>
    <row r="6097" spans="1:2" x14ac:dyDescent="0.25">
      <c r="A6097" s="68">
        <v>48829</v>
      </c>
      <c r="B6097">
        <v>4.4405289999999997</v>
      </c>
    </row>
    <row r="6098" spans="1:2" x14ac:dyDescent="0.25">
      <c r="A6098" s="68">
        <v>48830</v>
      </c>
      <c r="B6098">
        <v>4.4542029999999997</v>
      </c>
    </row>
    <row r="6099" spans="1:2" x14ac:dyDescent="0.25">
      <c r="A6099" s="68">
        <v>48831</v>
      </c>
      <c r="B6099">
        <v>4.4677119999999997</v>
      </c>
    </row>
    <row r="6100" spans="1:2" x14ac:dyDescent="0.25">
      <c r="A6100" s="68">
        <v>48832</v>
      </c>
      <c r="B6100">
        <v>4.4825809999999997</v>
      </c>
    </row>
    <row r="6101" spans="1:2" x14ac:dyDescent="0.25">
      <c r="A6101" s="68">
        <v>48833</v>
      </c>
      <c r="B6101">
        <v>4.4967670000000002</v>
      </c>
    </row>
    <row r="6102" spans="1:2" x14ac:dyDescent="0.25">
      <c r="A6102" s="68">
        <v>48834</v>
      </c>
      <c r="B6102">
        <v>4.5092270000000001</v>
      </c>
    </row>
    <row r="6103" spans="1:2" x14ac:dyDescent="0.25">
      <c r="A6103" s="68">
        <v>48835</v>
      </c>
      <c r="B6103">
        <v>4.5878880000000004</v>
      </c>
    </row>
    <row r="6104" spans="1:2" x14ac:dyDescent="0.25">
      <c r="A6104" s="68">
        <v>48836</v>
      </c>
      <c r="B6104">
        <v>4.6054110000000001</v>
      </c>
    </row>
    <row r="6105" spans="1:2" x14ac:dyDescent="0.25">
      <c r="A6105" s="68">
        <v>48837</v>
      </c>
      <c r="B6105">
        <v>4.6215960000000003</v>
      </c>
    </row>
    <row r="6106" spans="1:2" x14ac:dyDescent="0.25">
      <c r="A6106" s="68">
        <v>48838</v>
      </c>
      <c r="B6106">
        <v>4.6322580000000002</v>
      </c>
    </row>
    <row r="6107" spans="1:2" x14ac:dyDescent="0.25">
      <c r="A6107" s="68">
        <v>48839</v>
      </c>
      <c r="B6107">
        <v>4.6492370000000003</v>
      </c>
    </row>
    <row r="6108" spans="1:2" x14ac:dyDescent="0.25">
      <c r="A6108" s="68">
        <v>48840</v>
      </c>
      <c r="B6108">
        <v>4.6658179999999998</v>
      </c>
    </row>
    <row r="6109" spans="1:2" x14ac:dyDescent="0.25">
      <c r="A6109" s="68">
        <v>48841</v>
      </c>
      <c r="B6109">
        <v>4.6824690000000002</v>
      </c>
    </row>
    <row r="6110" spans="1:2" x14ac:dyDescent="0.25">
      <c r="A6110" s="68">
        <v>48842</v>
      </c>
      <c r="B6110">
        <v>4.6983050000000004</v>
      </c>
    </row>
    <row r="6111" spans="1:2" x14ac:dyDescent="0.25">
      <c r="A6111" s="68">
        <v>48843</v>
      </c>
      <c r="B6111">
        <v>4.7135600000000002</v>
      </c>
    </row>
    <row r="6112" spans="1:2" x14ac:dyDescent="0.25">
      <c r="A6112" s="68">
        <v>48844</v>
      </c>
      <c r="B6112">
        <v>4.726153</v>
      </c>
    </row>
    <row r="6113" spans="1:2" x14ac:dyDescent="0.25">
      <c r="A6113" s="68">
        <v>48845</v>
      </c>
      <c r="B6113">
        <v>4.7395490000000002</v>
      </c>
    </row>
    <row r="6114" spans="1:2" x14ac:dyDescent="0.25">
      <c r="A6114" s="68">
        <v>48846</v>
      </c>
      <c r="B6114">
        <v>4.7567009999999996</v>
      </c>
    </row>
    <row r="6115" spans="1:2" x14ac:dyDescent="0.25">
      <c r="A6115" s="68">
        <v>48847</v>
      </c>
      <c r="B6115">
        <v>4.7699410000000002</v>
      </c>
    </row>
    <row r="6116" spans="1:2" x14ac:dyDescent="0.25">
      <c r="A6116" s="68">
        <v>48848</v>
      </c>
      <c r="B6116">
        <v>4.7840439999999997</v>
      </c>
    </row>
    <row r="6117" spans="1:2" x14ac:dyDescent="0.25">
      <c r="A6117" s="68">
        <v>48849</v>
      </c>
      <c r="B6117">
        <v>4.8028370000000002</v>
      </c>
    </row>
    <row r="6118" spans="1:2" x14ac:dyDescent="0.25">
      <c r="A6118" s="68">
        <v>48850</v>
      </c>
      <c r="B6118">
        <v>4.8196839999999996</v>
      </c>
    </row>
    <row r="6119" spans="1:2" x14ac:dyDescent="0.25">
      <c r="A6119" s="68">
        <v>48851</v>
      </c>
      <c r="B6119">
        <v>4.8315239999999999</v>
      </c>
    </row>
    <row r="6120" spans="1:2" x14ac:dyDescent="0.25">
      <c r="A6120" s="68">
        <v>48852</v>
      </c>
      <c r="B6120">
        <v>4.8423579999999999</v>
      </c>
    </row>
    <row r="6121" spans="1:2" x14ac:dyDescent="0.25">
      <c r="A6121" s="68">
        <v>48853</v>
      </c>
      <c r="B6121">
        <v>4.855137</v>
      </c>
    </row>
    <row r="6122" spans="1:2" x14ac:dyDescent="0.25">
      <c r="A6122" s="68">
        <v>48854</v>
      </c>
      <c r="B6122">
        <v>4.872503</v>
      </c>
    </row>
    <row r="6123" spans="1:2" x14ac:dyDescent="0.25">
      <c r="A6123" s="68">
        <v>48855</v>
      </c>
      <c r="B6123">
        <v>4.8893269999999998</v>
      </c>
    </row>
    <row r="6124" spans="1:2" x14ac:dyDescent="0.25">
      <c r="A6124" s="68">
        <v>48856</v>
      </c>
      <c r="B6124">
        <v>4.9030889999999996</v>
      </c>
    </row>
    <row r="6125" spans="1:2" x14ac:dyDescent="0.25">
      <c r="A6125" s="68">
        <v>48857</v>
      </c>
      <c r="B6125">
        <v>4.9154049999999998</v>
      </c>
    </row>
    <row r="6126" spans="1:2" x14ac:dyDescent="0.25">
      <c r="A6126" s="68">
        <v>48858</v>
      </c>
      <c r="B6126">
        <v>4.9254040000000003</v>
      </c>
    </row>
    <row r="6127" spans="1:2" x14ac:dyDescent="0.25">
      <c r="A6127" s="68">
        <v>48859</v>
      </c>
      <c r="B6127">
        <v>4.9353499999999997</v>
      </c>
    </row>
    <row r="6128" spans="1:2" x14ac:dyDescent="0.25">
      <c r="A6128" s="68">
        <v>48860</v>
      </c>
      <c r="B6128">
        <v>4.944858</v>
      </c>
    </row>
    <row r="6129" spans="1:2" x14ac:dyDescent="0.25">
      <c r="A6129" s="68">
        <v>48861</v>
      </c>
      <c r="B6129">
        <v>5.0126609999999996</v>
      </c>
    </row>
    <row r="6130" spans="1:2" x14ac:dyDescent="0.25">
      <c r="A6130" s="68">
        <v>48862</v>
      </c>
      <c r="B6130">
        <v>5.0149179999999998</v>
      </c>
    </row>
    <row r="6131" spans="1:2" x14ac:dyDescent="0.25">
      <c r="A6131" s="68">
        <v>48863</v>
      </c>
      <c r="B6131">
        <v>4.9608499999999998</v>
      </c>
    </row>
    <row r="6132" spans="1:2" x14ac:dyDescent="0.25">
      <c r="A6132" s="68">
        <v>48864</v>
      </c>
      <c r="B6132">
        <v>4.9194709999999997</v>
      </c>
    </row>
    <row r="6133" spans="1:2" x14ac:dyDescent="0.25">
      <c r="A6133" s="68">
        <v>48865</v>
      </c>
      <c r="B6133">
        <v>4.8728819999999997</v>
      </c>
    </row>
    <row r="6134" spans="1:2" x14ac:dyDescent="0.25">
      <c r="A6134" s="68">
        <v>48866</v>
      </c>
      <c r="B6134">
        <v>4.8213540000000004</v>
      </c>
    </row>
    <row r="6135" spans="1:2" x14ac:dyDescent="0.25">
      <c r="A6135" s="68">
        <v>48867</v>
      </c>
      <c r="B6135">
        <v>4.7667679999999999</v>
      </c>
    </row>
    <row r="6136" spans="1:2" x14ac:dyDescent="0.25">
      <c r="A6136" s="68">
        <v>48868</v>
      </c>
      <c r="B6136">
        <v>4.712555</v>
      </c>
    </row>
    <row r="6137" spans="1:2" x14ac:dyDescent="0.25">
      <c r="A6137" s="68">
        <v>48869</v>
      </c>
      <c r="B6137">
        <v>4.6614620000000002</v>
      </c>
    </row>
    <row r="6138" spans="1:2" x14ac:dyDescent="0.25">
      <c r="A6138" s="68">
        <v>48870</v>
      </c>
      <c r="B6138">
        <v>4.6162720000000004</v>
      </c>
    </row>
    <row r="6139" spans="1:2" x14ac:dyDescent="0.25">
      <c r="A6139" s="68">
        <v>48871</v>
      </c>
      <c r="B6139">
        <v>4.566986</v>
      </c>
    </row>
    <row r="6140" spans="1:2" x14ac:dyDescent="0.25">
      <c r="A6140" s="68">
        <v>48872</v>
      </c>
      <c r="B6140">
        <v>4.5147089999999999</v>
      </c>
    </row>
    <row r="6141" spans="1:2" x14ac:dyDescent="0.25">
      <c r="A6141" s="68">
        <v>48873</v>
      </c>
      <c r="B6141">
        <v>4.4639610000000003</v>
      </c>
    </row>
    <row r="6142" spans="1:2" x14ac:dyDescent="0.25">
      <c r="A6142" s="68">
        <v>48874</v>
      </c>
      <c r="B6142">
        <v>4.4151959999999999</v>
      </c>
    </row>
    <row r="6143" spans="1:2" x14ac:dyDescent="0.25">
      <c r="A6143" s="68">
        <v>48875</v>
      </c>
      <c r="B6143">
        <v>4.3646979999999997</v>
      </c>
    </row>
    <row r="6144" spans="1:2" x14ac:dyDescent="0.25">
      <c r="A6144" s="68">
        <v>48876</v>
      </c>
      <c r="B6144">
        <v>4.310905</v>
      </c>
    </row>
    <row r="6145" spans="1:2" x14ac:dyDescent="0.25">
      <c r="A6145" s="68">
        <v>48877</v>
      </c>
      <c r="B6145">
        <v>4.2594770000000004</v>
      </c>
    </row>
    <row r="6146" spans="1:2" x14ac:dyDescent="0.25">
      <c r="A6146" s="68">
        <v>48878</v>
      </c>
      <c r="B6146">
        <v>4.2047480000000004</v>
      </c>
    </row>
    <row r="6147" spans="1:2" x14ac:dyDescent="0.25">
      <c r="A6147" s="68">
        <v>48879</v>
      </c>
      <c r="B6147">
        <v>4.1543279999999996</v>
      </c>
    </row>
    <row r="6148" spans="1:2" x14ac:dyDescent="0.25">
      <c r="A6148" s="68">
        <v>48880</v>
      </c>
      <c r="B6148">
        <v>4.1014590000000002</v>
      </c>
    </row>
    <row r="6149" spans="1:2" x14ac:dyDescent="0.25">
      <c r="A6149" s="68">
        <v>48881</v>
      </c>
      <c r="B6149">
        <v>4.046805</v>
      </c>
    </row>
    <row r="6150" spans="1:2" x14ac:dyDescent="0.25">
      <c r="A6150" s="68">
        <v>48882</v>
      </c>
      <c r="B6150">
        <v>3.991816</v>
      </c>
    </row>
    <row r="6151" spans="1:2" x14ac:dyDescent="0.25">
      <c r="A6151" s="68">
        <v>48883</v>
      </c>
      <c r="B6151">
        <v>3.94015</v>
      </c>
    </row>
    <row r="6152" spans="1:2" x14ac:dyDescent="0.25">
      <c r="A6152" s="68">
        <v>48884</v>
      </c>
      <c r="B6152">
        <v>3.9466619999999999</v>
      </c>
    </row>
    <row r="6153" spans="1:2" x14ac:dyDescent="0.25">
      <c r="A6153" s="68">
        <v>48885</v>
      </c>
      <c r="B6153">
        <v>3.9486500000000002</v>
      </c>
    </row>
    <row r="6154" spans="1:2" x14ac:dyDescent="0.25">
      <c r="A6154" s="68">
        <v>48886</v>
      </c>
      <c r="B6154">
        <v>3.9496660000000001</v>
      </c>
    </row>
    <row r="6155" spans="1:2" x14ac:dyDescent="0.25">
      <c r="A6155" s="68">
        <v>48887</v>
      </c>
      <c r="B6155">
        <v>3.9502459999999999</v>
      </c>
    </row>
    <row r="6156" spans="1:2" x14ac:dyDescent="0.25">
      <c r="A6156" s="68">
        <v>48888</v>
      </c>
      <c r="B6156">
        <v>3.9512480000000001</v>
      </c>
    </row>
    <row r="6157" spans="1:2" x14ac:dyDescent="0.25">
      <c r="A6157" s="68">
        <v>48889</v>
      </c>
      <c r="B6157">
        <v>3.9505029999999999</v>
      </c>
    </row>
    <row r="6158" spans="1:2" x14ac:dyDescent="0.25">
      <c r="A6158" s="68">
        <v>48890</v>
      </c>
      <c r="B6158">
        <v>3.9524970000000001</v>
      </c>
    </row>
    <row r="6159" spans="1:2" x14ac:dyDescent="0.25">
      <c r="A6159" s="68">
        <v>48891</v>
      </c>
      <c r="B6159">
        <v>3.9552109999999998</v>
      </c>
    </row>
    <row r="6160" spans="1:2" x14ac:dyDescent="0.25">
      <c r="A6160" s="68">
        <v>48892</v>
      </c>
      <c r="B6160">
        <v>3.9574319999999998</v>
      </c>
    </row>
    <row r="6161" spans="1:2" x14ac:dyDescent="0.25">
      <c r="A6161" s="68">
        <v>48893</v>
      </c>
      <c r="B6161">
        <v>3.9582259999999998</v>
      </c>
    </row>
    <row r="6162" spans="1:2" x14ac:dyDescent="0.25">
      <c r="A6162" s="68">
        <v>48894</v>
      </c>
      <c r="B6162">
        <v>3.9566720000000002</v>
      </c>
    </row>
    <row r="6163" spans="1:2" x14ac:dyDescent="0.25">
      <c r="A6163" s="68">
        <v>48895</v>
      </c>
      <c r="B6163">
        <v>3.9562270000000002</v>
      </c>
    </row>
    <row r="6164" spans="1:2" x14ac:dyDescent="0.25">
      <c r="A6164" s="68">
        <v>48896</v>
      </c>
      <c r="B6164">
        <v>3.9574919999999998</v>
      </c>
    </row>
    <row r="6165" spans="1:2" x14ac:dyDescent="0.25">
      <c r="A6165" s="68">
        <v>48897</v>
      </c>
      <c r="B6165">
        <v>3.955622</v>
      </c>
    </row>
    <row r="6166" spans="1:2" x14ac:dyDescent="0.25">
      <c r="A6166" s="68">
        <v>48898</v>
      </c>
      <c r="B6166">
        <v>3.9534590000000001</v>
      </c>
    </row>
    <row r="6167" spans="1:2" x14ac:dyDescent="0.25">
      <c r="A6167" s="68">
        <v>48899</v>
      </c>
      <c r="B6167">
        <v>3.9533179999999999</v>
      </c>
    </row>
    <row r="6168" spans="1:2" x14ac:dyDescent="0.25">
      <c r="A6168" s="68">
        <v>48900</v>
      </c>
      <c r="B6168">
        <v>3.952664</v>
      </c>
    </row>
    <row r="6169" spans="1:2" x14ac:dyDescent="0.25">
      <c r="A6169" s="68">
        <v>48901</v>
      </c>
      <c r="B6169">
        <v>3.9567580000000002</v>
      </c>
    </row>
    <row r="6170" spans="1:2" x14ac:dyDescent="0.25">
      <c r="A6170" s="68">
        <v>48902</v>
      </c>
      <c r="B6170">
        <v>3.960067</v>
      </c>
    </row>
    <row r="6171" spans="1:2" x14ac:dyDescent="0.25">
      <c r="A6171" s="68">
        <v>48903</v>
      </c>
      <c r="B6171">
        <v>3.9576750000000001</v>
      </c>
    </row>
    <row r="6172" spans="1:2" x14ac:dyDescent="0.25">
      <c r="A6172" s="68">
        <v>48904</v>
      </c>
      <c r="B6172">
        <v>3.9532150000000001</v>
      </c>
    </row>
    <row r="6173" spans="1:2" x14ac:dyDescent="0.25">
      <c r="A6173" s="68">
        <v>48905</v>
      </c>
      <c r="B6173">
        <v>3.9487209999999999</v>
      </c>
    </row>
    <row r="6174" spans="1:2" x14ac:dyDescent="0.25">
      <c r="A6174" s="68">
        <v>48906</v>
      </c>
      <c r="B6174">
        <v>3.9443959999999998</v>
      </c>
    </row>
    <row r="6175" spans="1:2" x14ac:dyDescent="0.25">
      <c r="A6175" s="68">
        <v>48907</v>
      </c>
      <c r="B6175">
        <v>3.9407169999999998</v>
      </c>
    </row>
    <row r="6176" spans="1:2" x14ac:dyDescent="0.25">
      <c r="A6176" s="68">
        <v>48908</v>
      </c>
      <c r="B6176">
        <v>3.9399609999999998</v>
      </c>
    </row>
    <row r="6177" spans="1:2" x14ac:dyDescent="0.25">
      <c r="A6177" s="68">
        <v>48909</v>
      </c>
      <c r="B6177">
        <v>3.9385650000000001</v>
      </c>
    </row>
    <row r="6178" spans="1:2" x14ac:dyDescent="0.25">
      <c r="A6178" s="68">
        <v>48910</v>
      </c>
      <c r="B6178">
        <v>3.9378510000000002</v>
      </c>
    </row>
    <row r="6179" spans="1:2" x14ac:dyDescent="0.25">
      <c r="A6179" s="68">
        <v>48911</v>
      </c>
      <c r="B6179">
        <v>3.9319130000000002</v>
      </c>
    </row>
    <row r="6180" spans="1:2" x14ac:dyDescent="0.25">
      <c r="A6180" s="68">
        <v>48912</v>
      </c>
      <c r="B6180">
        <v>3.9250310000000002</v>
      </c>
    </row>
    <row r="6181" spans="1:2" x14ac:dyDescent="0.25">
      <c r="A6181" s="68">
        <v>48913</v>
      </c>
      <c r="B6181">
        <v>3.9491420000000002</v>
      </c>
    </row>
    <row r="6182" spans="1:2" x14ac:dyDescent="0.25">
      <c r="A6182" s="68">
        <v>48914</v>
      </c>
      <c r="B6182">
        <v>3.9449320000000001</v>
      </c>
    </row>
    <row r="6183" spans="1:2" x14ac:dyDescent="0.25">
      <c r="A6183" s="68">
        <v>48915</v>
      </c>
      <c r="B6183">
        <v>3.9463720000000002</v>
      </c>
    </row>
    <row r="6184" spans="1:2" x14ac:dyDescent="0.25">
      <c r="A6184" s="68">
        <v>48916</v>
      </c>
      <c r="B6184">
        <v>3.9465080000000001</v>
      </c>
    </row>
    <row r="6185" spans="1:2" x14ac:dyDescent="0.25">
      <c r="A6185" s="68">
        <v>48917</v>
      </c>
      <c r="B6185">
        <v>3.9441489999999999</v>
      </c>
    </row>
    <row r="6186" spans="1:2" x14ac:dyDescent="0.25">
      <c r="A6186" s="68">
        <v>48918</v>
      </c>
      <c r="B6186">
        <v>3.9399799999999998</v>
      </c>
    </row>
    <row r="6187" spans="1:2" x14ac:dyDescent="0.25">
      <c r="A6187" s="68">
        <v>48919</v>
      </c>
      <c r="B6187">
        <v>3.9336060000000002</v>
      </c>
    </row>
    <row r="6188" spans="1:2" x14ac:dyDescent="0.25">
      <c r="A6188" s="68">
        <v>48920</v>
      </c>
      <c r="B6188">
        <v>3.9275139999999999</v>
      </c>
    </row>
    <row r="6189" spans="1:2" x14ac:dyDescent="0.25">
      <c r="A6189" s="68">
        <v>48921</v>
      </c>
      <c r="B6189">
        <v>3.9232619999999998</v>
      </c>
    </row>
    <row r="6190" spans="1:2" x14ac:dyDescent="0.25">
      <c r="A6190" s="68">
        <v>48922</v>
      </c>
      <c r="B6190">
        <v>3.9181210000000002</v>
      </c>
    </row>
    <row r="6191" spans="1:2" x14ac:dyDescent="0.25">
      <c r="A6191" s="68">
        <v>48923</v>
      </c>
      <c r="B6191">
        <v>3.9128769999999999</v>
      </c>
    </row>
    <row r="6192" spans="1:2" x14ac:dyDescent="0.25">
      <c r="A6192" s="68">
        <v>48924</v>
      </c>
      <c r="B6192">
        <v>3.9089100000000001</v>
      </c>
    </row>
    <row r="6193" spans="1:2" x14ac:dyDescent="0.25">
      <c r="A6193" s="68">
        <v>48925</v>
      </c>
      <c r="B6193">
        <v>3.9020540000000001</v>
      </c>
    </row>
    <row r="6194" spans="1:2" x14ac:dyDescent="0.25">
      <c r="A6194" s="68">
        <v>48926</v>
      </c>
      <c r="B6194">
        <v>3.8971969999999998</v>
      </c>
    </row>
    <row r="6195" spans="1:2" x14ac:dyDescent="0.25">
      <c r="A6195" s="68">
        <v>48927</v>
      </c>
      <c r="B6195">
        <v>3.8911539999999998</v>
      </c>
    </row>
    <row r="6196" spans="1:2" x14ac:dyDescent="0.25">
      <c r="A6196" s="68">
        <v>48928</v>
      </c>
      <c r="B6196">
        <v>3.8846039999999999</v>
      </c>
    </row>
    <row r="6197" spans="1:2" x14ac:dyDescent="0.25">
      <c r="A6197" s="68">
        <v>48929</v>
      </c>
      <c r="B6197">
        <v>3.8777180000000002</v>
      </c>
    </row>
    <row r="6198" spans="1:2" x14ac:dyDescent="0.25">
      <c r="A6198" s="68">
        <v>48930</v>
      </c>
      <c r="B6198">
        <v>3.8704550000000002</v>
      </c>
    </row>
    <row r="6199" spans="1:2" x14ac:dyDescent="0.25">
      <c r="A6199" s="68">
        <v>48931</v>
      </c>
      <c r="B6199">
        <v>3.866228</v>
      </c>
    </row>
    <row r="6200" spans="1:2" x14ac:dyDescent="0.25">
      <c r="A6200" s="68">
        <v>48932</v>
      </c>
      <c r="B6200">
        <v>3.859664</v>
      </c>
    </row>
    <row r="6201" spans="1:2" x14ac:dyDescent="0.25">
      <c r="A6201" s="68">
        <v>48933</v>
      </c>
      <c r="B6201">
        <v>3.8533569999999999</v>
      </c>
    </row>
    <row r="6202" spans="1:2" x14ac:dyDescent="0.25">
      <c r="A6202" s="68">
        <v>48934</v>
      </c>
      <c r="B6202">
        <v>3.8512979999999999</v>
      </c>
    </row>
    <row r="6203" spans="1:2" x14ac:dyDescent="0.25">
      <c r="A6203" s="68">
        <v>48935</v>
      </c>
      <c r="B6203">
        <v>3.8495590000000002</v>
      </c>
    </row>
    <row r="6204" spans="1:2" x14ac:dyDescent="0.25">
      <c r="A6204" s="68">
        <v>48936</v>
      </c>
      <c r="B6204">
        <v>3.8476569999999999</v>
      </c>
    </row>
    <row r="6205" spans="1:2" x14ac:dyDescent="0.25">
      <c r="A6205" s="68">
        <v>48937</v>
      </c>
      <c r="B6205">
        <v>3.8437519999999998</v>
      </c>
    </row>
    <row r="6206" spans="1:2" x14ac:dyDescent="0.25">
      <c r="A6206" s="68">
        <v>48938</v>
      </c>
      <c r="B6206">
        <v>3.8381980000000002</v>
      </c>
    </row>
    <row r="6207" spans="1:2" x14ac:dyDescent="0.25">
      <c r="A6207" s="68">
        <v>48939</v>
      </c>
      <c r="B6207">
        <v>3.8330160000000002</v>
      </c>
    </row>
    <row r="6208" spans="1:2" x14ac:dyDescent="0.25">
      <c r="A6208" s="68">
        <v>48940</v>
      </c>
      <c r="B6208">
        <v>3.8266420000000001</v>
      </c>
    </row>
    <row r="6209" spans="1:2" x14ac:dyDescent="0.25">
      <c r="A6209" s="68">
        <v>48941</v>
      </c>
      <c r="B6209">
        <v>3.8200630000000002</v>
      </c>
    </row>
    <row r="6210" spans="1:2" x14ac:dyDescent="0.25">
      <c r="A6210" s="68">
        <v>48942</v>
      </c>
      <c r="B6210">
        <v>3.8142109999999998</v>
      </c>
    </row>
    <row r="6211" spans="1:2" x14ac:dyDescent="0.25">
      <c r="A6211" s="68">
        <v>48943</v>
      </c>
      <c r="B6211">
        <v>3.8050929999999998</v>
      </c>
    </row>
    <row r="6212" spans="1:2" x14ac:dyDescent="0.25">
      <c r="A6212" s="68">
        <v>48944</v>
      </c>
      <c r="B6212">
        <v>3.79854</v>
      </c>
    </row>
    <row r="6213" spans="1:2" x14ac:dyDescent="0.25">
      <c r="A6213" s="68">
        <v>48945</v>
      </c>
      <c r="B6213">
        <v>3.7909160000000002</v>
      </c>
    </row>
    <row r="6214" spans="1:2" x14ac:dyDescent="0.25">
      <c r="A6214" s="68">
        <v>48946</v>
      </c>
      <c r="B6214">
        <v>3.781952</v>
      </c>
    </row>
    <row r="6215" spans="1:2" x14ac:dyDescent="0.25">
      <c r="A6215" s="68">
        <v>48947</v>
      </c>
      <c r="B6215">
        <v>3.782308</v>
      </c>
    </row>
    <row r="6216" spans="1:2" x14ac:dyDescent="0.25">
      <c r="A6216" s="68">
        <v>48948</v>
      </c>
      <c r="B6216">
        <v>3.7805420000000001</v>
      </c>
    </row>
    <row r="6217" spans="1:2" x14ac:dyDescent="0.25">
      <c r="A6217" s="68">
        <v>48949</v>
      </c>
      <c r="B6217">
        <v>3.777107</v>
      </c>
    </row>
    <row r="6218" spans="1:2" x14ac:dyDescent="0.25">
      <c r="A6218" s="68">
        <v>48950</v>
      </c>
      <c r="B6218">
        <v>3.7734719999999999</v>
      </c>
    </row>
    <row r="6219" spans="1:2" x14ac:dyDescent="0.25">
      <c r="A6219" s="68">
        <v>48951</v>
      </c>
      <c r="B6219">
        <v>3.7714219999999998</v>
      </c>
    </row>
    <row r="6220" spans="1:2" x14ac:dyDescent="0.25">
      <c r="A6220" s="68">
        <v>48952</v>
      </c>
      <c r="B6220">
        <v>3.7664740000000001</v>
      </c>
    </row>
    <row r="6221" spans="1:2" x14ac:dyDescent="0.25">
      <c r="A6221" s="68">
        <v>48953</v>
      </c>
      <c r="B6221">
        <v>3.762251</v>
      </c>
    </row>
    <row r="6222" spans="1:2" x14ac:dyDescent="0.25">
      <c r="A6222" s="68">
        <v>48954</v>
      </c>
      <c r="B6222">
        <v>3.756481</v>
      </c>
    </row>
    <row r="6223" spans="1:2" x14ac:dyDescent="0.25">
      <c r="A6223" s="68">
        <v>48955</v>
      </c>
      <c r="B6223">
        <v>3.750937</v>
      </c>
    </row>
    <row r="6224" spans="1:2" x14ac:dyDescent="0.25">
      <c r="A6224" s="68">
        <v>48956</v>
      </c>
      <c r="B6224">
        <v>3.7470370000000002</v>
      </c>
    </row>
    <row r="6225" spans="1:2" x14ac:dyDescent="0.25">
      <c r="A6225" s="68">
        <v>48957</v>
      </c>
      <c r="B6225">
        <v>3.7405409999999999</v>
      </c>
    </row>
    <row r="6226" spans="1:2" x14ac:dyDescent="0.25">
      <c r="A6226" s="68">
        <v>48958</v>
      </c>
      <c r="B6226">
        <v>3.7372770000000002</v>
      </c>
    </row>
    <row r="6227" spans="1:2" x14ac:dyDescent="0.25">
      <c r="A6227" s="68">
        <v>48959</v>
      </c>
      <c r="B6227">
        <v>3.7321209999999998</v>
      </c>
    </row>
    <row r="6228" spans="1:2" x14ac:dyDescent="0.25">
      <c r="A6228" s="68">
        <v>48960</v>
      </c>
      <c r="B6228">
        <v>3.7250079999999999</v>
      </c>
    </row>
    <row r="6229" spans="1:2" x14ac:dyDescent="0.25">
      <c r="A6229" s="68">
        <v>48961</v>
      </c>
      <c r="B6229">
        <v>3.7201420000000001</v>
      </c>
    </row>
    <row r="6230" spans="1:2" x14ac:dyDescent="0.25">
      <c r="A6230" s="68">
        <v>48962</v>
      </c>
      <c r="B6230">
        <v>3.7162730000000002</v>
      </c>
    </row>
    <row r="6231" spans="1:2" x14ac:dyDescent="0.25">
      <c r="A6231" s="68">
        <v>48963</v>
      </c>
      <c r="B6231">
        <v>3.7139120000000001</v>
      </c>
    </row>
    <row r="6232" spans="1:2" x14ac:dyDescent="0.25">
      <c r="A6232" s="68">
        <v>48964</v>
      </c>
      <c r="B6232">
        <v>3.7086939999999999</v>
      </c>
    </row>
    <row r="6233" spans="1:2" x14ac:dyDescent="0.25">
      <c r="A6233" s="68">
        <v>48965</v>
      </c>
      <c r="B6233">
        <v>3.7029130000000001</v>
      </c>
    </row>
    <row r="6234" spans="1:2" x14ac:dyDescent="0.25">
      <c r="A6234" s="68">
        <v>48966</v>
      </c>
      <c r="B6234">
        <v>3.6974619999999998</v>
      </c>
    </row>
    <row r="6235" spans="1:2" x14ac:dyDescent="0.25">
      <c r="A6235" s="68">
        <v>48967</v>
      </c>
      <c r="B6235">
        <v>3.6937139999999999</v>
      </c>
    </row>
    <row r="6236" spans="1:2" x14ac:dyDescent="0.25">
      <c r="A6236" s="68">
        <v>48968</v>
      </c>
      <c r="B6236">
        <v>3.6898810000000002</v>
      </c>
    </row>
    <row r="6237" spans="1:2" x14ac:dyDescent="0.25">
      <c r="A6237" s="68">
        <v>48969</v>
      </c>
      <c r="B6237">
        <v>3.68696</v>
      </c>
    </row>
    <row r="6238" spans="1:2" x14ac:dyDescent="0.25">
      <c r="A6238" s="68">
        <v>48970</v>
      </c>
      <c r="B6238">
        <v>3.6817600000000001</v>
      </c>
    </row>
    <row r="6239" spans="1:2" x14ac:dyDescent="0.25">
      <c r="A6239" s="68">
        <v>48971</v>
      </c>
      <c r="B6239">
        <v>3.6799240000000002</v>
      </c>
    </row>
    <row r="6240" spans="1:2" x14ac:dyDescent="0.25">
      <c r="A6240" s="68">
        <v>48972</v>
      </c>
      <c r="B6240">
        <v>3.677111</v>
      </c>
    </row>
    <row r="6241" spans="1:2" x14ac:dyDescent="0.25">
      <c r="A6241" s="68">
        <v>48973</v>
      </c>
      <c r="B6241">
        <v>3.6754060000000002</v>
      </c>
    </row>
    <row r="6242" spans="1:2" x14ac:dyDescent="0.25">
      <c r="A6242" s="68">
        <v>48974</v>
      </c>
      <c r="B6242">
        <v>3.6725780000000001</v>
      </c>
    </row>
    <row r="6243" spans="1:2" x14ac:dyDescent="0.25">
      <c r="A6243" s="68">
        <v>48975</v>
      </c>
      <c r="B6243">
        <v>3.6686730000000001</v>
      </c>
    </row>
    <row r="6244" spans="1:2" x14ac:dyDescent="0.25">
      <c r="A6244" s="68">
        <v>48976</v>
      </c>
      <c r="B6244">
        <v>3.6631300000000002</v>
      </c>
    </row>
    <row r="6245" spans="1:2" x14ac:dyDescent="0.25">
      <c r="A6245" s="68">
        <v>48977</v>
      </c>
      <c r="B6245">
        <v>3.6598959999999998</v>
      </c>
    </row>
    <row r="6246" spans="1:2" x14ac:dyDescent="0.25">
      <c r="A6246" s="68">
        <v>48978</v>
      </c>
      <c r="B6246">
        <v>3.6554869999999999</v>
      </c>
    </row>
    <row r="6247" spans="1:2" x14ac:dyDescent="0.25">
      <c r="A6247" s="68">
        <v>48979</v>
      </c>
      <c r="B6247">
        <v>3.6518229999999998</v>
      </c>
    </row>
    <row r="6248" spans="1:2" x14ac:dyDescent="0.25">
      <c r="A6248" s="68">
        <v>48980</v>
      </c>
      <c r="B6248">
        <v>3.6482299999999999</v>
      </c>
    </row>
    <row r="6249" spans="1:2" x14ac:dyDescent="0.25">
      <c r="A6249" s="68">
        <v>48981</v>
      </c>
      <c r="B6249">
        <v>3.6436229999999998</v>
      </c>
    </row>
    <row r="6250" spans="1:2" x14ac:dyDescent="0.25">
      <c r="A6250" s="68">
        <v>48982</v>
      </c>
      <c r="B6250">
        <v>3.638271</v>
      </c>
    </row>
    <row r="6251" spans="1:2" x14ac:dyDescent="0.25">
      <c r="A6251" s="68">
        <v>48983</v>
      </c>
      <c r="B6251">
        <v>3.6322109999999999</v>
      </c>
    </row>
    <row r="6252" spans="1:2" x14ac:dyDescent="0.25">
      <c r="A6252" s="68">
        <v>48984</v>
      </c>
      <c r="B6252">
        <v>3.625956</v>
      </c>
    </row>
    <row r="6253" spans="1:2" x14ac:dyDescent="0.25">
      <c r="A6253" s="68">
        <v>48985</v>
      </c>
      <c r="B6253">
        <v>3.6195879999999998</v>
      </c>
    </row>
    <row r="6254" spans="1:2" x14ac:dyDescent="0.25">
      <c r="A6254" s="68">
        <v>48986</v>
      </c>
      <c r="B6254">
        <v>3.6143360000000002</v>
      </c>
    </row>
    <row r="6255" spans="1:2" x14ac:dyDescent="0.25">
      <c r="A6255" s="68">
        <v>48987</v>
      </c>
      <c r="B6255">
        <v>3.6108570000000002</v>
      </c>
    </row>
    <row r="6256" spans="1:2" x14ac:dyDescent="0.25">
      <c r="A6256" s="68">
        <v>48988</v>
      </c>
      <c r="B6256">
        <v>3.6069140000000002</v>
      </c>
    </row>
    <row r="6257" spans="1:2" x14ac:dyDescent="0.25">
      <c r="A6257" s="68">
        <v>48989</v>
      </c>
      <c r="B6257">
        <v>3.601464</v>
      </c>
    </row>
    <row r="6258" spans="1:2" x14ac:dyDescent="0.25">
      <c r="A6258" s="68">
        <v>48990</v>
      </c>
      <c r="B6258">
        <v>3.5972430000000002</v>
      </c>
    </row>
    <row r="6259" spans="1:2" x14ac:dyDescent="0.25">
      <c r="A6259" s="68">
        <v>48991</v>
      </c>
      <c r="B6259">
        <v>3.5946009999999999</v>
      </c>
    </row>
    <row r="6260" spans="1:2" x14ac:dyDescent="0.25">
      <c r="A6260" s="68">
        <v>48992</v>
      </c>
      <c r="B6260">
        <v>3.5910959999999998</v>
      </c>
    </row>
    <row r="6261" spans="1:2" x14ac:dyDescent="0.25">
      <c r="A6261" s="68">
        <v>48993</v>
      </c>
      <c r="B6261">
        <v>3.5876939999999999</v>
      </c>
    </row>
    <row r="6262" spans="1:2" x14ac:dyDescent="0.25">
      <c r="A6262" s="68">
        <v>48994</v>
      </c>
      <c r="B6262">
        <v>3.583116</v>
      </c>
    </row>
    <row r="6263" spans="1:2" x14ac:dyDescent="0.25">
      <c r="A6263" s="68">
        <v>48995</v>
      </c>
      <c r="B6263">
        <v>3.5800990000000001</v>
      </c>
    </row>
    <row r="6264" spans="1:2" x14ac:dyDescent="0.25">
      <c r="A6264" s="68">
        <v>48996</v>
      </c>
      <c r="B6264">
        <v>3.5756519999999998</v>
      </c>
    </row>
    <row r="6265" spans="1:2" x14ac:dyDescent="0.25">
      <c r="A6265" s="68">
        <v>48997</v>
      </c>
      <c r="B6265">
        <v>3.571742</v>
      </c>
    </row>
    <row r="6266" spans="1:2" x14ac:dyDescent="0.25">
      <c r="A6266" s="68">
        <v>48998</v>
      </c>
      <c r="B6266">
        <v>3.5671040000000001</v>
      </c>
    </row>
    <row r="6267" spans="1:2" x14ac:dyDescent="0.25">
      <c r="A6267" s="68">
        <v>48999</v>
      </c>
      <c r="B6267">
        <v>3.562344</v>
      </c>
    </row>
    <row r="6268" spans="1:2" x14ac:dyDescent="0.25">
      <c r="A6268" s="68">
        <v>49000</v>
      </c>
      <c r="B6268">
        <v>3.5599910000000001</v>
      </c>
    </row>
    <row r="6269" spans="1:2" x14ac:dyDescent="0.25">
      <c r="A6269" s="68">
        <v>49001</v>
      </c>
      <c r="B6269">
        <v>3.5561539999999998</v>
      </c>
    </row>
    <row r="6270" spans="1:2" x14ac:dyDescent="0.25">
      <c r="A6270" s="68">
        <v>49002</v>
      </c>
      <c r="B6270">
        <v>3.553159</v>
      </c>
    </row>
    <row r="6271" spans="1:2" x14ac:dyDescent="0.25">
      <c r="A6271" s="68">
        <v>49003</v>
      </c>
      <c r="B6271">
        <v>3.550726</v>
      </c>
    </row>
    <row r="6272" spans="1:2" x14ac:dyDescent="0.25">
      <c r="A6272" s="68">
        <v>49004</v>
      </c>
      <c r="B6272">
        <v>3.5489250000000001</v>
      </c>
    </row>
    <row r="6273" spans="1:2" x14ac:dyDescent="0.25">
      <c r="A6273" s="68">
        <v>49005</v>
      </c>
      <c r="B6273">
        <v>3.5482680000000002</v>
      </c>
    </row>
    <row r="6274" spans="1:2" x14ac:dyDescent="0.25">
      <c r="A6274" s="68">
        <v>49006</v>
      </c>
      <c r="B6274">
        <v>3.5481020000000001</v>
      </c>
    </row>
    <row r="6275" spans="1:2" x14ac:dyDescent="0.25">
      <c r="A6275" s="68">
        <v>49007</v>
      </c>
      <c r="B6275">
        <v>3.5490029999999999</v>
      </c>
    </row>
    <row r="6276" spans="1:2" x14ac:dyDescent="0.25">
      <c r="A6276" s="68">
        <v>49008</v>
      </c>
      <c r="B6276">
        <v>3.5492789999999999</v>
      </c>
    </row>
    <row r="6277" spans="1:2" x14ac:dyDescent="0.25">
      <c r="A6277" s="68">
        <v>49009</v>
      </c>
      <c r="B6277">
        <v>3.5505179999999998</v>
      </c>
    </row>
    <row r="6278" spans="1:2" x14ac:dyDescent="0.25">
      <c r="A6278" s="68">
        <v>49010</v>
      </c>
      <c r="B6278">
        <v>3.5523889999999998</v>
      </c>
    </row>
    <row r="6279" spans="1:2" x14ac:dyDescent="0.25">
      <c r="A6279" s="68">
        <v>49011</v>
      </c>
      <c r="B6279">
        <v>3.5537890000000001</v>
      </c>
    </row>
    <row r="6280" spans="1:2" x14ac:dyDescent="0.25">
      <c r="A6280" s="68">
        <v>49012</v>
      </c>
      <c r="B6280">
        <v>3.555431</v>
      </c>
    </row>
    <row r="6281" spans="1:2" x14ac:dyDescent="0.25">
      <c r="A6281" s="68">
        <v>49013</v>
      </c>
      <c r="B6281">
        <v>3.5561880000000001</v>
      </c>
    </row>
    <row r="6282" spans="1:2" x14ac:dyDescent="0.25">
      <c r="A6282" s="68">
        <v>49014</v>
      </c>
      <c r="B6282">
        <v>3.5602230000000001</v>
      </c>
    </row>
    <row r="6283" spans="1:2" x14ac:dyDescent="0.25">
      <c r="A6283" s="68">
        <v>49015</v>
      </c>
      <c r="B6283">
        <v>3.5640670000000001</v>
      </c>
    </row>
    <row r="6284" spans="1:2" x14ac:dyDescent="0.25">
      <c r="A6284" s="68">
        <v>49016</v>
      </c>
      <c r="B6284">
        <v>3.567224</v>
      </c>
    </row>
    <row r="6285" spans="1:2" x14ac:dyDescent="0.25">
      <c r="A6285" s="68">
        <v>49017</v>
      </c>
      <c r="B6285">
        <v>3.5701320000000001</v>
      </c>
    </row>
    <row r="6286" spans="1:2" x14ac:dyDescent="0.25">
      <c r="A6286" s="68">
        <v>49018</v>
      </c>
      <c r="B6286">
        <v>3.5749770000000001</v>
      </c>
    </row>
    <row r="6287" spans="1:2" x14ac:dyDescent="0.25">
      <c r="A6287" s="68">
        <v>49019</v>
      </c>
      <c r="B6287">
        <v>3.5829399999999998</v>
      </c>
    </row>
    <row r="6288" spans="1:2" x14ac:dyDescent="0.25">
      <c r="A6288" s="68">
        <v>49020</v>
      </c>
      <c r="B6288">
        <v>3.5912160000000002</v>
      </c>
    </row>
    <row r="6289" spans="1:2" x14ac:dyDescent="0.25">
      <c r="A6289" s="68">
        <v>49021</v>
      </c>
      <c r="B6289">
        <v>3.5996139999999999</v>
      </c>
    </row>
    <row r="6290" spans="1:2" x14ac:dyDescent="0.25">
      <c r="A6290" s="68">
        <v>49022</v>
      </c>
      <c r="B6290">
        <v>3.607605</v>
      </c>
    </row>
    <row r="6291" spans="1:2" x14ac:dyDescent="0.25">
      <c r="A6291" s="68">
        <v>49023</v>
      </c>
      <c r="B6291">
        <v>3.614306</v>
      </c>
    </row>
    <row r="6292" spans="1:2" x14ac:dyDescent="0.25">
      <c r="A6292" s="68">
        <v>49024</v>
      </c>
      <c r="B6292">
        <v>3.6216550000000001</v>
      </c>
    </row>
    <row r="6293" spans="1:2" x14ac:dyDescent="0.25">
      <c r="A6293" s="68">
        <v>49025</v>
      </c>
      <c r="B6293">
        <v>3.628619</v>
      </c>
    </row>
    <row r="6294" spans="1:2" x14ac:dyDescent="0.25">
      <c r="A6294" s="68">
        <v>49026</v>
      </c>
      <c r="B6294">
        <v>3.6348790000000002</v>
      </c>
    </row>
    <row r="6295" spans="1:2" x14ac:dyDescent="0.25">
      <c r="A6295" s="68">
        <v>49027</v>
      </c>
      <c r="B6295">
        <v>3.6404679999999998</v>
      </c>
    </row>
    <row r="6296" spans="1:2" x14ac:dyDescent="0.25">
      <c r="A6296" s="68">
        <v>49028</v>
      </c>
      <c r="B6296">
        <v>3.6460279999999998</v>
      </c>
    </row>
    <row r="6297" spans="1:2" x14ac:dyDescent="0.25">
      <c r="A6297" s="68">
        <v>49029</v>
      </c>
      <c r="B6297">
        <v>3.650064</v>
      </c>
    </row>
    <row r="6298" spans="1:2" x14ac:dyDescent="0.25">
      <c r="A6298" s="68">
        <v>49030</v>
      </c>
      <c r="B6298">
        <v>3.6586820000000002</v>
      </c>
    </row>
    <row r="6299" spans="1:2" x14ac:dyDescent="0.25">
      <c r="A6299" s="68">
        <v>49031</v>
      </c>
      <c r="B6299">
        <v>3.6677840000000002</v>
      </c>
    </row>
    <row r="6300" spans="1:2" x14ac:dyDescent="0.25">
      <c r="A6300" s="68">
        <v>49032</v>
      </c>
      <c r="B6300">
        <v>3.6808299999999998</v>
      </c>
    </row>
    <row r="6301" spans="1:2" x14ac:dyDescent="0.25">
      <c r="A6301" s="68">
        <v>49033</v>
      </c>
      <c r="B6301">
        <v>3.6904089999999998</v>
      </c>
    </row>
    <row r="6302" spans="1:2" x14ac:dyDescent="0.25">
      <c r="A6302" s="68">
        <v>49034</v>
      </c>
      <c r="B6302">
        <v>3.6987030000000001</v>
      </c>
    </row>
    <row r="6303" spans="1:2" x14ac:dyDescent="0.25">
      <c r="A6303" s="68">
        <v>49035</v>
      </c>
      <c r="B6303">
        <v>3.7060300000000002</v>
      </c>
    </row>
    <row r="6304" spans="1:2" x14ac:dyDescent="0.25">
      <c r="A6304" s="68">
        <v>49036</v>
      </c>
      <c r="B6304">
        <v>3.7141760000000001</v>
      </c>
    </row>
    <row r="6305" spans="1:2" x14ac:dyDescent="0.25">
      <c r="A6305" s="68">
        <v>49037</v>
      </c>
      <c r="B6305">
        <v>3.7222529999999998</v>
      </c>
    </row>
    <row r="6306" spans="1:2" x14ac:dyDescent="0.25">
      <c r="A6306" s="68">
        <v>49038</v>
      </c>
      <c r="B6306">
        <v>3.7282820000000001</v>
      </c>
    </row>
    <row r="6307" spans="1:2" x14ac:dyDescent="0.25">
      <c r="A6307" s="68">
        <v>49039</v>
      </c>
      <c r="B6307">
        <v>3.7367710000000001</v>
      </c>
    </row>
    <row r="6308" spans="1:2" x14ac:dyDescent="0.25">
      <c r="A6308" s="68">
        <v>49040</v>
      </c>
      <c r="B6308">
        <v>3.7457009999999999</v>
      </c>
    </row>
    <row r="6309" spans="1:2" x14ac:dyDescent="0.25">
      <c r="A6309" s="68">
        <v>49041</v>
      </c>
      <c r="B6309">
        <v>3.753679</v>
      </c>
    </row>
    <row r="6310" spans="1:2" x14ac:dyDescent="0.25">
      <c r="A6310" s="68">
        <v>49042</v>
      </c>
      <c r="B6310">
        <v>3.7634620000000001</v>
      </c>
    </row>
    <row r="6311" spans="1:2" x14ac:dyDescent="0.25">
      <c r="A6311" s="68">
        <v>49043</v>
      </c>
      <c r="B6311">
        <v>3.773695</v>
      </c>
    </row>
    <row r="6312" spans="1:2" x14ac:dyDescent="0.25">
      <c r="A6312" s="68">
        <v>49044</v>
      </c>
      <c r="B6312">
        <v>3.783979</v>
      </c>
    </row>
    <row r="6313" spans="1:2" x14ac:dyDescent="0.25">
      <c r="A6313" s="68">
        <v>49045</v>
      </c>
      <c r="B6313">
        <v>3.79379</v>
      </c>
    </row>
    <row r="6314" spans="1:2" x14ac:dyDescent="0.25">
      <c r="A6314" s="68">
        <v>49046</v>
      </c>
      <c r="B6314">
        <v>3.8257680000000001</v>
      </c>
    </row>
    <row r="6315" spans="1:2" x14ac:dyDescent="0.25">
      <c r="A6315" s="68">
        <v>49047</v>
      </c>
      <c r="B6315">
        <v>3.842222</v>
      </c>
    </row>
    <row r="6316" spans="1:2" x14ac:dyDescent="0.25">
      <c r="A6316" s="68">
        <v>49048</v>
      </c>
      <c r="B6316">
        <v>3.8563070000000002</v>
      </c>
    </row>
    <row r="6317" spans="1:2" x14ac:dyDescent="0.25">
      <c r="A6317" s="68">
        <v>49049</v>
      </c>
      <c r="B6317">
        <v>3.869313</v>
      </c>
    </row>
    <row r="6318" spans="1:2" x14ac:dyDescent="0.25">
      <c r="A6318" s="68">
        <v>49050</v>
      </c>
      <c r="B6318">
        <v>3.8839450000000002</v>
      </c>
    </row>
    <row r="6319" spans="1:2" x14ac:dyDescent="0.25">
      <c r="A6319" s="68">
        <v>49051</v>
      </c>
      <c r="B6319">
        <v>3.9006449999999999</v>
      </c>
    </row>
    <row r="6320" spans="1:2" x14ac:dyDescent="0.25">
      <c r="A6320" s="68">
        <v>49052</v>
      </c>
      <c r="B6320">
        <v>3.9149750000000001</v>
      </c>
    </row>
    <row r="6321" spans="1:2" x14ac:dyDescent="0.25">
      <c r="A6321" s="68">
        <v>49053</v>
      </c>
      <c r="B6321">
        <v>3.9295330000000002</v>
      </c>
    </row>
    <row r="6322" spans="1:2" x14ac:dyDescent="0.25">
      <c r="A6322" s="68">
        <v>49054</v>
      </c>
      <c r="B6322">
        <v>3.9450569999999998</v>
      </c>
    </row>
    <row r="6323" spans="1:2" x14ac:dyDescent="0.25">
      <c r="A6323" s="68">
        <v>49055</v>
      </c>
      <c r="B6323">
        <v>3.956982</v>
      </c>
    </row>
    <row r="6324" spans="1:2" x14ac:dyDescent="0.25">
      <c r="A6324" s="68">
        <v>49056</v>
      </c>
      <c r="B6324">
        <v>3.9705539999999999</v>
      </c>
    </row>
    <row r="6325" spans="1:2" x14ac:dyDescent="0.25">
      <c r="A6325" s="68">
        <v>49057</v>
      </c>
      <c r="B6325">
        <v>3.9857619999999998</v>
      </c>
    </row>
    <row r="6326" spans="1:2" x14ac:dyDescent="0.25">
      <c r="A6326" s="68">
        <v>49058</v>
      </c>
      <c r="B6326">
        <v>3.9982799999999998</v>
      </c>
    </row>
    <row r="6327" spans="1:2" x14ac:dyDescent="0.25">
      <c r="A6327" s="68">
        <v>49059</v>
      </c>
      <c r="B6327">
        <v>4.0141439999999999</v>
      </c>
    </row>
    <row r="6328" spans="1:2" x14ac:dyDescent="0.25">
      <c r="A6328" s="68">
        <v>49060</v>
      </c>
      <c r="B6328">
        <v>4.0289299999999999</v>
      </c>
    </row>
    <row r="6329" spans="1:2" x14ac:dyDescent="0.25">
      <c r="A6329" s="68">
        <v>49061</v>
      </c>
      <c r="B6329">
        <v>4.0454920000000003</v>
      </c>
    </row>
    <row r="6330" spans="1:2" x14ac:dyDescent="0.25">
      <c r="A6330" s="68">
        <v>49062</v>
      </c>
      <c r="B6330">
        <v>4.0640780000000003</v>
      </c>
    </row>
    <row r="6331" spans="1:2" x14ac:dyDescent="0.25">
      <c r="A6331" s="68">
        <v>49063</v>
      </c>
      <c r="B6331">
        <v>4.0841440000000002</v>
      </c>
    </row>
    <row r="6332" spans="1:2" x14ac:dyDescent="0.25">
      <c r="A6332" s="68">
        <v>49064</v>
      </c>
      <c r="B6332">
        <v>4.0999049999999997</v>
      </c>
    </row>
    <row r="6333" spans="1:2" x14ac:dyDescent="0.25">
      <c r="A6333" s="68">
        <v>49065</v>
      </c>
      <c r="B6333">
        <v>4.1176149999999998</v>
      </c>
    </row>
    <row r="6334" spans="1:2" x14ac:dyDescent="0.25">
      <c r="A6334" s="68">
        <v>49066</v>
      </c>
      <c r="B6334">
        <v>4.1366959999999997</v>
      </c>
    </row>
    <row r="6335" spans="1:2" x14ac:dyDescent="0.25">
      <c r="A6335" s="68">
        <v>49067</v>
      </c>
      <c r="B6335">
        <v>4.1554219999999997</v>
      </c>
    </row>
    <row r="6336" spans="1:2" x14ac:dyDescent="0.25">
      <c r="A6336" s="68">
        <v>49068</v>
      </c>
      <c r="B6336">
        <v>4.1774940000000003</v>
      </c>
    </row>
    <row r="6337" spans="1:2" x14ac:dyDescent="0.25">
      <c r="A6337" s="68">
        <v>49069</v>
      </c>
      <c r="B6337">
        <v>4.2002160000000002</v>
      </c>
    </row>
    <row r="6338" spans="1:2" x14ac:dyDescent="0.25">
      <c r="A6338" s="68">
        <v>49070</v>
      </c>
      <c r="B6338">
        <v>4.224081</v>
      </c>
    </row>
    <row r="6339" spans="1:2" x14ac:dyDescent="0.25">
      <c r="A6339" s="68">
        <v>49071</v>
      </c>
      <c r="B6339">
        <v>4.2449719999999997</v>
      </c>
    </row>
    <row r="6340" spans="1:2" x14ac:dyDescent="0.25">
      <c r="A6340" s="68">
        <v>49072</v>
      </c>
      <c r="B6340">
        <v>4.2689959999999996</v>
      </c>
    </row>
    <row r="6341" spans="1:2" x14ac:dyDescent="0.25">
      <c r="A6341" s="68">
        <v>49073</v>
      </c>
      <c r="B6341">
        <v>4.2926219999999997</v>
      </c>
    </row>
    <row r="6342" spans="1:2" x14ac:dyDescent="0.25">
      <c r="A6342" s="68">
        <v>49074</v>
      </c>
      <c r="B6342">
        <v>4.3153280000000001</v>
      </c>
    </row>
    <row r="6343" spans="1:2" x14ac:dyDescent="0.25">
      <c r="A6343" s="68">
        <v>49075</v>
      </c>
      <c r="B6343">
        <v>4.3418409999999996</v>
      </c>
    </row>
    <row r="6344" spans="1:2" x14ac:dyDescent="0.25">
      <c r="A6344" s="68">
        <v>49076</v>
      </c>
      <c r="B6344">
        <v>4.3642149999999997</v>
      </c>
    </row>
    <row r="6345" spans="1:2" x14ac:dyDescent="0.25">
      <c r="A6345" s="68">
        <v>49077</v>
      </c>
      <c r="B6345">
        <v>4.3846889999999998</v>
      </c>
    </row>
    <row r="6346" spans="1:2" x14ac:dyDescent="0.25">
      <c r="A6346" s="68">
        <v>49078</v>
      </c>
      <c r="B6346">
        <v>4.4033850000000001</v>
      </c>
    </row>
    <row r="6347" spans="1:2" x14ac:dyDescent="0.25">
      <c r="A6347" s="68">
        <v>49079</v>
      </c>
      <c r="B6347">
        <v>4.4218890000000002</v>
      </c>
    </row>
    <row r="6348" spans="1:2" x14ac:dyDescent="0.25">
      <c r="A6348" s="68">
        <v>49080</v>
      </c>
      <c r="B6348">
        <v>4.5189760000000003</v>
      </c>
    </row>
    <row r="6349" spans="1:2" x14ac:dyDescent="0.25">
      <c r="A6349" s="68">
        <v>49081</v>
      </c>
      <c r="B6349">
        <v>4.5480669999999996</v>
      </c>
    </row>
    <row r="6350" spans="1:2" x14ac:dyDescent="0.25">
      <c r="A6350" s="68">
        <v>49082</v>
      </c>
      <c r="B6350">
        <v>4.569197</v>
      </c>
    </row>
    <row r="6351" spans="1:2" x14ac:dyDescent="0.25">
      <c r="A6351" s="68">
        <v>49083</v>
      </c>
      <c r="B6351">
        <v>4.5888239999999998</v>
      </c>
    </row>
    <row r="6352" spans="1:2" x14ac:dyDescent="0.25">
      <c r="A6352" s="68">
        <v>49084</v>
      </c>
      <c r="B6352">
        <v>4.6119199999999996</v>
      </c>
    </row>
    <row r="6353" spans="1:2" x14ac:dyDescent="0.25">
      <c r="A6353" s="68">
        <v>49085</v>
      </c>
      <c r="B6353">
        <v>4.6368239999999998</v>
      </c>
    </row>
    <row r="6354" spans="1:2" x14ac:dyDescent="0.25">
      <c r="A6354" s="68">
        <v>49086</v>
      </c>
      <c r="B6354">
        <v>4.6615679999999999</v>
      </c>
    </row>
    <row r="6355" spans="1:2" x14ac:dyDescent="0.25">
      <c r="A6355" s="68">
        <v>49087</v>
      </c>
      <c r="B6355">
        <v>4.6860790000000003</v>
      </c>
    </row>
    <row r="6356" spans="1:2" x14ac:dyDescent="0.25">
      <c r="A6356" s="68">
        <v>49088</v>
      </c>
      <c r="B6356">
        <v>4.7118159999999998</v>
      </c>
    </row>
    <row r="6357" spans="1:2" x14ac:dyDescent="0.25">
      <c r="A6357" s="68">
        <v>49089</v>
      </c>
      <c r="B6357">
        <v>4.736612</v>
      </c>
    </row>
    <row r="6358" spans="1:2" x14ac:dyDescent="0.25">
      <c r="A6358" s="68">
        <v>49090</v>
      </c>
      <c r="B6358">
        <v>4.759468</v>
      </c>
    </row>
    <row r="6359" spans="1:2" x14ac:dyDescent="0.25">
      <c r="A6359" s="68">
        <v>49091</v>
      </c>
      <c r="B6359">
        <v>4.7814969999999999</v>
      </c>
    </row>
    <row r="6360" spans="1:2" x14ac:dyDescent="0.25">
      <c r="A6360" s="68">
        <v>49092</v>
      </c>
      <c r="B6360">
        <v>4.8052530000000004</v>
      </c>
    </row>
    <row r="6361" spans="1:2" x14ac:dyDescent="0.25">
      <c r="A6361" s="68">
        <v>49093</v>
      </c>
      <c r="B6361">
        <v>4.8279889999999996</v>
      </c>
    </row>
    <row r="6362" spans="1:2" x14ac:dyDescent="0.25">
      <c r="A6362" s="68">
        <v>49094</v>
      </c>
      <c r="B6362">
        <v>4.9161970000000004</v>
      </c>
    </row>
    <row r="6363" spans="1:2" x14ac:dyDescent="0.25">
      <c r="A6363" s="68">
        <v>49095</v>
      </c>
      <c r="B6363">
        <v>4.9462619999999999</v>
      </c>
    </row>
    <row r="6364" spans="1:2" x14ac:dyDescent="0.25">
      <c r="A6364" s="68">
        <v>49096</v>
      </c>
      <c r="B6364">
        <v>4.9698700000000002</v>
      </c>
    </row>
    <row r="6365" spans="1:2" x14ac:dyDescent="0.25">
      <c r="A6365" s="68">
        <v>49097</v>
      </c>
      <c r="B6365">
        <v>4.9929709999999998</v>
      </c>
    </row>
    <row r="6366" spans="1:2" x14ac:dyDescent="0.25">
      <c r="A6366" s="68">
        <v>49098</v>
      </c>
      <c r="B6366">
        <v>5.0163200000000003</v>
      </c>
    </row>
    <row r="6367" spans="1:2" x14ac:dyDescent="0.25">
      <c r="A6367" s="68">
        <v>49099</v>
      </c>
      <c r="B6367">
        <v>5.0333810000000003</v>
      </c>
    </row>
    <row r="6368" spans="1:2" x14ac:dyDescent="0.25">
      <c r="A6368" s="68">
        <v>49100</v>
      </c>
      <c r="B6368">
        <v>4.991371</v>
      </c>
    </row>
    <row r="6369" spans="1:2" x14ac:dyDescent="0.25">
      <c r="A6369" s="68">
        <v>49101</v>
      </c>
      <c r="B6369">
        <v>4.9570400000000001</v>
      </c>
    </row>
    <row r="6370" spans="1:2" x14ac:dyDescent="0.25">
      <c r="A6370" s="68">
        <v>49102</v>
      </c>
      <c r="B6370">
        <v>4.9268789999999996</v>
      </c>
    </row>
    <row r="6371" spans="1:2" x14ac:dyDescent="0.25">
      <c r="A6371" s="68">
        <v>49103</v>
      </c>
      <c r="B6371">
        <v>4.8909099999999999</v>
      </c>
    </row>
    <row r="6372" spans="1:2" x14ac:dyDescent="0.25">
      <c r="A6372" s="68">
        <v>49104</v>
      </c>
      <c r="B6372">
        <v>4.8572199999999999</v>
      </c>
    </row>
    <row r="6373" spans="1:2" x14ac:dyDescent="0.25">
      <c r="A6373" s="68">
        <v>49105</v>
      </c>
      <c r="B6373">
        <v>4.8247489999999997</v>
      </c>
    </row>
    <row r="6374" spans="1:2" x14ac:dyDescent="0.25">
      <c r="A6374" s="68">
        <v>49106</v>
      </c>
      <c r="B6374">
        <v>4.7904859999999996</v>
      </c>
    </row>
    <row r="6375" spans="1:2" x14ac:dyDescent="0.25">
      <c r="A6375" s="68">
        <v>49107</v>
      </c>
      <c r="B6375">
        <v>4.7546379999999999</v>
      </c>
    </row>
    <row r="6376" spans="1:2" x14ac:dyDescent="0.25">
      <c r="A6376" s="68">
        <v>49108</v>
      </c>
      <c r="B6376">
        <v>4.7194240000000001</v>
      </c>
    </row>
    <row r="6377" spans="1:2" x14ac:dyDescent="0.25">
      <c r="A6377" s="68">
        <v>49109</v>
      </c>
      <c r="B6377">
        <v>4.684653</v>
      </c>
    </row>
    <row r="6378" spans="1:2" x14ac:dyDescent="0.25">
      <c r="A6378" s="68">
        <v>49110</v>
      </c>
      <c r="B6378">
        <v>4.7633900000000002</v>
      </c>
    </row>
    <row r="6379" spans="1:2" x14ac:dyDescent="0.25">
      <c r="A6379" s="68">
        <v>49111</v>
      </c>
      <c r="B6379">
        <v>4.7295970000000001</v>
      </c>
    </row>
    <row r="6380" spans="1:2" x14ac:dyDescent="0.25">
      <c r="A6380" s="68">
        <v>49112</v>
      </c>
      <c r="B6380">
        <v>4.6967910000000002</v>
      </c>
    </row>
    <row r="6381" spans="1:2" x14ac:dyDescent="0.25">
      <c r="A6381" s="68">
        <v>49113</v>
      </c>
      <c r="B6381">
        <v>4.6652089999999999</v>
      </c>
    </row>
    <row r="6382" spans="1:2" x14ac:dyDescent="0.25">
      <c r="A6382" s="68">
        <v>49114</v>
      </c>
      <c r="B6382">
        <v>4.6603830000000004</v>
      </c>
    </row>
    <row r="6383" spans="1:2" x14ac:dyDescent="0.25">
      <c r="A6383" s="68">
        <v>49115</v>
      </c>
      <c r="B6383">
        <v>4.6844450000000002</v>
      </c>
    </row>
    <row r="6384" spans="1:2" x14ac:dyDescent="0.25">
      <c r="A6384" s="68">
        <v>49116</v>
      </c>
      <c r="B6384">
        <v>4.65259</v>
      </c>
    </row>
    <row r="6385" spans="1:2" x14ac:dyDescent="0.25">
      <c r="A6385" s="68">
        <v>49117</v>
      </c>
      <c r="B6385">
        <v>4.6191079999999998</v>
      </c>
    </row>
    <row r="6386" spans="1:2" x14ac:dyDescent="0.25">
      <c r="A6386" s="68">
        <v>49118</v>
      </c>
      <c r="B6386">
        <v>4.5861200000000002</v>
      </c>
    </row>
    <row r="6387" spans="1:2" x14ac:dyDescent="0.25">
      <c r="A6387" s="68">
        <v>49119</v>
      </c>
      <c r="B6387">
        <v>4.5506820000000001</v>
      </c>
    </row>
    <row r="6388" spans="1:2" x14ac:dyDescent="0.25">
      <c r="A6388" s="68">
        <v>49120</v>
      </c>
      <c r="B6388">
        <v>4.5169410000000001</v>
      </c>
    </row>
    <row r="6389" spans="1:2" x14ac:dyDescent="0.25">
      <c r="A6389" s="68">
        <v>49121</v>
      </c>
      <c r="B6389">
        <v>4.4840910000000003</v>
      </c>
    </row>
    <row r="6390" spans="1:2" x14ac:dyDescent="0.25">
      <c r="A6390" s="68">
        <v>49122</v>
      </c>
      <c r="B6390">
        <v>4.4505520000000001</v>
      </c>
    </row>
    <row r="6391" spans="1:2" x14ac:dyDescent="0.25">
      <c r="A6391" s="68">
        <v>49123</v>
      </c>
      <c r="B6391">
        <v>4.4166239999999997</v>
      </c>
    </row>
    <row r="6392" spans="1:2" x14ac:dyDescent="0.25">
      <c r="A6392" s="68">
        <v>49124</v>
      </c>
      <c r="B6392">
        <v>4.3859300000000001</v>
      </c>
    </row>
    <row r="6393" spans="1:2" x14ac:dyDescent="0.25">
      <c r="A6393" s="68">
        <v>49125</v>
      </c>
      <c r="B6393">
        <v>4.3553550000000003</v>
      </c>
    </row>
    <row r="6394" spans="1:2" x14ac:dyDescent="0.25">
      <c r="A6394" s="68">
        <v>49126</v>
      </c>
      <c r="B6394">
        <v>4.3236939999999997</v>
      </c>
    </row>
    <row r="6395" spans="1:2" x14ac:dyDescent="0.25">
      <c r="A6395" s="68">
        <v>49127</v>
      </c>
      <c r="B6395">
        <v>4.292179</v>
      </c>
    </row>
    <row r="6396" spans="1:2" x14ac:dyDescent="0.25">
      <c r="A6396" s="68">
        <v>49128</v>
      </c>
      <c r="B6396">
        <v>4.2644000000000002</v>
      </c>
    </row>
    <row r="6397" spans="1:2" x14ac:dyDescent="0.25">
      <c r="A6397" s="68">
        <v>49129</v>
      </c>
      <c r="B6397">
        <v>4.2408910000000004</v>
      </c>
    </row>
    <row r="6398" spans="1:2" x14ac:dyDescent="0.25">
      <c r="A6398" s="68">
        <v>49130</v>
      </c>
      <c r="B6398">
        <v>4.2112109999999996</v>
      </c>
    </row>
    <row r="6399" spans="1:2" x14ac:dyDescent="0.25">
      <c r="A6399" s="68">
        <v>49131</v>
      </c>
      <c r="B6399">
        <v>4.1807249999999998</v>
      </c>
    </row>
    <row r="6400" spans="1:2" x14ac:dyDescent="0.25">
      <c r="A6400" s="68">
        <v>49132</v>
      </c>
      <c r="B6400">
        <v>4.1492399999999998</v>
      </c>
    </row>
    <row r="6401" spans="1:2" x14ac:dyDescent="0.25">
      <c r="A6401" s="68">
        <v>49133</v>
      </c>
      <c r="B6401">
        <v>4.2575339999999997</v>
      </c>
    </row>
    <row r="6402" spans="1:2" x14ac:dyDescent="0.25">
      <c r="A6402" s="68">
        <v>49134</v>
      </c>
      <c r="B6402">
        <v>4.22316</v>
      </c>
    </row>
    <row r="6403" spans="1:2" x14ac:dyDescent="0.25">
      <c r="A6403" s="68">
        <v>49135</v>
      </c>
      <c r="B6403">
        <v>4.1873370000000003</v>
      </c>
    </row>
    <row r="6404" spans="1:2" x14ac:dyDescent="0.25">
      <c r="A6404" s="68">
        <v>49136</v>
      </c>
      <c r="B6404">
        <v>4.153213</v>
      </c>
    </row>
    <row r="6405" spans="1:2" x14ac:dyDescent="0.25">
      <c r="A6405" s="68">
        <v>49137</v>
      </c>
      <c r="B6405">
        <v>4.1216609999999996</v>
      </c>
    </row>
    <row r="6406" spans="1:2" x14ac:dyDescent="0.25">
      <c r="A6406" s="68">
        <v>49138</v>
      </c>
      <c r="B6406">
        <v>4.0904559999999996</v>
      </c>
    </row>
    <row r="6407" spans="1:2" x14ac:dyDescent="0.25">
      <c r="A6407" s="68">
        <v>49139</v>
      </c>
      <c r="B6407">
        <v>4.0614530000000002</v>
      </c>
    </row>
    <row r="6408" spans="1:2" x14ac:dyDescent="0.25">
      <c r="A6408" s="68">
        <v>49140</v>
      </c>
      <c r="B6408">
        <v>4.032521</v>
      </c>
    </row>
    <row r="6409" spans="1:2" x14ac:dyDescent="0.25">
      <c r="A6409" s="68">
        <v>49141</v>
      </c>
      <c r="B6409">
        <v>4.0044940000000002</v>
      </c>
    </row>
    <row r="6410" spans="1:2" x14ac:dyDescent="0.25">
      <c r="A6410" s="68">
        <v>49142</v>
      </c>
      <c r="B6410">
        <v>3.9731169999999998</v>
      </c>
    </row>
    <row r="6411" spans="1:2" x14ac:dyDescent="0.25">
      <c r="A6411" s="68">
        <v>49143</v>
      </c>
      <c r="B6411">
        <v>3.941138</v>
      </c>
    </row>
    <row r="6412" spans="1:2" x14ac:dyDescent="0.25">
      <c r="A6412" s="68">
        <v>49144</v>
      </c>
      <c r="B6412">
        <v>3.9205160000000001</v>
      </c>
    </row>
    <row r="6413" spans="1:2" x14ac:dyDescent="0.25">
      <c r="A6413" s="68">
        <v>49145</v>
      </c>
      <c r="B6413">
        <v>3.9000569999999999</v>
      </c>
    </row>
    <row r="6414" spans="1:2" x14ac:dyDescent="0.25">
      <c r="A6414" s="68">
        <v>49146</v>
      </c>
      <c r="B6414">
        <v>3.8768220000000002</v>
      </c>
    </row>
    <row r="6415" spans="1:2" x14ac:dyDescent="0.25">
      <c r="A6415" s="68">
        <v>49147</v>
      </c>
      <c r="B6415">
        <v>3.8582830000000001</v>
      </c>
    </row>
    <row r="6416" spans="1:2" x14ac:dyDescent="0.25">
      <c r="A6416" s="68">
        <v>49148</v>
      </c>
      <c r="B6416">
        <v>3.8382589999999999</v>
      </c>
    </row>
    <row r="6417" spans="1:2" x14ac:dyDescent="0.25">
      <c r="A6417" s="68">
        <v>49149</v>
      </c>
      <c r="B6417">
        <v>3.8152560000000002</v>
      </c>
    </row>
    <row r="6418" spans="1:2" x14ac:dyDescent="0.25">
      <c r="A6418" s="68">
        <v>49150</v>
      </c>
      <c r="B6418">
        <v>3.826676</v>
      </c>
    </row>
    <row r="6419" spans="1:2" x14ac:dyDescent="0.25">
      <c r="A6419" s="68">
        <v>49151</v>
      </c>
      <c r="B6419">
        <v>3.8060040000000002</v>
      </c>
    </row>
    <row r="6420" spans="1:2" x14ac:dyDescent="0.25">
      <c r="A6420" s="68">
        <v>49152</v>
      </c>
      <c r="B6420">
        <v>3.7855639999999999</v>
      </c>
    </row>
    <row r="6421" spans="1:2" x14ac:dyDescent="0.25">
      <c r="A6421" s="68">
        <v>49153</v>
      </c>
      <c r="B6421">
        <v>3.7665060000000001</v>
      </c>
    </row>
    <row r="6422" spans="1:2" x14ac:dyDescent="0.25">
      <c r="A6422" s="68">
        <v>49154</v>
      </c>
      <c r="B6422">
        <v>3.750829</v>
      </c>
    </row>
    <row r="6423" spans="1:2" x14ac:dyDescent="0.25">
      <c r="A6423" s="68">
        <v>49155</v>
      </c>
      <c r="B6423">
        <v>3.7343039999999998</v>
      </c>
    </row>
    <row r="6424" spans="1:2" x14ac:dyDescent="0.25">
      <c r="A6424" s="68">
        <v>49156</v>
      </c>
      <c r="B6424">
        <v>3.7194539999999998</v>
      </c>
    </row>
    <row r="6425" spans="1:2" x14ac:dyDescent="0.25">
      <c r="A6425" s="68">
        <v>49157</v>
      </c>
      <c r="B6425">
        <v>3.7011189999999998</v>
      </c>
    </row>
    <row r="6426" spans="1:2" x14ac:dyDescent="0.25">
      <c r="A6426" s="68">
        <v>49158</v>
      </c>
      <c r="B6426">
        <v>3.7296960000000001</v>
      </c>
    </row>
    <row r="6427" spans="1:2" x14ac:dyDescent="0.25">
      <c r="A6427" s="68">
        <v>49159</v>
      </c>
      <c r="B6427">
        <v>3.7559909999999999</v>
      </c>
    </row>
    <row r="6428" spans="1:2" x14ac:dyDescent="0.25">
      <c r="A6428" s="68">
        <v>49160</v>
      </c>
      <c r="B6428">
        <v>3.8182200000000002</v>
      </c>
    </row>
    <row r="6429" spans="1:2" x14ac:dyDescent="0.25">
      <c r="A6429" s="68">
        <v>49161</v>
      </c>
      <c r="B6429">
        <v>3.8424230000000001</v>
      </c>
    </row>
    <row r="6430" spans="1:2" x14ac:dyDescent="0.25">
      <c r="A6430" s="68">
        <v>49162</v>
      </c>
      <c r="B6430">
        <v>3.8681570000000001</v>
      </c>
    </row>
    <row r="6431" spans="1:2" x14ac:dyDescent="0.25">
      <c r="A6431" s="68">
        <v>49163</v>
      </c>
      <c r="B6431">
        <v>3.8940000000000001</v>
      </c>
    </row>
    <row r="6432" spans="1:2" x14ac:dyDescent="0.25">
      <c r="A6432" s="68">
        <v>49164</v>
      </c>
      <c r="B6432">
        <v>3.9162680000000001</v>
      </c>
    </row>
    <row r="6433" spans="1:2" x14ac:dyDescent="0.25">
      <c r="A6433" s="68">
        <v>49165</v>
      </c>
      <c r="B6433">
        <v>3.9401470000000001</v>
      </c>
    </row>
    <row r="6434" spans="1:2" x14ac:dyDescent="0.25">
      <c r="A6434" s="68">
        <v>49166</v>
      </c>
      <c r="B6434">
        <v>3.9610979999999998</v>
      </c>
    </row>
    <row r="6435" spans="1:2" x14ac:dyDescent="0.25">
      <c r="A6435" s="68">
        <v>49167</v>
      </c>
      <c r="B6435">
        <v>3.9812219999999998</v>
      </c>
    </row>
    <row r="6436" spans="1:2" x14ac:dyDescent="0.25">
      <c r="A6436" s="68">
        <v>49168</v>
      </c>
      <c r="B6436">
        <v>4.0033450000000004</v>
      </c>
    </row>
    <row r="6437" spans="1:2" x14ac:dyDescent="0.25">
      <c r="A6437" s="68">
        <v>49169</v>
      </c>
      <c r="B6437">
        <v>4.0257040000000002</v>
      </c>
    </row>
    <row r="6438" spans="1:2" x14ac:dyDescent="0.25">
      <c r="A6438" s="68">
        <v>49170</v>
      </c>
      <c r="B6438">
        <v>4.0491029999999997</v>
      </c>
    </row>
    <row r="6439" spans="1:2" x14ac:dyDescent="0.25">
      <c r="A6439" s="68">
        <v>49171</v>
      </c>
      <c r="B6439">
        <v>4.0722579999999997</v>
      </c>
    </row>
    <row r="6440" spans="1:2" x14ac:dyDescent="0.25">
      <c r="A6440" s="68">
        <v>49172</v>
      </c>
      <c r="B6440">
        <v>4.0952140000000004</v>
      </c>
    </row>
    <row r="6441" spans="1:2" x14ac:dyDescent="0.25">
      <c r="A6441" s="68">
        <v>49173</v>
      </c>
      <c r="B6441">
        <v>4.1145610000000001</v>
      </c>
    </row>
    <row r="6442" spans="1:2" x14ac:dyDescent="0.25">
      <c r="A6442" s="68">
        <v>49174</v>
      </c>
      <c r="B6442">
        <v>4.1322890000000001</v>
      </c>
    </row>
    <row r="6443" spans="1:2" x14ac:dyDescent="0.25">
      <c r="A6443" s="68">
        <v>49175</v>
      </c>
      <c r="B6443">
        <v>4.153988</v>
      </c>
    </row>
    <row r="6444" spans="1:2" x14ac:dyDescent="0.25">
      <c r="A6444" s="68">
        <v>49176</v>
      </c>
      <c r="B6444">
        <v>4.1722929999999998</v>
      </c>
    </row>
    <row r="6445" spans="1:2" x14ac:dyDescent="0.25">
      <c r="A6445" s="68">
        <v>49177</v>
      </c>
      <c r="B6445">
        <v>4.1955609999999997</v>
      </c>
    </row>
    <row r="6446" spans="1:2" x14ac:dyDescent="0.25">
      <c r="A6446" s="68">
        <v>49178</v>
      </c>
      <c r="B6446">
        <v>4.2166389999999998</v>
      </c>
    </row>
    <row r="6447" spans="1:2" x14ac:dyDescent="0.25">
      <c r="A6447" s="68">
        <v>49179</v>
      </c>
      <c r="B6447">
        <v>4.2370200000000002</v>
      </c>
    </row>
    <row r="6448" spans="1:2" x14ac:dyDescent="0.25">
      <c r="A6448" s="68">
        <v>49180</v>
      </c>
      <c r="B6448">
        <v>4.2575250000000002</v>
      </c>
    </row>
    <row r="6449" spans="1:2" x14ac:dyDescent="0.25">
      <c r="A6449" s="68">
        <v>49181</v>
      </c>
      <c r="B6449">
        <v>4.2805049999999998</v>
      </c>
    </row>
    <row r="6450" spans="1:2" x14ac:dyDescent="0.25">
      <c r="A6450" s="68">
        <v>49182</v>
      </c>
      <c r="B6450">
        <v>4.3027360000000003</v>
      </c>
    </row>
    <row r="6451" spans="1:2" x14ac:dyDescent="0.25">
      <c r="A6451" s="68">
        <v>49183</v>
      </c>
      <c r="B6451">
        <v>4.3247070000000001</v>
      </c>
    </row>
    <row r="6452" spans="1:2" x14ac:dyDescent="0.25">
      <c r="A6452" s="68">
        <v>49184</v>
      </c>
      <c r="B6452">
        <v>4.4099510000000004</v>
      </c>
    </row>
    <row r="6453" spans="1:2" x14ac:dyDescent="0.25">
      <c r="A6453" s="68">
        <v>49185</v>
      </c>
      <c r="B6453">
        <v>4.4248000000000003</v>
      </c>
    </row>
    <row r="6454" spans="1:2" x14ac:dyDescent="0.25">
      <c r="A6454" s="68">
        <v>49186</v>
      </c>
      <c r="B6454">
        <v>4.4434670000000001</v>
      </c>
    </row>
    <row r="6455" spans="1:2" x14ac:dyDescent="0.25">
      <c r="A6455" s="68">
        <v>49187</v>
      </c>
      <c r="B6455">
        <v>4.4641339999999996</v>
      </c>
    </row>
    <row r="6456" spans="1:2" x14ac:dyDescent="0.25">
      <c r="A6456" s="68">
        <v>49188</v>
      </c>
      <c r="B6456">
        <v>4.4823279999999999</v>
      </c>
    </row>
    <row r="6457" spans="1:2" x14ac:dyDescent="0.25">
      <c r="A6457" s="68">
        <v>49189</v>
      </c>
      <c r="B6457">
        <v>4.5083250000000001</v>
      </c>
    </row>
    <row r="6458" spans="1:2" x14ac:dyDescent="0.25">
      <c r="A6458" s="68">
        <v>49190</v>
      </c>
      <c r="B6458">
        <v>4.5352459999999999</v>
      </c>
    </row>
    <row r="6459" spans="1:2" x14ac:dyDescent="0.25">
      <c r="A6459" s="68">
        <v>49191</v>
      </c>
      <c r="B6459">
        <v>4.5652710000000001</v>
      </c>
    </row>
    <row r="6460" spans="1:2" x14ac:dyDescent="0.25">
      <c r="A6460" s="68">
        <v>49192</v>
      </c>
      <c r="B6460">
        <v>4.5933419999999998</v>
      </c>
    </row>
    <row r="6461" spans="1:2" x14ac:dyDescent="0.25">
      <c r="A6461" s="68">
        <v>49193</v>
      </c>
      <c r="B6461">
        <v>4.6199149999999998</v>
      </c>
    </row>
    <row r="6462" spans="1:2" x14ac:dyDescent="0.25">
      <c r="A6462" s="68">
        <v>49194</v>
      </c>
      <c r="B6462">
        <v>4.6413359999999999</v>
      </c>
    </row>
    <row r="6463" spans="1:2" x14ac:dyDescent="0.25">
      <c r="A6463" s="68">
        <v>49195</v>
      </c>
      <c r="B6463">
        <v>4.6663920000000001</v>
      </c>
    </row>
    <row r="6464" spans="1:2" x14ac:dyDescent="0.25">
      <c r="A6464" s="68">
        <v>49196</v>
      </c>
      <c r="B6464">
        <v>4.6867729999999996</v>
      </c>
    </row>
    <row r="6465" spans="1:2" x14ac:dyDescent="0.25">
      <c r="A6465" s="68">
        <v>49197</v>
      </c>
      <c r="B6465">
        <v>4.7069190000000001</v>
      </c>
    </row>
    <row r="6466" spans="1:2" x14ac:dyDescent="0.25">
      <c r="A6466" s="68">
        <v>49198</v>
      </c>
      <c r="B6466">
        <v>4.7252489999999998</v>
      </c>
    </row>
    <row r="6467" spans="1:2" x14ac:dyDescent="0.25">
      <c r="A6467" s="68">
        <v>49199</v>
      </c>
      <c r="B6467">
        <v>4.7378710000000002</v>
      </c>
    </row>
    <row r="6468" spans="1:2" x14ac:dyDescent="0.25">
      <c r="A6468" s="68">
        <v>49200</v>
      </c>
      <c r="B6468">
        <v>4.8196339999999998</v>
      </c>
    </row>
    <row r="6469" spans="1:2" x14ac:dyDescent="0.25">
      <c r="A6469" s="68">
        <v>49201</v>
      </c>
      <c r="B6469">
        <v>4.837885</v>
      </c>
    </row>
    <row r="6470" spans="1:2" x14ac:dyDescent="0.25">
      <c r="A6470" s="68">
        <v>49202</v>
      </c>
      <c r="B6470">
        <v>4.8586020000000003</v>
      </c>
    </row>
    <row r="6471" spans="1:2" x14ac:dyDescent="0.25">
      <c r="A6471" s="68">
        <v>49203</v>
      </c>
      <c r="B6471">
        <v>4.8829459999999996</v>
      </c>
    </row>
    <row r="6472" spans="1:2" x14ac:dyDescent="0.25">
      <c r="A6472" s="68">
        <v>49204</v>
      </c>
      <c r="B6472">
        <v>4.9007370000000003</v>
      </c>
    </row>
    <row r="6473" spans="1:2" x14ac:dyDescent="0.25">
      <c r="A6473" s="68">
        <v>49205</v>
      </c>
      <c r="B6473">
        <v>4.9150239999999998</v>
      </c>
    </row>
    <row r="6474" spans="1:2" x14ac:dyDescent="0.25">
      <c r="A6474" s="68">
        <v>49206</v>
      </c>
      <c r="B6474">
        <v>4.9318020000000002</v>
      </c>
    </row>
    <row r="6475" spans="1:2" x14ac:dyDescent="0.25">
      <c r="A6475" s="68">
        <v>49207</v>
      </c>
      <c r="B6475">
        <v>4.9522019999999998</v>
      </c>
    </row>
    <row r="6476" spans="1:2" x14ac:dyDescent="0.25">
      <c r="A6476" s="68">
        <v>49208</v>
      </c>
      <c r="B6476">
        <v>4.9684739999999996</v>
      </c>
    </row>
    <row r="6477" spans="1:2" x14ac:dyDescent="0.25">
      <c r="A6477" s="68">
        <v>49209</v>
      </c>
      <c r="B6477">
        <v>4.9848160000000004</v>
      </c>
    </row>
    <row r="6478" spans="1:2" x14ac:dyDescent="0.25">
      <c r="A6478" s="68">
        <v>49210</v>
      </c>
      <c r="B6478">
        <v>5.0008350000000004</v>
      </c>
    </row>
    <row r="6479" spans="1:2" x14ac:dyDescent="0.25">
      <c r="A6479" s="68">
        <v>49211</v>
      </c>
      <c r="B6479">
        <v>5.0058749999999996</v>
      </c>
    </row>
    <row r="6480" spans="1:2" x14ac:dyDescent="0.25">
      <c r="A6480" s="68">
        <v>49212</v>
      </c>
      <c r="B6480">
        <v>4.9533690000000004</v>
      </c>
    </row>
    <row r="6481" spans="1:2" x14ac:dyDescent="0.25">
      <c r="A6481" s="68">
        <v>49213</v>
      </c>
      <c r="B6481">
        <v>4.9099449999999996</v>
      </c>
    </row>
    <row r="6482" spans="1:2" x14ac:dyDescent="0.25">
      <c r="A6482" s="68">
        <v>49214</v>
      </c>
      <c r="B6482">
        <v>4.8643359999999998</v>
      </c>
    </row>
    <row r="6483" spans="1:2" x14ac:dyDescent="0.25">
      <c r="A6483" s="68">
        <v>49215</v>
      </c>
      <c r="B6483">
        <v>4.8125580000000001</v>
      </c>
    </row>
    <row r="6484" spans="1:2" x14ac:dyDescent="0.25">
      <c r="A6484" s="68">
        <v>49216</v>
      </c>
      <c r="B6484">
        <v>4.7640840000000004</v>
      </c>
    </row>
    <row r="6485" spans="1:2" x14ac:dyDescent="0.25">
      <c r="A6485" s="68">
        <v>49217</v>
      </c>
      <c r="B6485">
        <v>4.7120800000000003</v>
      </c>
    </row>
    <row r="6486" spans="1:2" x14ac:dyDescent="0.25">
      <c r="A6486" s="68">
        <v>49218</v>
      </c>
      <c r="B6486">
        <v>4.6644370000000004</v>
      </c>
    </row>
    <row r="6487" spans="1:2" x14ac:dyDescent="0.25">
      <c r="A6487" s="68">
        <v>49219</v>
      </c>
      <c r="B6487">
        <v>4.6196419999999998</v>
      </c>
    </row>
    <row r="6488" spans="1:2" x14ac:dyDescent="0.25">
      <c r="A6488" s="68">
        <v>49220</v>
      </c>
      <c r="B6488">
        <v>4.5710839999999999</v>
      </c>
    </row>
    <row r="6489" spans="1:2" x14ac:dyDescent="0.25">
      <c r="A6489" s="68">
        <v>49221</v>
      </c>
      <c r="B6489">
        <v>4.5211319999999997</v>
      </c>
    </row>
    <row r="6490" spans="1:2" x14ac:dyDescent="0.25">
      <c r="A6490" s="68">
        <v>49222</v>
      </c>
      <c r="B6490">
        <v>4.4736310000000001</v>
      </c>
    </row>
    <row r="6491" spans="1:2" x14ac:dyDescent="0.25">
      <c r="A6491" s="68">
        <v>49223</v>
      </c>
      <c r="B6491">
        <v>4.428623</v>
      </c>
    </row>
    <row r="6492" spans="1:2" x14ac:dyDescent="0.25">
      <c r="A6492" s="68">
        <v>49224</v>
      </c>
      <c r="B6492">
        <v>4.3792590000000002</v>
      </c>
    </row>
    <row r="6493" spans="1:2" x14ac:dyDescent="0.25">
      <c r="A6493" s="68">
        <v>49225</v>
      </c>
      <c r="B6493">
        <v>4.3275610000000002</v>
      </c>
    </row>
    <row r="6494" spans="1:2" x14ac:dyDescent="0.25">
      <c r="A6494" s="68">
        <v>49226</v>
      </c>
      <c r="B6494">
        <v>4.3367579999999997</v>
      </c>
    </row>
    <row r="6495" spans="1:2" x14ac:dyDescent="0.25">
      <c r="A6495" s="68">
        <v>49227</v>
      </c>
      <c r="B6495">
        <v>4.28627</v>
      </c>
    </row>
    <row r="6496" spans="1:2" x14ac:dyDescent="0.25">
      <c r="A6496" s="68">
        <v>49228</v>
      </c>
      <c r="B6496">
        <v>4.2390059999999998</v>
      </c>
    </row>
    <row r="6497" spans="1:2" x14ac:dyDescent="0.25">
      <c r="A6497" s="68">
        <v>49229</v>
      </c>
      <c r="B6497">
        <v>4.1928049999999999</v>
      </c>
    </row>
    <row r="6498" spans="1:2" x14ac:dyDescent="0.25">
      <c r="A6498" s="68">
        <v>49230</v>
      </c>
      <c r="B6498">
        <v>4.1424960000000004</v>
      </c>
    </row>
    <row r="6499" spans="1:2" x14ac:dyDescent="0.25">
      <c r="A6499" s="68">
        <v>49231</v>
      </c>
      <c r="B6499">
        <v>4.0907830000000001</v>
      </c>
    </row>
    <row r="6500" spans="1:2" x14ac:dyDescent="0.25">
      <c r="A6500" s="68">
        <v>49232</v>
      </c>
      <c r="B6500">
        <v>4.0371269999999999</v>
      </c>
    </row>
    <row r="6501" spans="1:2" x14ac:dyDescent="0.25">
      <c r="A6501" s="68">
        <v>49233</v>
      </c>
      <c r="B6501">
        <v>3.984076</v>
      </c>
    </row>
    <row r="6502" spans="1:2" x14ac:dyDescent="0.25">
      <c r="A6502" s="68">
        <v>49234</v>
      </c>
      <c r="B6502">
        <v>3.9329869999999998</v>
      </c>
    </row>
    <row r="6503" spans="1:2" x14ac:dyDescent="0.25">
      <c r="A6503" s="68">
        <v>49235</v>
      </c>
      <c r="B6503">
        <v>3.94713</v>
      </c>
    </row>
    <row r="6504" spans="1:2" x14ac:dyDescent="0.25">
      <c r="A6504" s="68">
        <v>49236</v>
      </c>
      <c r="B6504">
        <v>3.9604490000000001</v>
      </c>
    </row>
    <row r="6505" spans="1:2" x14ac:dyDescent="0.25">
      <c r="A6505" s="68">
        <v>49237</v>
      </c>
      <c r="B6505">
        <v>3.974586</v>
      </c>
    </row>
    <row r="6506" spans="1:2" x14ac:dyDescent="0.25">
      <c r="A6506" s="68">
        <v>49238</v>
      </c>
      <c r="B6506">
        <v>3.9832459999999998</v>
      </c>
    </row>
    <row r="6507" spans="1:2" x14ac:dyDescent="0.25">
      <c r="A6507" s="68">
        <v>49239</v>
      </c>
      <c r="B6507">
        <v>3.9923929999999999</v>
      </c>
    </row>
    <row r="6508" spans="1:2" x14ac:dyDescent="0.25">
      <c r="A6508" s="68">
        <v>49240</v>
      </c>
      <c r="B6508">
        <v>3.997519</v>
      </c>
    </row>
    <row r="6509" spans="1:2" x14ac:dyDescent="0.25">
      <c r="A6509" s="68">
        <v>49241</v>
      </c>
      <c r="B6509">
        <v>4.0046609999999996</v>
      </c>
    </row>
    <row r="6510" spans="1:2" x14ac:dyDescent="0.25">
      <c r="A6510" s="68">
        <v>49242</v>
      </c>
      <c r="B6510">
        <v>4.0109779999999997</v>
      </c>
    </row>
    <row r="6511" spans="1:2" x14ac:dyDescent="0.25">
      <c r="A6511" s="68">
        <v>49243</v>
      </c>
      <c r="B6511">
        <v>4.0163209999999996</v>
      </c>
    </row>
    <row r="6512" spans="1:2" x14ac:dyDescent="0.25">
      <c r="A6512" s="68">
        <v>49244</v>
      </c>
      <c r="B6512">
        <v>4.0193110000000001</v>
      </c>
    </row>
    <row r="6513" spans="1:2" x14ac:dyDescent="0.25">
      <c r="A6513" s="68">
        <v>49245</v>
      </c>
      <c r="B6513">
        <v>4.0200149999999999</v>
      </c>
    </row>
    <row r="6514" spans="1:2" x14ac:dyDescent="0.25">
      <c r="A6514" s="68">
        <v>49246</v>
      </c>
      <c r="B6514">
        <v>4.0225229999999996</v>
      </c>
    </row>
    <row r="6515" spans="1:2" x14ac:dyDescent="0.25">
      <c r="A6515" s="68">
        <v>49247</v>
      </c>
      <c r="B6515">
        <v>4.0270770000000002</v>
      </c>
    </row>
    <row r="6516" spans="1:2" x14ac:dyDescent="0.25">
      <c r="A6516" s="68">
        <v>49248</v>
      </c>
      <c r="B6516">
        <v>4.0337909999999999</v>
      </c>
    </row>
    <row r="6517" spans="1:2" x14ac:dyDescent="0.25">
      <c r="A6517" s="68">
        <v>49249</v>
      </c>
      <c r="B6517">
        <v>4.0367040000000003</v>
      </c>
    </row>
    <row r="6518" spans="1:2" x14ac:dyDescent="0.25">
      <c r="A6518" s="68">
        <v>49250</v>
      </c>
      <c r="B6518">
        <v>4.0383979999999999</v>
      </c>
    </row>
    <row r="6519" spans="1:2" x14ac:dyDescent="0.25">
      <c r="A6519" s="68">
        <v>49251</v>
      </c>
      <c r="B6519">
        <v>4.0426900000000003</v>
      </c>
    </row>
    <row r="6520" spans="1:2" x14ac:dyDescent="0.25">
      <c r="A6520" s="68">
        <v>49252</v>
      </c>
      <c r="B6520">
        <v>4.0464520000000004</v>
      </c>
    </row>
    <row r="6521" spans="1:2" x14ac:dyDescent="0.25">
      <c r="A6521" s="68">
        <v>49253</v>
      </c>
      <c r="B6521">
        <v>4.0521609999999999</v>
      </c>
    </row>
    <row r="6522" spans="1:2" x14ac:dyDescent="0.25">
      <c r="A6522" s="68">
        <v>49254</v>
      </c>
      <c r="B6522">
        <v>4.0501589999999998</v>
      </c>
    </row>
    <row r="6523" spans="1:2" x14ac:dyDescent="0.25">
      <c r="A6523" s="68">
        <v>49255</v>
      </c>
      <c r="B6523">
        <v>4.0470470000000001</v>
      </c>
    </row>
    <row r="6524" spans="1:2" x14ac:dyDescent="0.25">
      <c r="A6524" s="68">
        <v>49256</v>
      </c>
      <c r="B6524">
        <v>4.0465039999999997</v>
      </c>
    </row>
    <row r="6525" spans="1:2" x14ac:dyDescent="0.25">
      <c r="A6525" s="68">
        <v>49257</v>
      </c>
      <c r="B6525">
        <v>4.0423289999999996</v>
      </c>
    </row>
    <row r="6526" spans="1:2" x14ac:dyDescent="0.25">
      <c r="A6526" s="68">
        <v>49258</v>
      </c>
      <c r="B6526">
        <v>4.0384979999999997</v>
      </c>
    </row>
    <row r="6527" spans="1:2" x14ac:dyDescent="0.25">
      <c r="A6527" s="68">
        <v>49259</v>
      </c>
      <c r="B6527">
        <v>4.0429839999999997</v>
      </c>
    </row>
    <row r="6528" spans="1:2" x14ac:dyDescent="0.25">
      <c r="A6528" s="68">
        <v>49260</v>
      </c>
      <c r="B6528">
        <v>4.0467740000000001</v>
      </c>
    </row>
    <row r="6529" spans="1:2" x14ac:dyDescent="0.25">
      <c r="A6529" s="68">
        <v>49261</v>
      </c>
      <c r="B6529">
        <v>4.04793</v>
      </c>
    </row>
    <row r="6530" spans="1:2" x14ac:dyDescent="0.25">
      <c r="A6530" s="68">
        <v>49262</v>
      </c>
      <c r="B6530">
        <v>4.0482610000000001</v>
      </c>
    </row>
    <row r="6531" spans="1:2" x14ac:dyDescent="0.25">
      <c r="A6531" s="68">
        <v>49263</v>
      </c>
      <c r="B6531">
        <v>4.0455870000000003</v>
      </c>
    </row>
    <row r="6532" spans="1:2" x14ac:dyDescent="0.25">
      <c r="A6532" s="68">
        <v>49264</v>
      </c>
      <c r="B6532">
        <v>4.0469270000000002</v>
      </c>
    </row>
    <row r="6533" spans="1:2" x14ac:dyDescent="0.25">
      <c r="A6533" s="68">
        <v>49265</v>
      </c>
      <c r="B6533">
        <v>4.047053</v>
      </c>
    </row>
    <row r="6534" spans="1:2" x14ac:dyDescent="0.25">
      <c r="A6534" s="68">
        <v>49266</v>
      </c>
      <c r="B6534">
        <v>4.0448009999999996</v>
      </c>
    </row>
    <row r="6535" spans="1:2" x14ac:dyDescent="0.25">
      <c r="A6535" s="68">
        <v>49267</v>
      </c>
      <c r="B6535">
        <v>4.041315</v>
      </c>
    </row>
    <row r="6536" spans="1:2" x14ac:dyDescent="0.25">
      <c r="A6536" s="68">
        <v>49268</v>
      </c>
      <c r="B6536">
        <v>4.0375100000000002</v>
      </c>
    </row>
    <row r="6537" spans="1:2" x14ac:dyDescent="0.25">
      <c r="A6537" s="68">
        <v>49269</v>
      </c>
      <c r="B6537">
        <v>4.0346859999999998</v>
      </c>
    </row>
    <row r="6538" spans="1:2" x14ac:dyDescent="0.25">
      <c r="A6538" s="68">
        <v>49270</v>
      </c>
      <c r="B6538">
        <v>4.0312549999999998</v>
      </c>
    </row>
    <row r="6539" spans="1:2" x14ac:dyDescent="0.25">
      <c r="A6539" s="68">
        <v>49271</v>
      </c>
      <c r="B6539">
        <v>4.0250250000000003</v>
      </c>
    </row>
    <row r="6540" spans="1:2" x14ac:dyDescent="0.25">
      <c r="A6540" s="68">
        <v>49272</v>
      </c>
      <c r="B6540">
        <v>4.0183229999999996</v>
      </c>
    </row>
    <row r="6541" spans="1:2" x14ac:dyDescent="0.25">
      <c r="A6541" s="68">
        <v>49273</v>
      </c>
      <c r="B6541">
        <v>4.0115369999999997</v>
      </c>
    </row>
    <row r="6542" spans="1:2" x14ac:dyDescent="0.25">
      <c r="A6542" s="68">
        <v>49274</v>
      </c>
      <c r="B6542">
        <v>4.0074490000000003</v>
      </c>
    </row>
    <row r="6543" spans="1:2" x14ac:dyDescent="0.25">
      <c r="A6543" s="68">
        <v>49275</v>
      </c>
      <c r="B6543">
        <v>4.0019</v>
      </c>
    </row>
    <row r="6544" spans="1:2" x14ac:dyDescent="0.25">
      <c r="A6544" s="68">
        <v>49276</v>
      </c>
      <c r="B6544">
        <v>3.9959090000000002</v>
      </c>
    </row>
    <row r="6545" spans="1:2" x14ac:dyDescent="0.25">
      <c r="A6545" s="68">
        <v>49277</v>
      </c>
      <c r="B6545">
        <v>3.988353</v>
      </c>
    </row>
    <row r="6546" spans="1:2" x14ac:dyDescent="0.25">
      <c r="A6546" s="68">
        <v>49278</v>
      </c>
      <c r="B6546">
        <v>4.0127389999999998</v>
      </c>
    </row>
    <row r="6547" spans="1:2" x14ac:dyDescent="0.25">
      <c r="A6547" s="68">
        <v>49279</v>
      </c>
      <c r="B6547">
        <v>4.0061980000000004</v>
      </c>
    </row>
    <row r="6548" spans="1:2" x14ac:dyDescent="0.25">
      <c r="A6548" s="68">
        <v>49280</v>
      </c>
      <c r="B6548">
        <v>4.0048760000000003</v>
      </c>
    </row>
    <row r="6549" spans="1:2" x14ac:dyDescent="0.25">
      <c r="A6549" s="68">
        <v>49281</v>
      </c>
      <c r="B6549">
        <v>4.004607</v>
      </c>
    </row>
    <row r="6550" spans="1:2" x14ac:dyDescent="0.25">
      <c r="A6550" s="68">
        <v>49282</v>
      </c>
      <c r="B6550">
        <v>4.001512</v>
      </c>
    </row>
    <row r="6551" spans="1:2" x14ac:dyDescent="0.25">
      <c r="A6551" s="68">
        <v>49283</v>
      </c>
      <c r="B6551">
        <v>3.9985430000000002</v>
      </c>
    </row>
    <row r="6552" spans="1:2" x14ac:dyDescent="0.25">
      <c r="A6552" s="68">
        <v>49284</v>
      </c>
      <c r="B6552">
        <v>3.993576</v>
      </c>
    </row>
    <row r="6553" spans="1:2" x14ac:dyDescent="0.25">
      <c r="A6553" s="68">
        <v>49285</v>
      </c>
      <c r="B6553">
        <v>3.990856</v>
      </c>
    </row>
    <row r="6554" spans="1:2" x14ac:dyDescent="0.25">
      <c r="A6554" s="68">
        <v>49286</v>
      </c>
      <c r="B6554">
        <v>3.9867669999999999</v>
      </c>
    </row>
    <row r="6555" spans="1:2" x14ac:dyDescent="0.25">
      <c r="A6555" s="68">
        <v>49287</v>
      </c>
      <c r="B6555">
        <v>3.9826769999999998</v>
      </c>
    </row>
    <row r="6556" spans="1:2" x14ac:dyDescent="0.25">
      <c r="A6556" s="68">
        <v>49288</v>
      </c>
      <c r="B6556">
        <v>3.975212</v>
      </c>
    </row>
    <row r="6557" spans="1:2" x14ac:dyDescent="0.25">
      <c r="A6557" s="68">
        <v>49289</v>
      </c>
      <c r="B6557">
        <v>3.970024</v>
      </c>
    </row>
    <row r="6558" spans="1:2" x14ac:dyDescent="0.25">
      <c r="A6558" s="68">
        <v>49290</v>
      </c>
      <c r="B6558">
        <v>3.9641259999999998</v>
      </c>
    </row>
    <row r="6559" spans="1:2" x14ac:dyDescent="0.25">
      <c r="A6559" s="68">
        <v>49291</v>
      </c>
      <c r="B6559">
        <v>3.9557220000000002</v>
      </c>
    </row>
    <row r="6560" spans="1:2" x14ac:dyDescent="0.25">
      <c r="A6560" s="68">
        <v>49292</v>
      </c>
      <c r="B6560">
        <v>3.9490310000000002</v>
      </c>
    </row>
    <row r="6561" spans="1:2" x14ac:dyDescent="0.25">
      <c r="A6561" s="68">
        <v>49293</v>
      </c>
      <c r="B6561">
        <v>3.9415110000000002</v>
      </c>
    </row>
    <row r="6562" spans="1:2" x14ac:dyDescent="0.25">
      <c r="A6562" s="68">
        <v>49294</v>
      </c>
      <c r="B6562">
        <v>3.9372720000000001</v>
      </c>
    </row>
    <row r="6563" spans="1:2" x14ac:dyDescent="0.25">
      <c r="A6563" s="68">
        <v>49295</v>
      </c>
      <c r="B6563">
        <v>3.932029</v>
      </c>
    </row>
    <row r="6564" spans="1:2" x14ac:dyDescent="0.25">
      <c r="A6564" s="68">
        <v>49296</v>
      </c>
      <c r="B6564">
        <v>3.9247290000000001</v>
      </c>
    </row>
    <row r="6565" spans="1:2" x14ac:dyDescent="0.25">
      <c r="A6565" s="68">
        <v>49297</v>
      </c>
      <c r="B6565">
        <v>3.918981</v>
      </c>
    </row>
    <row r="6566" spans="1:2" x14ac:dyDescent="0.25">
      <c r="A6566" s="68">
        <v>49298</v>
      </c>
      <c r="B6566">
        <v>3.9138540000000002</v>
      </c>
    </row>
    <row r="6567" spans="1:2" x14ac:dyDescent="0.25">
      <c r="A6567" s="68">
        <v>49299</v>
      </c>
      <c r="B6567">
        <v>3.9043739999999998</v>
      </c>
    </row>
    <row r="6568" spans="1:2" x14ac:dyDescent="0.25">
      <c r="A6568" s="68">
        <v>49300</v>
      </c>
      <c r="B6568">
        <v>3.895238</v>
      </c>
    </row>
    <row r="6569" spans="1:2" x14ac:dyDescent="0.25">
      <c r="A6569" s="68">
        <v>49301</v>
      </c>
      <c r="B6569">
        <v>3.8870610000000001</v>
      </c>
    </row>
    <row r="6570" spans="1:2" x14ac:dyDescent="0.25">
      <c r="A6570" s="68">
        <v>49302</v>
      </c>
      <c r="B6570">
        <v>3.8785440000000002</v>
      </c>
    </row>
    <row r="6571" spans="1:2" x14ac:dyDescent="0.25">
      <c r="A6571" s="68">
        <v>49303</v>
      </c>
      <c r="B6571">
        <v>3.8715700000000002</v>
      </c>
    </row>
    <row r="6572" spans="1:2" x14ac:dyDescent="0.25">
      <c r="A6572" s="68">
        <v>49304</v>
      </c>
      <c r="B6572">
        <v>3.8627210000000001</v>
      </c>
    </row>
    <row r="6573" spans="1:2" x14ac:dyDescent="0.25">
      <c r="A6573" s="68">
        <v>49305</v>
      </c>
      <c r="B6573">
        <v>3.8542380000000001</v>
      </c>
    </row>
    <row r="6574" spans="1:2" x14ac:dyDescent="0.25">
      <c r="A6574" s="68">
        <v>49306</v>
      </c>
      <c r="B6574">
        <v>3.8451279999999999</v>
      </c>
    </row>
    <row r="6575" spans="1:2" x14ac:dyDescent="0.25">
      <c r="A6575" s="68">
        <v>49307</v>
      </c>
      <c r="B6575">
        <v>3.8366389999999999</v>
      </c>
    </row>
    <row r="6576" spans="1:2" x14ac:dyDescent="0.25">
      <c r="A6576" s="68">
        <v>49308</v>
      </c>
      <c r="B6576">
        <v>3.828217</v>
      </c>
    </row>
    <row r="6577" spans="1:2" x14ac:dyDescent="0.25">
      <c r="A6577" s="68">
        <v>49309</v>
      </c>
      <c r="B6577">
        <v>3.8199510000000001</v>
      </c>
    </row>
    <row r="6578" spans="1:2" x14ac:dyDescent="0.25">
      <c r="A6578" s="68">
        <v>49310</v>
      </c>
      <c r="B6578">
        <v>3.8127970000000002</v>
      </c>
    </row>
    <row r="6579" spans="1:2" x14ac:dyDescent="0.25">
      <c r="A6579" s="68">
        <v>49311</v>
      </c>
      <c r="B6579">
        <v>3.8121119999999999</v>
      </c>
    </row>
    <row r="6580" spans="1:2" x14ac:dyDescent="0.25">
      <c r="A6580" s="68">
        <v>49312</v>
      </c>
      <c r="B6580">
        <v>3.8095340000000002</v>
      </c>
    </row>
    <row r="6581" spans="1:2" x14ac:dyDescent="0.25">
      <c r="A6581" s="68">
        <v>49313</v>
      </c>
      <c r="B6581">
        <v>3.8037529999999999</v>
      </c>
    </row>
    <row r="6582" spans="1:2" x14ac:dyDescent="0.25">
      <c r="A6582" s="68">
        <v>49314</v>
      </c>
      <c r="B6582">
        <v>3.7957890000000001</v>
      </c>
    </row>
    <row r="6583" spans="1:2" x14ac:dyDescent="0.25">
      <c r="A6583" s="68">
        <v>49315</v>
      </c>
      <c r="B6583">
        <v>3.787331</v>
      </c>
    </row>
    <row r="6584" spans="1:2" x14ac:dyDescent="0.25">
      <c r="A6584" s="68">
        <v>49316</v>
      </c>
      <c r="B6584">
        <v>3.7795679999999998</v>
      </c>
    </row>
    <row r="6585" spans="1:2" x14ac:dyDescent="0.25">
      <c r="A6585" s="68">
        <v>49317</v>
      </c>
      <c r="B6585">
        <v>3.7714310000000002</v>
      </c>
    </row>
    <row r="6586" spans="1:2" x14ac:dyDescent="0.25">
      <c r="A6586" s="68">
        <v>49318</v>
      </c>
      <c r="B6586">
        <v>3.7650480000000002</v>
      </c>
    </row>
    <row r="6587" spans="1:2" x14ac:dyDescent="0.25">
      <c r="A6587" s="68">
        <v>49319</v>
      </c>
      <c r="B6587">
        <v>3.7557140000000002</v>
      </c>
    </row>
    <row r="6588" spans="1:2" x14ac:dyDescent="0.25">
      <c r="A6588" s="68">
        <v>49320</v>
      </c>
      <c r="B6588">
        <v>3.7473730000000001</v>
      </c>
    </row>
    <row r="6589" spans="1:2" x14ac:dyDescent="0.25">
      <c r="A6589" s="68">
        <v>49321</v>
      </c>
      <c r="B6589">
        <v>3.7395369999999999</v>
      </c>
    </row>
    <row r="6590" spans="1:2" x14ac:dyDescent="0.25">
      <c r="A6590" s="68">
        <v>49322</v>
      </c>
      <c r="B6590">
        <v>3.7318310000000001</v>
      </c>
    </row>
    <row r="6591" spans="1:2" x14ac:dyDescent="0.25">
      <c r="A6591" s="68">
        <v>49323</v>
      </c>
      <c r="B6591">
        <v>3.7229459999999999</v>
      </c>
    </row>
    <row r="6592" spans="1:2" x14ac:dyDescent="0.25">
      <c r="A6592" s="68">
        <v>49324</v>
      </c>
      <c r="B6592">
        <v>3.7139180000000001</v>
      </c>
    </row>
    <row r="6593" spans="1:2" x14ac:dyDescent="0.25">
      <c r="A6593" s="68">
        <v>49325</v>
      </c>
      <c r="B6593">
        <v>3.7063730000000001</v>
      </c>
    </row>
    <row r="6594" spans="1:2" x14ac:dyDescent="0.25">
      <c r="A6594" s="68">
        <v>49326</v>
      </c>
      <c r="B6594">
        <v>3.7005059999999999</v>
      </c>
    </row>
    <row r="6595" spans="1:2" x14ac:dyDescent="0.25">
      <c r="A6595" s="68">
        <v>49327</v>
      </c>
      <c r="B6595">
        <v>3.694645</v>
      </c>
    </row>
    <row r="6596" spans="1:2" x14ac:dyDescent="0.25">
      <c r="A6596" s="68">
        <v>49328</v>
      </c>
      <c r="B6596">
        <v>3.6895799999999999</v>
      </c>
    </row>
    <row r="6597" spans="1:2" x14ac:dyDescent="0.25">
      <c r="A6597" s="68">
        <v>49329</v>
      </c>
      <c r="B6597">
        <v>3.682553</v>
      </c>
    </row>
    <row r="6598" spans="1:2" x14ac:dyDescent="0.25">
      <c r="A6598" s="68">
        <v>49330</v>
      </c>
      <c r="B6598">
        <v>3.6764199999999998</v>
      </c>
    </row>
    <row r="6599" spans="1:2" x14ac:dyDescent="0.25">
      <c r="A6599" s="68">
        <v>49331</v>
      </c>
      <c r="B6599">
        <v>3.6681750000000002</v>
      </c>
    </row>
    <row r="6600" spans="1:2" x14ac:dyDescent="0.25">
      <c r="A6600" s="68">
        <v>49332</v>
      </c>
      <c r="B6600">
        <v>3.6610680000000002</v>
      </c>
    </row>
    <row r="6601" spans="1:2" x14ac:dyDescent="0.25">
      <c r="A6601" s="68">
        <v>49333</v>
      </c>
      <c r="B6601">
        <v>3.654617</v>
      </c>
    </row>
    <row r="6602" spans="1:2" x14ac:dyDescent="0.25">
      <c r="A6602" s="68">
        <v>49334</v>
      </c>
      <c r="B6602">
        <v>3.6472370000000001</v>
      </c>
    </row>
    <row r="6603" spans="1:2" x14ac:dyDescent="0.25">
      <c r="A6603" s="68">
        <v>49335</v>
      </c>
      <c r="B6603">
        <v>3.6401970000000001</v>
      </c>
    </row>
    <row r="6604" spans="1:2" x14ac:dyDescent="0.25">
      <c r="A6604" s="68">
        <v>49336</v>
      </c>
      <c r="B6604">
        <v>3.63246</v>
      </c>
    </row>
    <row r="6605" spans="1:2" x14ac:dyDescent="0.25">
      <c r="A6605" s="68">
        <v>49337</v>
      </c>
      <c r="B6605">
        <v>3.624625</v>
      </c>
    </row>
    <row r="6606" spans="1:2" x14ac:dyDescent="0.25">
      <c r="A6606" s="68">
        <v>49338</v>
      </c>
      <c r="B6606">
        <v>3.618709</v>
      </c>
    </row>
    <row r="6607" spans="1:2" x14ac:dyDescent="0.25">
      <c r="A6607" s="68">
        <v>49339</v>
      </c>
      <c r="B6607">
        <v>3.615418</v>
      </c>
    </row>
    <row r="6608" spans="1:2" x14ac:dyDescent="0.25">
      <c r="A6608" s="68">
        <v>49340</v>
      </c>
      <c r="B6608">
        <v>3.6114600000000001</v>
      </c>
    </row>
    <row r="6609" spans="1:2" x14ac:dyDescent="0.25">
      <c r="A6609" s="68">
        <v>49341</v>
      </c>
      <c r="B6609">
        <v>3.6072950000000001</v>
      </c>
    </row>
    <row r="6610" spans="1:2" x14ac:dyDescent="0.25">
      <c r="A6610" s="68">
        <v>49342</v>
      </c>
      <c r="B6610">
        <v>3.604422</v>
      </c>
    </row>
    <row r="6611" spans="1:2" x14ac:dyDescent="0.25">
      <c r="A6611" s="68">
        <v>49343</v>
      </c>
      <c r="B6611">
        <v>3.5995879999999998</v>
      </c>
    </row>
    <row r="6612" spans="1:2" x14ac:dyDescent="0.25">
      <c r="A6612" s="68">
        <v>49344</v>
      </c>
      <c r="B6612">
        <v>3.5913089999999999</v>
      </c>
    </row>
    <row r="6613" spans="1:2" x14ac:dyDescent="0.25">
      <c r="A6613" s="68">
        <v>49345</v>
      </c>
      <c r="B6613">
        <v>3.583218</v>
      </c>
    </row>
    <row r="6614" spans="1:2" x14ac:dyDescent="0.25">
      <c r="A6614" s="68">
        <v>49346</v>
      </c>
      <c r="B6614">
        <v>3.5751339999999998</v>
      </c>
    </row>
    <row r="6615" spans="1:2" x14ac:dyDescent="0.25">
      <c r="A6615" s="68">
        <v>49347</v>
      </c>
      <c r="B6615">
        <v>3.5663580000000001</v>
      </c>
    </row>
    <row r="6616" spans="1:2" x14ac:dyDescent="0.25">
      <c r="A6616" s="68">
        <v>49348</v>
      </c>
      <c r="B6616">
        <v>3.5600719999999999</v>
      </c>
    </row>
    <row r="6617" spans="1:2" x14ac:dyDescent="0.25">
      <c r="A6617" s="68">
        <v>49349</v>
      </c>
      <c r="B6617">
        <v>3.5519270000000001</v>
      </c>
    </row>
    <row r="6618" spans="1:2" x14ac:dyDescent="0.25">
      <c r="A6618" s="68">
        <v>49350</v>
      </c>
      <c r="B6618">
        <v>3.5468519999999999</v>
      </c>
    </row>
    <row r="6619" spans="1:2" x14ac:dyDescent="0.25">
      <c r="A6619" s="68">
        <v>49351</v>
      </c>
      <c r="B6619">
        <v>3.5412859999999999</v>
      </c>
    </row>
    <row r="6620" spans="1:2" x14ac:dyDescent="0.25">
      <c r="A6620" s="68">
        <v>49352</v>
      </c>
      <c r="B6620">
        <v>3.5335890000000001</v>
      </c>
    </row>
    <row r="6621" spans="1:2" x14ac:dyDescent="0.25">
      <c r="A6621" s="68">
        <v>49353</v>
      </c>
      <c r="B6621">
        <v>3.5244360000000001</v>
      </c>
    </row>
    <row r="6622" spans="1:2" x14ac:dyDescent="0.25">
      <c r="A6622" s="68">
        <v>49354</v>
      </c>
      <c r="B6622">
        <v>3.516362</v>
      </c>
    </row>
    <row r="6623" spans="1:2" x14ac:dyDescent="0.25">
      <c r="A6623" s="68">
        <v>49355</v>
      </c>
      <c r="B6623">
        <v>3.509226</v>
      </c>
    </row>
    <row r="6624" spans="1:2" x14ac:dyDescent="0.25">
      <c r="A6624" s="68">
        <v>49356</v>
      </c>
      <c r="B6624">
        <v>3.5026250000000001</v>
      </c>
    </row>
    <row r="6625" spans="1:2" x14ac:dyDescent="0.25">
      <c r="A6625" s="68">
        <v>49357</v>
      </c>
      <c r="B6625">
        <v>3.4959310000000001</v>
      </c>
    </row>
    <row r="6626" spans="1:2" x14ac:dyDescent="0.25">
      <c r="A6626" s="68">
        <v>49358</v>
      </c>
      <c r="B6626">
        <v>3.4887790000000001</v>
      </c>
    </row>
    <row r="6627" spans="1:2" x14ac:dyDescent="0.25">
      <c r="A6627" s="68">
        <v>49359</v>
      </c>
      <c r="B6627">
        <v>3.4820519999999999</v>
      </c>
    </row>
    <row r="6628" spans="1:2" x14ac:dyDescent="0.25">
      <c r="A6628" s="68">
        <v>49360</v>
      </c>
      <c r="B6628">
        <v>3.4761030000000002</v>
      </c>
    </row>
    <row r="6629" spans="1:2" x14ac:dyDescent="0.25">
      <c r="A6629" s="68">
        <v>49361</v>
      </c>
      <c r="B6629">
        <v>3.4710619999999999</v>
      </c>
    </row>
    <row r="6630" spans="1:2" x14ac:dyDescent="0.25">
      <c r="A6630" s="68">
        <v>49362</v>
      </c>
      <c r="B6630">
        <v>3.4668100000000002</v>
      </c>
    </row>
    <row r="6631" spans="1:2" x14ac:dyDescent="0.25">
      <c r="A6631" s="68">
        <v>49363</v>
      </c>
      <c r="B6631">
        <v>3.4631099999999999</v>
      </c>
    </row>
    <row r="6632" spans="1:2" x14ac:dyDescent="0.25">
      <c r="A6632" s="68">
        <v>49364</v>
      </c>
      <c r="B6632">
        <v>3.4608840000000001</v>
      </c>
    </row>
    <row r="6633" spans="1:2" x14ac:dyDescent="0.25">
      <c r="A6633" s="68">
        <v>49365</v>
      </c>
      <c r="B6633">
        <v>3.4581949999999999</v>
      </c>
    </row>
    <row r="6634" spans="1:2" x14ac:dyDescent="0.25">
      <c r="A6634" s="68">
        <v>49366</v>
      </c>
      <c r="B6634">
        <v>3.4561169999999999</v>
      </c>
    </row>
    <row r="6635" spans="1:2" x14ac:dyDescent="0.25">
      <c r="A6635" s="68">
        <v>49367</v>
      </c>
      <c r="B6635">
        <v>3.4537879999999999</v>
      </c>
    </row>
    <row r="6636" spans="1:2" x14ac:dyDescent="0.25">
      <c r="A6636" s="68">
        <v>49368</v>
      </c>
      <c r="B6636">
        <v>3.4521989999999998</v>
      </c>
    </row>
    <row r="6637" spans="1:2" x14ac:dyDescent="0.25">
      <c r="A6637" s="68">
        <v>49369</v>
      </c>
      <c r="B6637">
        <v>3.4494980000000002</v>
      </c>
    </row>
    <row r="6638" spans="1:2" x14ac:dyDescent="0.25">
      <c r="A6638" s="68">
        <v>49370</v>
      </c>
      <c r="B6638">
        <v>3.4499490000000002</v>
      </c>
    </row>
    <row r="6639" spans="1:2" x14ac:dyDescent="0.25">
      <c r="A6639" s="68">
        <v>49371</v>
      </c>
      <c r="B6639">
        <v>3.4498679999999999</v>
      </c>
    </row>
    <row r="6640" spans="1:2" x14ac:dyDescent="0.25">
      <c r="A6640" s="68">
        <v>49372</v>
      </c>
      <c r="B6640">
        <v>3.4489800000000002</v>
      </c>
    </row>
    <row r="6641" spans="1:2" x14ac:dyDescent="0.25">
      <c r="A6641" s="68">
        <v>49373</v>
      </c>
      <c r="B6641">
        <v>3.4499300000000002</v>
      </c>
    </row>
    <row r="6642" spans="1:2" x14ac:dyDescent="0.25">
      <c r="A6642" s="68">
        <v>49374</v>
      </c>
      <c r="B6642">
        <v>3.453093</v>
      </c>
    </row>
    <row r="6643" spans="1:2" x14ac:dyDescent="0.25">
      <c r="A6643" s="68">
        <v>49375</v>
      </c>
      <c r="B6643">
        <v>3.4559120000000001</v>
      </c>
    </row>
    <row r="6644" spans="1:2" x14ac:dyDescent="0.25">
      <c r="A6644" s="68">
        <v>49376</v>
      </c>
      <c r="B6644">
        <v>3.4600469999999999</v>
      </c>
    </row>
    <row r="6645" spans="1:2" x14ac:dyDescent="0.25">
      <c r="A6645" s="68">
        <v>49377</v>
      </c>
      <c r="B6645">
        <v>3.4603739999999998</v>
      </c>
    </row>
    <row r="6646" spans="1:2" x14ac:dyDescent="0.25">
      <c r="A6646" s="68">
        <v>49378</v>
      </c>
      <c r="B6646">
        <v>3.4632960000000002</v>
      </c>
    </row>
    <row r="6647" spans="1:2" x14ac:dyDescent="0.25">
      <c r="A6647" s="68">
        <v>49379</v>
      </c>
      <c r="B6647">
        <v>3.4653330000000002</v>
      </c>
    </row>
    <row r="6648" spans="1:2" x14ac:dyDescent="0.25">
      <c r="A6648" s="68">
        <v>49380</v>
      </c>
      <c r="B6648">
        <v>3.4694609999999999</v>
      </c>
    </row>
    <row r="6649" spans="1:2" x14ac:dyDescent="0.25">
      <c r="A6649" s="68">
        <v>49381</v>
      </c>
      <c r="B6649">
        <v>3.4757180000000001</v>
      </c>
    </row>
    <row r="6650" spans="1:2" x14ac:dyDescent="0.25">
      <c r="A6650" s="68">
        <v>49382</v>
      </c>
      <c r="B6650">
        <v>3.4797880000000001</v>
      </c>
    </row>
    <row r="6651" spans="1:2" x14ac:dyDescent="0.25">
      <c r="A6651" s="68">
        <v>49383</v>
      </c>
      <c r="B6651">
        <v>3.4803920000000002</v>
      </c>
    </row>
    <row r="6652" spans="1:2" x14ac:dyDescent="0.25">
      <c r="A6652" s="68">
        <v>49384</v>
      </c>
      <c r="B6652">
        <v>3.4810759999999998</v>
      </c>
    </row>
    <row r="6653" spans="1:2" x14ac:dyDescent="0.25">
      <c r="A6653" s="68">
        <v>49385</v>
      </c>
      <c r="B6653">
        <v>3.4817040000000001</v>
      </c>
    </row>
    <row r="6654" spans="1:2" x14ac:dyDescent="0.25">
      <c r="A6654" s="68">
        <v>49386</v>
      </c>
      <c r="B6654">
        <v>3.4839180000000001</v>
      </c>
    </row>
    <row r="6655" spans="1:2" x14ac:dyDescent="0.25">
      <c r="A6655" s="68">
        <v>49387</v>
      </c>
      <c r="B6655">
        <v>3.4881829999999998</v>
      </c>
    </row>
    <row r="6656" spans="1:2" x14ac:dyDescent="0.25">
      <c r="A6656" s="68">
        <v>49388</v>
      </c>
      <c r="B6656">
        <v>3.490707</v>
      </c>
    </row>
    <row r="6657" spans="1:2" x14ac:dyDescent="0.25">
      <c r="A6657" s="68">
        <v>49389</v>
      </c>
      <c r="B6657">
        <v>3.4957660000000002</v>
      </c>
    </row>
    <row r="6658" spans="1:2" x14ac:dyDescent="0.25">
      <c r="A6658" s="68">
        <v>49390</v>
      </c>
      <c r="B6658">
        <v>3.5005820000000001</v>
      </c>
    </row>
    <row r="6659" spans="1:2" x14ac:dyDescent="0.25">
      <c r="A6659" s="68">
        <v>49391</v>
      </c>
      <c r="B6659">
        <v>3.5075020000000001</v>
      </c>
    </row>
    <row r="6660" spans="1:2" x14ac:dyDescent="0.25">
      <c r="A6660" s="68">
        <v>49392</v>
      </c>
      <c r="B6660">
        <v>3.5115180000000001</v>
      </c>
    </row>
    <row r="6661" spans="1:2" x14ac:dyDescent="0.25">
      <c r="A6661" s="68">
        <v>49393</v>
      </c>
      <c r="B6661">
        <v>3.5153910000000002</v>
      </c>
    </row>
    <row r="6662" spans="1:2" x14ac:dyDescent="0.25">
      <c r="A6662" s="68">
        <v>49394</v>
      </c>
      <c r="B6662">
        <v>3.520877</v>
      </c>
    </row>
    <row r="6663" spans="1:2" x14ac:dyDescent="0.25">
      <c r="A6663" s="68">
        <v>49395</v>
      </c>
      <c r="B6663">
        <v>3.5270609999999998</v>
      </c>
    </row>
    <row r="6664" spans="1:2" x14ac:dyDescent="0.25">
      <c r="A6664" s="68">
        <v>49396</v>
      </c>
      <c r="B6664">
        <v>3.5328629999999999</v>
      </c>
    </row>
    <row r="6665" spans="1:2" x14ac:dyDescent="0.25">
      <c r="A6665" s="68">
        <v>49397</v>
      </c>
      <c r="B6665">
        <v>3.5374210000000001</v>
      </c>
    </row>
    <row r="6666" spans="1:2" x14ac:dyDescent="0.25">
      <c r="A6666" s="68">
        <v>49398</v>
      </c>
      <c r="B6666">
        <v>3.5448819999999999</v>
      </c>
    </row>
    <row r="6667" spans="1:2" x14ac:dyDescent="0.25">
      <c r="A6667" s="68">
        <v>49399</v>
      </c>
      <c r="B6667">
        <v>3.5504020000000001</v>
      </c>
    </row>
    <row r="6668" spans="1:2" x14ac:dyDescent="0.25">
      <c r="A6668" s="68">
        <v>49400</v>
      </c>
      <c r="B6668">
        <v>3.560899</v>
      </c>
    </row>
    <row r="6669" spans="1:2" x14ac:dyDescent="0.25">
      <c r="A6669" s="68">
        <v>49401</v>
      </c>
      <c r="B6669">
        <v>3.5720839999999998</v>
      </c>
    </row>
    <row r="6670" spans="1:2" x14ac:dyDescent="0.25">
      <c r="A6670" s="68">
        <v>49402</v>
      </c>
      <c r="B6670">
        <v>3.5802860000000001</v>
      </c>
    </row>
    <row r="6671" spans="1:2" x14ac:dyDescent="0.25">
      <c r="A6671" s="68">
        <v>49403</v>
      </c>
      <c r="B6671">
        <v>3.586195</v>
      </c>
    </row>
    <row r="6672" spans="1:2" x14ac:dyDescent="0.25">
      <c r="A6672" s="68">
        <v>49404</v>
      </c>
      <c r="B6672">
        <v>3.5917330000000001</v>
      </c>
    </row>
    <row r="6673" spans="1:2" x14ac:dyDescent="0.25">
      <c r="A6673" s="68">
        <v>49405</v>
      </c>
      <c r="B6673">
        <v>3.6007920000000002</v>
      </c>
    </row>
    <row r="6674" spans="1:2" x14ac:dyDescent="0.25">
      <c r="A6674" s="68">
        <v>49406</v>
      </c>
      <c r="B6674">
        <v>3.6104829999999999</v>
      </c>
    </row>
    <row r="6675" spans="1:2" x14ac:dyDescent="0.25">
      <c r="A6675" s="68">
        <v>49407</v>
      </c>
      <c r="B6675">
        <v>3.6224249999999998</v>
      </c>
    </row>
    <row r="6676" spans="1:2" x14ac:dyDescent="0.25">
      <c r="A6676" s="68">
        <v>49408</v>
      </c>
      <c r="B6676">
        <v>3.629931</v>
      </c>
    </row>
    <row r="6677" spans="1:2" x14ac:dyDescent="0.25">
      <c r="A6677" s="68">
        <v>49409</v>
      </c>
      <c r="B6677">
        <v>3.638293</v>
      </c>
    </row>
    <row r="6678" spans="1:2" x14ac:dyDescent="0.25">
      <c r="A6678" s="68">
        <v>49410</v>
      </c>
      <c r="B6678">
        <v>3.6513870000000002</v>
      </c>
    </row>
    <row r="6679" spans="1:2" x14ac:dyDescent="0.25">
      <c r="A6679" s="68">
        <v>49411</v>
      </c>
      <c r="B6679">
        <v>3.688571</v>
      </c>
    </row>
    <row r="6680" spans="1:2" x14ac:dyDescent="0.25">
      <c r="A6680" s="68">
        <v>49412</v>
      </c>
      <c r="B6680">
        <v>3.7006770000000002</v>
      </c>
    </row>
    <row r="6681" spans="1:2" x14ac:dyDescent="0.25">
      <c r="A6681" s="68">
        <v>49413</v>
      </c>
      <c r="B6681">
        <v>3.7121919999999999</v>
      </c>
    </row>
    <row r="6682" spans="1:2" x14ac:dyDescent="0.25">
      <c r="A6682" s="68">
        <v>49414</v>
      </c>
      <c r="B6682">
        <v>3.7233770000000002</v>
      </c>
    </row>
    <row r="6683" spans="1:2" x14ac:dyDescent="0.25">
      <c r="A6683" s="68">
        <v>49415</v>
      </c>
      <c r="B6683">
        <v>3.738575</v>
      </c>
    </row>
    <row r="6684" spans="1:2" x14ac:dyDescent="0.25">
      <c r="A6684" s="68">
        <v>49416</v>
      </c>
      <c r="B6684">
        <v>3.752116</v>
      </c>
    </row>
    <row r="6685" spans="1:2" x14ac:dyDescent="0.25">
      <c r="A6685" s="68">
        <v>49417</v>
      </c>
      <c r="B6685">
        <v>3.7628200000000001</v>
      </c>
    </row>
    <row r="6686" spans="1:2" x14ac:dyDescent="0.25">
      <c r="A6686" s="68">
        <v>49418</v>
      </c>
      <c r="B6686">
        <v>3.7767179999999998</v>
      </c>
    </row>
    <row r="6687" spans="1:2" x14ac:dyDescent="0.25">
      <c r="A6687" s="68">
        <v>49419</v>
      </c>
      <c r="B6687">
        <v>3.790435</v>
      </c>
    </row>
    <row r="6688" spans="1:2" x14ac:dyDescent="0.25">
      <c r="A6688" s="68">
        <v>49420</v>
      </c>
      <c r="B6688">
        <v>3.8032159999999999</v>
      </c>
    </row>
    <row r="6689" spans="1:2" x14ac:dyDescent="0.25">
      <c r="A6689" s="68">
        <v>49421</v>
      </c>
      <c r="B6689">
        <v>3.817564</v>
      </c>
    </row>
    <row r="6690" spans="1:2" x14ac:dyDescent="0.25">
      <c r="A6690" s="68">
        <v>49422</v>
      </c>
      <c r="B6690">
        <v>3.8287770000000001</v>
      </c>
    </row>
    <row r="6691" spans="1:2" x14ac:dyDescent="0.25">
      <c r="A6691" s="68">
        <v>49423</v>
      </c>
      <c r="B6691">
        <v>3.8412999999999999</v>
      </c>
    </row>
    <row r="6692" spans="1:2" x14ac:dyDescent="0.25">
      <c r="A6692" s="68">
        <v>49424</v>
      </c>
      <c r="B6692">
        <v>3.855378</v>
      </c>
    </row>
    <row r="6693" spans="1:2" x14ac:dyDescent="0.25">
      <c r="A6693" s="68">
        <v>49425</v>
      </c>
      <c r="B6693">
        <v>3.869723</v>
      </c>
    </row>
    <row r="6694" spans="1:2" x14ac:dyDescent="0.25">
      <c r="A6694" s="68">
        <v>49426</v>
      </c>
      <c r="B6694">
        <v>3.882479</v>
      </c>
    </row>
    <row r="6695" spans="1:2" x14ac:dyDescent="0.25">
      <c r="A6695" s="68">
        <v>49427</v>
      </c>
      <c r="B6695">
        <v>3.895003</v>
      </c>
    </row>
    <row r="6696" spans="1:2" x14ac:dyDescent="0.25">
      <c r="A6696" s="68">
        <v>49428</v>
      </c>
      <c r="B6696">
        <v>3.9089049999999999</v>
      </c>
    </row>
    <row r="6697" spans="1:2" x14ac:dyDescent="0.25">
      <c r="A6697" s="68">
        <v>49429</v>
      </c>
      <c r="B6697">
        <v>3.9235609999999999</v>
      </c>
    </row>
    <row r="6698" spans="1:2" x14ac:dyDescent="0.25">
      <c r="A6698" s="68">
        <v>49430</v>
      </c>
      <c r="B6698">
        <v>3.9394680000000002</v>
      </c>
    </row>
    <row r="6699" spans="1:2" x14ac:dyDescent="0.25">
      <c r="A6699" s="68">
        <v>49431</v>
      </c>
      <c r="B6699">
        <v>3.9576199999999999</v>
      </c>
    </row>
    <row r="6700" spans="1:2" x14ac:dyDescent="0.25">
      <c r="A6700" s="68">
        <v>49432</v>
      </c>
      <c r="B6700">
        <v>3.97763</v>
      </c>
    </row>
    <row r="6701" spans="1:2" x14ac:dyDescent="0.25">
      <c r="A6701" s="68">
        <v>49433</v>
      </c>
      <c r="B6701">
        <v>3.9979640000000001</v>
      </c>
    </row>
    <row r="6702" spans="1:2" x14ac:dyDescent="0.25">
      <c r="A6702" s="68">
        <v>49434</v>
      </c>
      <c r="B6702">
        <v>4.0196610000000002</v>
      </c>
    </row>
    <row r="6703" spans="1:2" x14ac:dyDescent="0.25">
      <c r="A6703" s="68">
        <v>49435</v>
      </c>
      <c r="B6703">
        <v>4.0395339999999997</v>
      </c>
    </row>
    <row r="6704" spans="1:2" x14ac:dyDescent="0.25">
      <c r="A6704" s="68">
        <v>49436</v>
      </c>
      <c r="B6704">
        <v>4.059348</v>
      </c>
    </row>
    <row r="6705" spans="1:2" x14ac:dyDescent="0.25">
      <c r="A6705" s="68">
        <v>49437</v>
      </c>
      <c r="B6705">
        <v>4.0788029999999997</v>
      </c>
    </row>
    <row r="6706" spans="1:2" x14ac:dyDescent="0.25">
      <c r="A6706" s="68">
        <v>49438</v>
      </c>
      <c r="B6706">
        <v>4.095866</v>
      </c>
    </row>
    <row r="6707" spans="1:2" x14ac:dyDescent="0.25">
      <c r="A6707" s="68">
        <v>49439</v>
      </c>
      <c r="B6707">
        <v>4.1146240000000001</v>
      </c>
    </row>
    <row r="6708" spans="1:2" x14ac:dyDescent="0.25">
      <c r="A6708" s="68">
        <v>49440</v>
      </c>
      <c r="B6708">
        <v>4.1329070000000003</v>
      </c>
    </row>
    <row r="6709" spans="1:2" x14ac:dyDescent="0.25">
      <c r="A6709" s="68">
        <v>49441</v>
      </c>
      <c r="B6709">
        <v>4.1490669999999996</v>
      </c>
    </row>
    <row r="6710" spans="1:2" x14ac:dyDescent="0.25">
      <c r="A6710" s="68">
        <v>49442</v>
      </c>
      <c r="B6710">
        <v>4.1664060000000003</v>
      </c>
    </row>
    <row r="6711" spans="1:2" x14ac:dyDescent="0.25">
      <c r="A6711" s="68">
        <v>49443</v>
      </c>
      <c r="B6711">
        <v>4.1855849999999997</v>
      </c>
    </row>
    <row r="6712" spans="1:2" x14ac:dyDescent="0.25">
      <c r="A6712" s="68">
        <v>49444</v>
      </c>
      <c r="B6712">
        <v>4.2072469999999997</v>
      </c>
    </row>
    <row r="6713" spans="1:2" x14ac:dyDescent="0.25">
      <c r="A6713" s="68">
        <v>49445</v>
      </c>
      <c r="B6713">
        <v>4.305523</v>
      </c>
    </row>
    <row r="6714" spans="1:2" x14ac:dyDescent="0.25">
      <c r="A6714" s="68">
        <v>49446</v>
      </c>
      <c r="B6714">
        <v>4.3340750000000003</v>
      </c>
    </row>
    <row r="6715" spans="1:2" x14ac:dyDescent="0.25">
      <c r="A6715" s="68">
        <v>49447</v>
      </c>
      <c r="B6715">
        <v>4.3538550000000003</v>
      </c>
    </row>
    <row r="6716" spans="1:2" x14ac:dyDescent="0.25">
      <c r="A6716" s="68">
        <v>49448</v>
      </c>
      <c r="B6716">
        <v>4.3724910000000001</v>
      </c>
    </row>
    <row r="6717" spans="1:2" x14ac:dyDescent="0.25">
      <c r="A6717" s="68">
        <v>49449</v>
      </c>
      <c r="B6717">
        <v>4.3911379999999998</v>
      </c>
    </row>
    <row r="6718" spans="1:2" x14ac:dyDescent="0.25">
      <c r="A6718" s="68">
        <v>49450</v>
      </c>
      <c r="B6718">
        <v>4.4108080000000003</v>
      </c>
    </row>
    <row r="6719" spans="1:2" x14ac:dyDescent="0.25">
      <c r="A6719" s="68">
        <v>49451</v>
      </c>
      <c r="B6719">
        <v>4.4333330000000002</v>
      </c>
    </row>
    <row r="6720" spans="1:2" x14ac:dyDescent="0.25">
      <c r="A6720" s="68">
        <v>49452</v>
      </c>
      <c r="B6720">
        <v>4.4591690000000002</v>
      </c>
    </row>
    <row r="6721" spans="1:2" x14ac:dyDescent="0.25">
      <c r="A6721" s="68">
        <v>49453</v>
      </c>
      <c r="B6721">
        <v>4.4840299999999997</v>
      </c>
    </row>
    <row r="6722" spans="1:2" x14ac:dyDescent="0.25">
      <c r="A6722" s="68">
        <v>49454</v>
      </c>
      <c r="B6722">
        <v>4.5072020000000004</v>
      </c>
    </row>
    <row r="6723" spans="1:2" x14ac:dyDescent="0.25">
      <c r="A6723" s="68">
        <v>49455</v>
      </c>
      <c r="B6723">
        <v>4.5310759999999997</v>
      </c>
    </row>
    <row r="6724" spans="1:2" x14ac:dyDescent="0.25">
      <c r="A6724" s="68">
        <v>49456</v>
      </c>
      <c r="B6724">
        <v>4.5558540000000001</v>
      </c>
    </row>
    <row r="6725" spans="1:2" x14ac:dyDescent="0.25">
      <c r="A6725" s="68">
        <v>49457</v>
      </c>
      <c r="B6725">
        <v>4.5749659999999999</v>
      </c>
    </row>
    <row r="6726" spans="1:2" x14ac:dyDescent="0.25">
      <c r="A6726" s="68">
        <v>49458</v>
      </c>
      <c r="B6726">
        <v>4.6012120000000003</v>
      </c>
    </row>
    <row r="6727" spans="1:2" x14ac:dyDescent="0.25">
      <c r="A6727" s="68">
        <v>49459</v>
      </c>
      <c r="B6727">
        <v>4.6947950000000001</v>
      </c>
    </row>
    <row r="6728" spans="1:2" x14ac:dyDescent="0.25">
      <c r="A6728" s="68">
        <v>49460</v>
      </c>
      <c r="B6728">
        <v>4.7272670000000003</v>
      </c>
    </row>
    <row r="6729" spans="1:2" x14ac:dyDescent="0.25">
      <c r="A6729" s="68">
        <v>49461</v>
      </c>
      <c r="B6729">
        <v>4.7509420000000002</v>
      </c>
    </row>
    <row r="6730" spans="1:2" x14ac:dyDescent="0.25">
      <c r="A6730" s="68">
        <v>49462</v>
      </c>
      <c r="B6730">
        <v>4.7751799999999998</v>
      </c>
    </row>
    <row r="6731" spans="1:2" x14ac:dyDescent="0.25">
      <c r="A6731" s="68">
        <v>49463</v>
      </c>
      <c r="B6731">
        <v>4.799442</v>
      </c>
    </row>
    <row r="6732" spans="1:2" x14ac:dyDescent="0.25">
      <c r="A6732" s="68">
        <v>49464</v>
      </c>
      <c r="B6732">
        <v>4.8213549999999996</v>
      </c>
    </row>
    <row r="6733" spans="1:2" x14ac:dyDescent="0.25">
      <c r="A6733" s="68">
        <v>49465</v>
      </c>
      <c r="B6733">
        <v>4.8448700000000002</v>
      </c>
    </row>
    <row r="6734" spans="1:2" x14ac:dyDescent="0.25">
      <c r="A6734" s="68">
        <v>49466</v>
      </c>
      <c r="B6734">
        <v>4.8679160000000001</v>
      </c>
    </row>
    <row r="6735" spans="1:2" x14ac:dyDescent="0.25">
      <c r="A6735" s="68">
        <v>49467</v>
      </c>
      <c r="B6735">
        <v>4.8928370000000001</v>
      </c>
    </row>
    <row r="6736" spans="1:2" x14ac:dyDescent="0.25">
      <c r="A6736" s="68">
        <v>49468</v>
      </c>
      <c r="B6736">
        <v>4.9190319999999996</v>
      </c>
    </row>
    <row r="6737" spans="1:2" x14ac:dyDescent="0.25">
      <c r="A6737" s="68">
        <v>49469</v>
      </c>
      <c r="B6737">
        <v>4.9468269999999999</v>
      </c>
    </row>
    <row r="6738" spans="1:2" x14ac:dyDescent="0.25">
      <c r="A6738" s="68">
        <v>49470</v>
      </c>
      <c r="B6738">
        <v>4.9740270000000004</v>
      </c>
    </row>
    <row r="6739" spans="1:2" x14ac:dyDescent="0.25">
      <c r="A6739" s="68">
        <v>49471</v>
      </c>
      <c r="B6739">
        <v>4.998119</v>
      </c>
    </row>
    <row r="6740" spans="1:2" x14ac:dyDescent="0.25">
      <c r="A6740" s="68">
        <v>49472</v>
      </c>
      <c r="B6740">
        <v>5.0248600000000003</v>
      </c>
    </row>
    <row r="6741" spans="1:2" x14ac:dyDescent="0.25">
      <c r="A6741" s="68">
        <v>49473</v>
      </c>
      <c r="B6741">
        <v>5.0446879999999998</v>
      </c>
    </row>
    <row r="6742" spans="1:2" x14ac:dyDescent="0.25">
      <c r="A6742" s="68">
        <v>49474</v>
      </c>
      <c r="B6742">
        <v>5.007701</v>
      </c>
    </row>
    <row r="6743" spans="1:2" x14ac:dyDescent="0.25">
      <c r="A6743" s="68">
        <v>49475</v>
      </c>
      <c r="B6743">
        <v>5.0882750000000003</v>
      </c>
    </row>
    <row r="6744" spans="1:2" x14ac:dyDescent="0.25">
      <c r="A6744" s="68">
        <v>49476</v>
      </c>
      <c r="B6744">
        <v>5.0505959999999996</v>
      </c>
    </row>
    <row r="6745" spans="1:2" x14ac:dyDescent="0.25">
      <c r="A6745" s="68">
        <v>49477</v>
      </c>
      <c r="B6745">
        <v>5.0110279999999996</v>
      </c>
    </row>
    <row r="6746" spans="1:2" x14ac:dyDescent="0.25">
      <c r="A6746" s="68">
        <v>49478</v>
      </c>
      <c r="B6746">
        <v>4.9720050000000002</v>
      </c>
    </row>
    <row r="6747" spans="1:2" x14ac:dyDescent="0.25">
      <c r="A6747" s="68">
        <v>49479</v>
      </c>
      <c r="B6747">
        <v>4.9706380000000001</v>
      </c>
    </row>
    <row r="6748" spans="1:2" x14ac:dyDescent="0.25">
      <c r="A6748" s="68">
        <v>49480</v>
      </c>
      <c r="B6748">
        <v>4.9999539999999998</v>
      </c>
    </row>
    <row r="6749" spans="1:2" x14ac:dyDescent="0.25">
      <c r="A6749" s="68">
        <v>49481</v>
      </c>
      <c r="B6749">
        <v>4.9680960000000001</v>
      </c>
    </row>
    <row r="6750" spans="1:2" x14ac:dyDescent="0.25">
      <c r="A6750" s="68">
        <v>49482</v>
      </c>
      <c r="B6750">
        <v>4.9363590000000004</v>
      </c>
    </row>
    <row r="6751" spans="1:2" x14ac:dyDescent="0.25">
      <c r="A6751" s="68">
        <v>49483</v>
      </c>
      <c r="B6751">
        <v>4.9028320000000001</v>
      </c>
    </row>
    <row r="6752" spans="1:2" x14ac:dyDescent="0.25">
      <c r="A6752" s="68">
        <v>49484</v>
      </c>
      <c r="B6752">
        <v>4.8700640000000002</v>
      </c>
    </row>
    <row r="6753" spans="1:2" x14ac:dyDescent="0.25">
      <c r="A6753" s="68">
        <v>49485</v>
      </c>
      <c r="B6753">
        <v>4.8358189999999999</v>
      </c>
    </row>
    <row r="6754" spans="1:2" x14ac:dyDescent="0.25">
      <c r="A6754" s="68">
        <v>49486</v>
      </c>
      <c r="B6754">
        <v>4.8026400000000002</v>
      </c>
    </row>
    <row r="6755" spans="1:2" x14ac:dyDescent="0.25">
      <c r="A6755" s="68">
        <v>49487</v>
      </c>
      <c r="B6755">
        <v>4.7675559999999999</v>
      </c>
    </row>
    <row r="6756" spans="1:2" x14ac:dyDescent="0.25">
      <c r="A6756" s="68">
        <v>49488</v>
      </c>
      <c r="B6756">
        <v>4.7338849999999999</v>
      </c>
    </row>
    <row r="6757" spans="1:2" x14ac:dyDescent="0.25">
      <c r="A6757" s="68">
        <v>49489</v>
      </c>
      <c r="B6757">
        <v>4.7017519999999999</v>
      </c>
    </row>
    <row r="6758" spans="1:2" x14ac:dyDescent="0.25">
      <c r="A6758" s="68">
        <v>49490</v>
      </c>
      <c r="B6758">
        <v>4.6700429999999997</v>
      </c>
    </row>
    <row r="6759" spans="1:2" x14ac:dyDescent="0.25">
      <c r="A6759" s="68">
        <v>49491</v>
      </c>
      <c r="B6759">
        <v>4.6385040000000002</v>
      </c>
    </row>
    <row r="6760" spans="1:2" x14ac:dyDescent="0.25">
      <c r="A6760" s="68">
        <v>49492</v>
      </c>
      <c r="B6760">
        <v>4.6050969999999998</v>
      </c>
    </row>
    <row r="6761" spans="1:2" x14ac:dyDescent="0.25">
      <c r="A6761" s="68">
        <v>49493</v>
      </c>
      <c r="B6761">
        <v>4.5688019999999998</v>
      </c>
    </row>
    <row r="6762" spans="1:2" x14ac:dyDescent="0.25">
      <c r="A6762" s="68">
        <v>49494</v>
      </c>
      <c r="B6762">
        <v>4.5336369999999997</v>
      </c>
    </row>
    <row r="6763" spans="1:2" x14ac:dyDescent="0.25">
      <c r="A6763" s="68">
        <v>49495</v>
      </c>
      <c r="B6763">
        <v>4.4988130000000002</v>
      </c>
    </row>
    <row r="6764" spans="1:2" x14ac:dyDescent="0.25">
      <c r="A6764" s="68">
        <v>49496</v>
      </c>
      <c r="B6764">
        <v>4.4646739999999996</v>
      </c>
    </row>
    <row r="6765" spans="1:2" x14ac:dyDescent="0.25">
      <c r="A6765" s="68">
        <v>49497</v>
      </c>
      <c r="B6765">
        <v>4.4330879999999997</v>
      </c>
    </row>
    <row r="6766" spans="1:2" x14ac:dyDescent="0.25">
      <c r="A6766" s="68">
        <v>49498</v>
      </c>
      <c r="B6766">
        <v>4.5458299999999996</v>
      </c>
    </row>
    <row r="6767" spans="1:2" x14ac:dyDescent="0.25">
      <c r="A6767" s="68">
        <v>49499</v>
      </c>
      <c r="B6767">
        <v>4.5108129999999997</v>
      </c>
    </row>
    <row r="6768" spans="1:2" x14ac:dyDescent="0.25">
      <c r="A6768" s="68">
        <v>49500</v>
      </c>
      <c r="B6768">
        <v>4.477811</v>
      </c>
    </row>
    <row r="6769" spans="1:2" x14ac:dyDescent="0.25">
      <c r="A6769" s="68">
        <v>49501</v>
      </c>
      <c r="B6769">
        <v>4.4452530000000001</v>
      </c>
    </row>
    <row r="6770" spans="1:2" x14ac:dyDescent="0.25">
      <c r="A6770" s="68">
        <v>49502</v>
      </c>
      <c r="B6770">
        <v>4.4113569999999998</v>
      </c>
    </row>
    <row r="6771" spans="1:2" x14ac:dyDescent="0.25">
      <c r="A6771" s="68">
        <v>49503</v>
      </c>
      <c r="B6771">
        <v>4.3773419999999996</v>
      </c>
    </row>
    <row r="6772" spans="1:2" x14ac:dyDescent="0.25">
      <c r="A6772" s="68">
        <v>49504</v>
      </c>
      <c r="B6772">
        <v>4.352894</v>
      </c>
    </row>
    <row r="6773" spans="1:2" x14ac:dyDescent="0.25">
      <c r="A6773" s="68">
        <v>49505</v>
      </c>
      <c r="B6773">
        <v>4.3257339999999997</v>
      </c>
    </row>
    <row r="6774" spans="1:2" x14ac:dyDescent="0.25">
      <c r="A6774" s="68">
        <v>49506</v>
      </c>
      <c r="B6774">
        <v>4.2957210000000003</v>
      </c>
    </row>
    <row r="6775" spans="1:2" x14ac:dyDescent="0.25">
      <c r="A6775" s="68">
        <v>49507</v>
      </c>
      <c r="B6775">
        <v>4.2606799999999998</v>
      </c>
    </row>
    <row r="6776" spans="1:2" x14ac:dyDescent="0.25">
      <c r="A6776" s="68">
        <v>49508</v>
      </c>
      <c r="B6776">
        <v>4.2300139999999997</v>
      </c>
    </row>
    <row r="6777" spans="1:2" x14ac:dyDescent="0.25">
      <c r="A6777" s="68">
        <v>49509</v>
      </c>
      <c r="B6777">
        <v>4.1980680000000001</v>
      </c>
    </row>
    <row r="6778" spans="1:2" x14ac:dyDescent="0.25">
      <c r="A6778" s="68">
        <v>49510</v>
      </c>
      <c r="B6778">
        <v>4.168844</v>
      </c>
    </row>
    <row r="6779" spans="1:2" x14ac:dyDescent="0.25">
      <c r="A6779" s="68">
        <v>49511</v>
      </c>
      <c r="B6779">
        <v>4.1359620000000001</v>
      </c>
    </row>
    <row r="6780" spans="1:2" x14ac:dyDescent="0.25">
      <c r="A6780" s="68">
        <v>49512</v>
      </c>
      <c r="B6780">
        <v>4.1020190000000003</v>
      </c>
    </row>
    <row r="6781" spans="1:2" x14ac:dyDescent="0.25">
      <c r="A6781" s="68">
        <v>49513</v>
      </c>
      <c r="B6781">
        <v>4.0701109999999998</v>
      </c>
    </row>
    <row r="6782" spans="1:2" x14ac:dyDescent="0.25">
      <c r="A6782" s="68">
        <v>49514</v>
      </c>
      <c r="B6782">
        <v>4.0384200000000003</v>
      </c>
    </row>
    <row r="6783" spans="1:2" x14ac:dyDescent="0.25">
      <c r="A6783" s="68">
        <v>49515</v>
      </c>
      <c r="B6783">
        <v>4.0356120000000004</v>
      </c>
    </row>
    <row r="6784" spans="1:2" x14ac:dyDescent="0.25">
      <c r="A6784" s="68">
        <v>49516</v>
      </c>
      <c r="B6784">
        <v>4.0013180000000004</v>
      </c>
    </row>
    <row r="6785" spans="1:2" x14ac:dyDescent="0.25">
      <c r="A6785" s="68">
        <v>49517</v>
      </c>
      <c r="B6785">
        <v>3.9684360000000001</v>
      </c>
    </row>
    <row r="6786" spans="1:2" x14ac:dyDescent="0.25">
      <c r="A6786" s="68">
        <v>49518</v>
      </c>
      <c r="B6786">
        <v>3.9334699999999998</v>
      </c>
    </row>
    <row r="6787" spans="1:2" x14ac:dyDescent="0.25">
      <c r="A6787" s="68">
        <v>49519</v>
      </c>
      <c r="B6787">
        <v>3.9078759999999999</v>
      </c>
    </row>
    <row r="6788" spans="1:2" x14ac:dyDescent="0.25">
      <c r="A6788" s="68">
        <v>49520</v>
      </c>
      <c r="B6788">
        <v>3.884055</v>
      </c>
    </row>
    <row r="6789" spans="1:2" x14ac:dyDescent="0.25">
      <c r="A6789" s="68">
        <v>49521</v>
      </c>
      <c r="B6789">
        <v>3.8591009999999999</v>
      </c>
    </row>
    <row r="6790" spans="1:2" x14ac:dyDescent="0.25">
      <c r="A6790" s="68">
        <v>49522</v>
      </c>
      <c r="B6790">
        <v>3.8325130000000001</v>
      </c>
    </row>
    <row r="6791" spans="1:2" x14ac:dyDescent="0.25">
      <c r="A6791" s="68">
        <v>49523</v>
      </c>
      <c r="B6791">
        <v>3.8581620000000001</v>
      </c>
    </row>
    <row r="6792" spans="1:2" x14ac:dyDescent="0.25">
      <c r="A6792" s="68">
        <v>49524</v>
      </c>
      <c r="B6792">
        <v>3.882349</v>
      </c>
    </row>
    <row r="6793" spans="1:2" x14ac:dyDescent="0.25">
      <c r="A6793" s="68">
        <v>49525</v>
      </c>
      <c r="B6793">
        <v>3.942034</v>
      </c>
    </row>
    <row r="6794" spans="1:2" x14ac:dyDescent="0.25">
      <c r="A6794" s="68">
        <v>49526</v>
      </c>
      <c r="B6794">
        <v>3.9717920000000002</v>
      </c>
    </row>
    <row r="6795" spans="1:2" x14ac:dyDescent="0.25">
      <c r="A6795" s="68">
        <v>49527</v>
      </c>
      <c r="B6795">
        <v>3.996</v>
      </c>
    </row>
    <row r="6796" spans="1:2" x14ac:dyDescent="0.25">
      <c r="A6796" s="68">
        <v>49528</v>
      </c>
      <c r="B6796">
        <v>4.0225949999999999</v>
      </c>
    </row>
    <row r="6797" spans="1:2" x14ac:dyDescent="0.25">
      <c r="A6797" s="68">
        <v>49529</v>
      </c>
      <c r="B6797">
        <v>4.0435850000000002</v>
      </c>
    </row>
    <row r="6798" spans="1:2" x14ac:dyDescent="0.25">
      <c r="A6798" s="68">
        <v>49530</v>
      </c>
      <c r="B6798">
        <v>4.0669700000000004</v>
      </c>
    </row>
    <row r="6799" spans="1:2" x14ac:dyDescent="0.25">
      <c r="A6799" s="68">
        <v>49531</v>
      </c>
      <c r="B6799">
        <v>4.0875349999999999</v>
      </c>
    </row>
    <row r="6800" spans="1:2" x14ac:dyDescent="0.25">
      <c r="A6800" s="68">
        <v>49532</v>
      </c>
      <c r="B6800">
        <v>4.1091430000000004</v>
      </c>
    </row>
    <row r="6801" spans="1:2" x14ac:dyDescent="0.25">
      <c r="A6801" s="68">
        <v>49533</v>
      </c>
      <c r="B6801">
        <v>4.1351560000000003</v>
      </c>
    </row>
    <row r="6802" spans="1:2" x14ac:dyDescent="0.25">
      <c r="A6802" s="68">
        <v>49534</v>
      </c>
      <c r="B6802">
        <v>4.1586600000000002</v>
      </c>
    </row>
    <row r="6803" spans="1:2" x14ac:dyDescent="0.25">
      <c r="A6803" s="68">
        <v>49535</v>
      </c>
      <c r="B6803">
        <v>4.1846079999999999</v>
      </c>
    </row>
    <row r="6804" spans="1:2" x14ac:dyDescent="0.25">
      <c r="A6804" s="68">
        <v>49536</v>
      </c>
      <c r="B6804">
        <v>4.2077650000000002</v>
      </c>
    </row>
    <row r="6805" spans="1:2" x14ac:dyDescent="0.25">
      <c r="A6805" s="68">
        <v>49537</v>
      </c>
      <c r="B6805">
        <v>4.2269959999999998</v>
      </c>
    </row>
    <row r="6806" spans="1:2" x14ac:dyDescent="0.25">
      <c r="A6806" s="68">
        <v>49538</v>
      </c>
      <c r="B6806">
        <v>4.2480929999999999</v>
      </c>
    </row>
    <row r="6807" spans="1:2" x14ac:dyDescent="0.25">
      <c r="A6807" s="68">
        <v>49539</v>
      </c>
      <c r="B6807">
        <v>4.270219</v>
      </c>
    </row>
    <row r="6808" spans="1:2" x14ac:dyDescent="0.25">
      <c r="A6808" s="68">
        <v>49540</v>
      </c>
      <c r="B6808">
        <v>4.2932069999999998</v>
      </c>
    </row>
    <row r="6809" spans="1:2" x14ac:dyDescent="0.25">
      <c r="A6809" s="68">
        <v>49541</v>
      </c>
      <c r="B6809">
        <v>4.3128250000000001</v>
      </c>
    </row>
    <row r="6810" spans="1:2" x14ac:dyDescent="0.25">
      <c r="A6810" s="68">
        <v>49542</v>
      </c>
      <c r="B6810">
        <v>4.3390269999999997</v>
      </c>
    </row>
    <row r="6811" spans="1:2" x14ac:dyDescent="0.25">
      <c r="A6811" s="68">
        <v>49543</v>
      </c>
      <c r="B6811">
        <v>4.3590200000000001</v>
      </c>
    </row>
    <row r="6812" spans="1:2" x14ac:dyDescent="0.25">
      <c r="A6812" s="68">
        <v>49544</v>
      </c>
      <c r="B6812">
        <v>4.3749279999999997</v>
      </c>
    </row>
    <row r="6813" spans="1:2" x14ac:dyDescent="0.25">
      <c r="A6813" s="68">
        <v>49545</v>
      </c>
      <c r="B6813">
        <v>4.396128</v>
      </c>
    </row>
    <row r="6814" spans="1:2" x14ac:dyDescent="0.25">
      <c r="A6814" s="68">
        <v>49546</v>
      </c>
      <c r="B6814">
        <v>4.4147239999999996</v>
      </c>
    </row>
    <row r="6815" spans="1:2" x14ac:dyDescent="0.25">
      <c r="A6815" s="68">
        <v>49547</v>
      </c>
      <c r="B6815">
        <v>4.4322489999999997</v>
      </c>
    </row>
    <row r="6816" spans="1:2" x14ac:dyDescent="0.25">
      <c r="A6816" s="68">
        <v>49548</v>
      </c>
      <c r="B6816">
        <v>4.451657</v>
      </c>
    </row>
    <row r="6817" spans="1:2" x14ac:dyDescent="0.25">
      <c r="A6817" s="68">
        <v>49549</v>
      </c>
      <c r="B6817">
        <v>4.5376609999999999</v>
      </c>
    </row>
    <row r="6818" spans="1:2" x14ac:dyDescent="0.25">
      <c r="A6818" s="68">
        <v>49550</v>
      </c>
      <c r="B6818">
        <v>4.5592649999999999</v>
      </c>
    </row>
    <row r="6819" spans="1:2" x14ac:dyDescent="0.25">
      <c r="A6819" s="68">
        <v>49551</v>
      </c>
      <c r="B6819">
        <v>4.5755600000000003</v>
      </c>
    </row>
    <row r="6820" spans="1:2" x14ac:dyDescent="0.25">
      <c r="A6820" s="68">
        <v>49552</v>
      </c>
      <c r="B6820">
        <v>4.5935410000000001</v>
      </c>
    </row>
    <row r="6821" spans="1:2" x14ac:dyDescent="0.25">
      <c r="A6821" s="68">
        <v>49553</v>
      </c>
      <c r="B6821">
        <v>4.6091519999999999</v>
      </c>
    </row>
    <row r="6822" spans="1:2" x14ac:dyDescent="0.25">
      <c r="A6822" s="68">
        <v>49554</v>
      </c>
      <c r="B6822">
        <v>4.6236319999999997</v>
      </c>
    </row>
    <row r="6823" spans="1:2" x14ac:dyDescent="0.25">
      <c r="A6823" s="68">
        <v>49555</v>
      </c>
      <c r="B6823">
        <v>4.6417700000000002</v>
      </c>
    </row>
    <row r="6824" spans="1:2" x14ac:dyDescent="0.25">
      <c r="A6824" s="68">
        <v>49556</v>
      </c>
      <c r="B6824">
        <v>4.658029</v>
      </c>
    </row>
    <row r="6825" spans="1:2" x14ac:dyDescent="0.25">
      <c r="A6825" s="68">
        <v>49557</v>
      </c>
      <c r="B6825">
        <v>4.6742929999999996</v>
      </c>
    </row>
    <row r="6826" spans="1:2" x14ac:dyDescent="0.25">
      <c r="A6826" s="68">
        <v>49558</v>
      </c>
      <c r="B6826">
        <v>4.6939330000000004</v>
      </c>
    </row>
    <row r="6827" spans="1:2" x14ac:dyDescent="0.25">
      <c r="A6827" s="68">
        <v>49559</v>
      </c>
      <c r="B6827">
        <v>4.7107960000000002</v>
      </c>
    </row>
    <row r="6828" spans="1:2" x14ac:dyDescent="0.25">
      <c r="A6828" s="68">
        <v>49560</v>
      </c>
      <c r="B6828">
        <v>4.7237489999999998</v>
      </c>
    </row>
    <row r="6829" spans="1:2" x14ac:dyDescent="0.25">
      <c r="A6829" s="68">
        <v>49561</v>
      </c>
      <c r="B6829">
        <v>4.7388479999999999</v>
      </c>
    </row>
    <row r="6830" spans="1:2" x14ac:dyDescent="0.25">
      <c r="A6830" s="68">
        <v>49562</v>
      </c>
      <c r="B6830">
        <v>4.753349</v>
      </c>
    </row>
    <row r="6831" spans="1:2" x14ac:dyDescent="0.25">
      <c r="A6831" s="68">
        <v>49563</v>
      </c>
      <c r="B6831">
        <v>4.769298</v>
      </c>
    </row>
    <row r="6832" spans="1:2" x14ac:dyDescent="0.25">
      <c r="A6832" s="68">
        <v>49564</v>
      </c>
      <c r="B6832">
        <v>4.786486</v>
      </c>
    </row>
    <row r="6833" spans="1:2" x14ac:dyDescent="0.25">
      <c r="A6833" s="68">
        <v>49565</v>
      </c>
      <c r="B6833">
        <v>4.8684200000000004</v>
      </c>
    </row>
    <row r="6834" spans="1:2" x14ac:dyDescent="0.25">
      <c r="A6834" s="68">
        <v>49566</v>
      </c>
      <c r="B6834">
        <v>4.8810380000000002</v>
      </c>
    </row>
    <row r="6835" spans="1:2" x14ac:dyDescent="0.25">
      <c r="A6835" s="68">
        <v>49567</v>
      </c>
      <c r="B6835">
        <v>4.8902219999999996</v>
      </c>
    </row>
    <row r="6836" spans="1:2" x14ac:dyDescent="0.25">
      <c r="A6836" s="68">
        <v>49568</v>
      </c>
      <c r="B6836">
        <v>4.9033759999999997</v>
      </c>
    </row>
    <row r="6837" spans="1:2" x14ac:dyDescent="0.25">
      <c r="A6837" s="68">
        <v>49569</v>
      </c>
      <c r="B6837">
        <v>4.9168620000000001</v>
      </c>
    </row>
    <row r="6838" spans="1:2" x14ac:dyDescent="0.25">
      <c r="A6838" s="68">
        <v>49570</v>
      </c>
      <c r="B6838">
        <v>4.9293969999999998</v>
      </c>
    </row>
    <row r="6839" spans="1:2" x14ac:dyDescent="0.25">
      <c r="A6839" s="68">
        <v>49571</v>
      </c>
      <c r="B6839">
        <v>4.944477</v>
      </c>
    </row>
    <row r="6840" spans="1:2" x14ac:dyDescent="0.25">
      <c r="A6840" s="68">
        <v>49572</v>
      </c>
      <c r="B6840">
        <v>4.9587139999999996</v>
      </c>
    </row>
    <row r="6841" spans="1:2" x14ac:dyDescent="0.25">
      <c r="A6841" s="68">
        <v>49573</v>
      </c>
      <c r="B6841">
        <v>4.971819</v>
      </c>
    </row>
    <row r="6842" spans="1:2" x14ac:dyDescent="0.25">
      <c r="A6842" s="68">
        <v>49574</v>
      </c>
      <c r="B6842">
        <v>4.9897270000000002</v>
      </c>
    </row>
    <row r="6843" spans="1:2" x14ac:dyDescent="0.25">
      <c r="A6843" s="68">
        <v>49575</v>
      </c>
      <c r="B6843">
        <v>5.0092610000000004</v>
      </c>
    </row>
    <row r="6844" spans="1:2" x14ac:dyDescent="0.25">
      <c r="A6844" s="68">
        <v>49576</v>
      </c>
      <c r="B6844">
        <v>5.020778</v>
      </c>
    </row>
    <row r="6845" spans="1:2" x14ac:dyDescent="0.25">
      <c r="A6845" s="68">
        <v>49577</v>
      </c>
      <c r="B6845">
        <v>4.9758950000000004</v>
      </c>
    </row>
    <row r="6846" spans="1:2" x14ac:dyDescent="0.25">
      <c r="A6846" s="68">
        <v>49578</v>
      </c>
      <c r="B6846">
        <v>4.9332099999999999</v>
      </c>
    </row>
    <row r="6847" spans="1:2" x14ac:dyDescent="0.25">
      <c r="A6847" s="68">
        <v>49579</v>
      </c>
      <c r="B6847">
        <v>4.8884559999999997</v>
      </c>
    </row>
    <row r="6848" spans="1:2" x14ac:dyDescent="0.25">
      <c r="A6848" s="68">
        <v>49580</v>
      </c>
      <c r="B6848">
        <v>4.8406750000000001</v>
      </c>
    </row>
    <row r="6849" spans="1:2" x14ac:dyDescent="0.25">
      <c r="A6849" s="68">
        <v>49581</v>
      </c>
      <c r="B6849">
        <v>4.7905930000000003</v>
      </c>
    </row>
    <row r="6850" spans="1:2" x14ac:dyDescent="0.25">
      <c r="A6850" s="68">
        <v>49582</v>
      </c>
      <c r="B6850">
        <v>4.7377419999999999</v>
      </c>
    </row>
    <row r="6851" spans="1:2" x14ac:dyDescent="0.25">
      <c r="A6851" s="68">
        <v>49583</v>
      </c>
      <c r="B6851">
        <v>4.6845689999999998</v>
      </c>
    </row>
    <row r="6852" spans="1:2" x14ac:dyDescent="0.25">
      <c r="A6852" s="68">
        <v>49584</v>
      </c>
      <c r="B6852">
        <v>4.6352460000000004</v>
      </c>
    </row>
    <row r="6853" spans="1:2" x14ac:dyDescent="0.25">
      <c r="A6853" s="68">
        <v>49585</v>
      </c>
      <c r="B6853">
        <v>4.5816629999999998</v>
      </c>
    </row>
    <row r="6854" spans="1:2" x14ac:dyDescent="0.25">
      <c r="A6854" s="68">
        <v>49586</v>
      </c>
      <c r="B6854">
        <v>4.5291180000000004</v>
      </c>
    </row>
    <row r="6855" spans="1:2" x14ac:dyDescent="0.25">
      <c r="A6855" s="68">
        <v>49587</v>
      </c>
      <c r="B6855">
        <v>4.474513</v>
      </c>
    </row>
    <row r="6856" spans="1:2" x14ac:dyDescent="0.25">
      <c r="A6856" s="68">
        <v>49588</v>
      </c>
      <c r="B6856">
        <v>4.4219280000000003</v>
      </c>
    </row>
    <row r="6857" spans="1:2" x14ac:dyDescent="0.25">
      <c r="A6857" s="68">
        <v>49589</v>
      </c>
      <c r="B6857">
        <v>4.3670039999999997</v>
      </c>
    </row>
    <row r="6858" spans="1:2" x14ac:dyDescent="0.25">
      <c r="A6858" s="68">
        <v>49590</v>
      </c>
      <c r="B6858">
        <v>4.3090780000000004</v>
      </c>
    </row>
    <row r="6859" spans="1:2" x14ac:dyDescent="0.25">
      <c r="A6859" s="68">
        <v>49591</v>
      </c>
      <c r="B6859">
        <v>4.3163349999999996</v>
      </c>
    </row>
    <row r="6860" spans="1:2" x14ac:dyDescent="0.25">
      <c r="A6860" s="68">
        <v>49592</v>
      </c>
      <c r="B6860">
        <v>4.2610679999999999</v>
      </c>
    </row>
    <row r="6861" spans="1:2" x14ac:dyDescent="0.25">
      <c r="A6861" s="68">
        <v>49593</v>
      </c>
      <c r="B6861">
        <v>4.208361</v>
      </c>
    </row>
    <row r="6862" spans="1:2" x14ac:dyDescent="0.25">
      <c r="A6862" s="68">
        <v>49594</v>
      </c>
      <c r="B6862">
        <v>4.1580859999999999</v>
      </c>
    </row>
    <row r="6863" spans="1:2" x14ac:dyDescent="0.25">
      <c r="A6863" s="68">
        <v>49595</v>
      </c>
      <c r="B6863">
        <v>4.1094809999999997</v>
      </c>
    </row>
    <row r="6864" spans="1:2" x14ac:dyDescent="0.25">
      <c r="A6864" s="68">
        <v>49596</v>
      </c>
      <c r="B6864">
        <v>4.055644</v>
      </c>
    </row>
    <row r="6865" spans="1:2" x14ac:dyDescent="0.25">
      <c r="A6865" s="68">
        <v>49597</v>
      </c>
      <c r="B6865">
        <v>4.0041700000000002</v>
      </c>
    </row>
    <row r="6866" spans="1:2" x14ac:dyDescent="0.25">
      <c r="A6866" s="68">
        <v>49598</v>
      </c>
      <c r="B6866">
        <v>3.9548420000000002</v>
      </c>
    </row>
    <row r="6867" spans="1:2" x14ac:dyDescent="0.25">
      <c r="A6867" s="68">
        <v>49599</v>
      </c>
      <c r="B6867">
        <v>3.9063409999999998</v>
      </c>
    </row>
    <row r="6868" spans="1:2" x14ac:dyDescent="0.25">
      <c r="A6868" s="68">
        <v>49600</v>
      </c>
      <c r="B6868">
        <v>3.9142589999999999</v>
      </c>
    </row>
    <row r="6869" spans="1:2" x14ac:dyDescent="0.25">
      <c r="A6869" s="68">
        <v>49601</v>
      </c>
      <c r="B6869">
        <v>3.9194490000000002</v>
      </c>
    </row>
    <row r="6870" spans="1:2" x14ac:dyDescent="0.25">
      <c r="A6870" s="68">
        <v>49602</v>
      </c>
      <c r="B6870">
        <v>3.9239299999999999</v>
      </c>
    </row>
    <row r="6871" spans="1:2" x14ac:dyDescent="0.25">
      <c r="A6871" s="68">
        <v>49603</v>
      </c>
      <c r="B6871">
        <v>3.9244059999999998</v>
      </c>
    </row>
    <row r="6872" spans="1:2" x14ac:dyDescent="0.25">
      <c r="A6872" s="68">
        <v>49604</v>
      </c>
      <c r="B6872">
        <v>3.928382</v>
      </c>
    </row>
    <row r="6873" spans="1:2" x14ac:dyDescent="0.25">
      <c r="A6873" s="68">
        <v>49605</v>
      </c>
      <c r="B6873">
        <v>3.9336980000000001</v>
      </c>
    </row>
    <row r="6874" spans="1:2" x14ac:dyDescent="0.25">
      <c r="A6874" s="68">
        <v>49606</v>
      </c>
      <c r="B6874">
        <v>3.9396369999999998</v>
      </c>
    </row>
    <row r="6875" spans="1:2" x14ac:dyDescent="0.25">
      <c r="A6875" s="68">
        <v>49607</v>
      </c>
      <c r="B6875">
        <v>3.9422090000000001</v>
      </c>
    </row>
    <row r="6876" spans="1:2" x14ac:dyDescent="0.25">
      <c r="A6876" s="68">
        <v>49608</v>
      </c>
      <c r="B6876">
        <v>3.9477380000000002</v>
      </c>
    </row>
    <row r="6877" spans="1:2" x14ac:dyDescent="0.25">
      <c r="A6877" s="68">
        <v>49609</v>
      </c>
      <c r="B6877">
        <v>3.9509020000000001</v>
      </c>
    </row>
    <row r="6878" spans="1:2" x14ac:dyDescent="0.25">
      <c r="A6878" s="68">
        <v>49610</v>
      </c>
      <c r="B6878">
        <v>3.9519280000000001</v>
      </c>
    </row>
    <row r="6879" spans="1:2" x14ac:dyDescent="0.25">
      <c r="A6879" s="68">
        <v>49611</v>
      </c>
      <c r="B6879">
        <v>3.9522149999999998</v>
      </c>
    </row>
    <row r="6880" spans="1:2" x14ac:dyDescent="0.25">
      <c r="A6880" s="68">
        <v>49612</v>
      </c>
      <c r="B6880">
        <v>3.9502869999999999</v>
      </c>
    </row>
    <row r="6881" spans="1:2" x14ac:dyDescent="0.25">
      <c r="A6881" s="68">
        <v>49613</v>
      </c>
      <c r="B6881">
        <v>3.9505880000000002</v>
      </c>
    </row>
    <row r="6882" spans="1:2" x14ac:dyDescent="0.25">
      <c r="A6882" s="68">
        <v>49614</v>
      </c>
      <c r="B6882">
        <v>3.9492289999999999</v>
      </c>
    </row>
    <row r="6883" spans="1:2" x14ac:dyDescent="0.25">
      <c r="A6883" s="68">
        <v>49615</v>
      </c>
      <c r="B6883">
        <v>3.9502060000000001</v>
      </c>
    </row>
    <row r="6884" spans="1:2" x14ac:dyDescent="0.25">
      <c r="A6884" s="68">
        <v>49616</v>
      </c>
      <c r="B6884">
        <v>3.9533010000000002</v>
      </c>
    </row>
    <row r="6885" spans="1:2" x14ac:dyDescent="0.25">
      <c r="A6885" s="68">
        <v>49617</v>
      </c>
      <c r="B6885">
        <v>3.9570470000000002</v>
      </c>
    </row>
    <row r="6886" spans="1:2" x14ac:dyDescent="0.25">
      <c r="A6886" s="68">
        <v>49618</v>
      </c>
      <c r="B6886">
        <v>3.960515</v>
      </c>
    </row>
    <row r="6887" spans="1:2" x14ac:dyDescent="0.25">
      <c r="A6887" s="68">
        <v>49619</v>
      </c>
      <c r="B6887">
        <v>3.9666640000000002</v>
      </c>
    </row>
    <row r="6888" spans="1:2" x14ac:dyDescent="0.25">
      <c r="A6888" s="68">
        <v>49620</v>
      </c>
      <c r="B6888">
        <v>3.9676610000000001</v>
      </c>
    </row>
    <row r="6889" spans="1:2" x14ac:dyDescent="0.25">
      <c r="A6889" s="68">
        <v>49621</v>
      </c>
      <c r="B6889">
        <v>3.9680580000000001</v>
      </c>
    </row>
    <row r="6890" spans="1:2" x14ac:dyDescent="0.25">
      <c r="A6890" s="68">
        <v>49622</v>
      </c>
      <c r="B6890">
        <v>3.9727130000000002</v>
      </c>
    </row>
    <row r="6891" spans="1:2" x14ac:dyDescent="0.25">
      <c r="A6891" s="68">
        <v>49623</v>
      </c>
      <c r="B6891">
        <v>3.9777740000000001</v>
      </c>
    </row>
    <row r="6892" spans="1:2" x14ac:dyDescent="0.25">
      <c r="A6892" s="68">
        <v>49624</v>
      </c>
      <c r="B6892">
        <v>3.9802870000000001</v>
      </c>
    </row>
    <row r="6893" spans="1:2" x14ac:dyDescent="0.25">
      <c r="A6893" s="68">
        <v>49625</v>
      </c>
      <c r="B6893">
        <v>3.9790839999999998</v>
      </c>
    </row>
    <row r="6894" spans="1:2" x14ac:dyDescent="0.25">
      <c r="A6894" s="68">
        <v>49626</v>
      </c>
      <c r="B6894">
        <v>3.9772690000000002</v>
      </c>
    </row>
    <row r="6895" spans="1:2" x14ac:dyDescent="0.25">
      <c r="A6895" s="68">
        <v>49627</v>
      </c>
      <c r="B6895">
        <v>3.972248</v>
      </c>
    </row>
    <row r="6896" spans="1:2" x14ac:dyDescent="0.25">
      <c r="A6896" s="68">
        <v>49628</v>
      </c>
      <c r="B6896">
        <v>3.9683009999999999</v>
      </c>
    </row>
    <row r="6897" spans="1:2" x14ac:dyDescent="0.25">
      <c r="A6897" s="68">
        <v>49629</v>
      </c>
      <c r="B6897">
        <v>3.9626960000000002</v>
      </c>
    </row>
    <row r="6898" spans="1:2" x14ac:dyDescent="0.25">
      <c r="A6898" s="68">
        <v>49630</v>
      </c>
      <c r="B6898">
        <v>3.9577770000000001</v>
      </c>
    </row>
    <row r="6899" spans="1:2" x14ac:dyDescent="0.25">
      <c r="A6899" s="68">
        <v>49631</v>
      </c>
      <c r="B6899">
        <v>3.9505970000000001</v>
      </c>
    </row>
    <row r="6900" spans="1:2" x14ac:dyDescent="0.25">
      <c r="A6900" s="68">
        <v>49632</v>
      </c>
      <c r="B6900">
        <v>3.946672</v>
      </c>
    </row>
    <row r="6901" spans="1:2" x14ac:dyDescent="0.25">
      <c r="A6901" s="68">
        <v>49633</v>
      </c>
      <c r="B6901">
        <v>3.9420009999999999</v>
      </c>
    </row>
    <row r="6902" spans="1:2" x14ac:dyDescent="0.25">
      <c r="A6902" s="68">
        <v>49634</v>
      </c>
      <c r="B6902">
        <v>3.940267</v>
      </c>
    </row>
    <row r="6903" spans="1:2" x14ac:dyDescent="0.25">
      <c r="A6903" s="68">
        <v>49635</v>
      </c>
      <c r="B6903">
        <v>3.9357030000000002</v>
      </c>
    </row>
    <row r="6904" spans="1:2" x14ac:dyDescent="0.25">
      <c r="A6904" s="68">
        <v>49636</v>
      </c>
      <c r="B6904">
        <v>3.9318240000000002</v>
      </c>
    </row>
    <row r="6905" spans="1:2" x14ac:dyDescent="0.25">
      <c r="A6905" s="68">
        <v>49637</v>
      </c>
      <c r="B6905">
        <v>3.9338769999999998</v>
      </c>
    </row>
    <row r="6906" spans="1:2" x14ac:dyDescent="0.25">
      <c r="A6906" s="68">
        <v>49638</v>
      </c>
      <c r="B6906">
        <v>3.9338479999999998</v>
      </c>
    </row>
    <row r="6907" spans="1:2" x14ac:dyDescent="0.25">
      <c r="A6907" s="68">
        <v>49639</v>
      </c>
      <c r="B6907">
        <v>3.9334889999999998</v>
      </c>
    </row>
    <row r="6908" spans="1:2" x14ac:dyDescent="0.25">
      <c r="A6908" s="68">
        <v>49640</v>
      </c>
      <c r="B6908">
        <v>3.929122</v>
      </c>
    </row>
    <row r="6909" spans="1:2" x14ac:dyDescent="0.25">
      <c r="A6909" s="68">
        <v>49641</v>
      </c>
      <c r="B6909">
        <v>3.9240529999999998</v>
      </c>
    </row>
    <row r="6910" spans="1:2" x14ac:dyDescent="0.25">
      <c r="A6910" s="68">
        <v>49642</v>
      </c>
      <c r="B6910">
        <v>3.9205320000000001</v>
      </c>
    </row>
    <row r="6911" spans="1:2" x14ac:dyDescent="0.25">
      <c r="A6911" s="68">
        <v>49643</v>
      </c>
      <c r="B6911">
        <v>3.9499759999999999</v>
      </c>
    </row>
    <row r="6912" spans="1:2" x14ac:dyDescent="0.25">
      <c r="A6912" s="68">
        <v>49644</v>
      </c>
      <c r="B6912">
        <v>3.9487199999999998</v>
      </c>
    </row>
    <row r="6913" spans="1:2" x14ac:dyDescent="0.25">
      <c r="A6913" s="68">
        <v>49645</v>
      </c>
      <c r="B6913">
        <v>3.940842</v>
      </c>
    </row>
    <row r="6914" spans="1:2" x14ac:dyDescent="0.25">
      <c r="A6914" s="68">
        <v>49646</v>
      </c>
      <c r="B6914">
        <v>3.9330419999999999</v>
      </c>
    </row>
    <row r="6915" spans="1:2" x14ac:dyDescent="0.25">
      <c r="A6915" s="68">
        <v>49647</v>
      </c>
      <c r="B6915">
        <v>3.9311199999999999</v>
      </c>
    </row>
    <row r="6916" spans="1:2" x14ac:dyDescent="0.25">
      <c r="A6916" s="68">
        <v>49648</v>
      </c>
      <c r="B6916">
        <v>3.9249489999999998</v>
      </c>
    </row>
    <row r="6917" spans="1:2" x14ac:dyDescent="0.25">
      <c r="A6917" s="68">
        <v>49649</v>
      </c>
      <c r="B6917">
        <v>3.9198080000000002</v>
      </c>
    </row>
    <row r="6918" spans="1:2" x14ac:dyDescent="0.25">
      <c r="A6918" s="68">
        <v>49650</v>
      </c>
      <c r="B6918">
        <v>3.9142420000000002</v>
      </c>
    </row>
    <row r="6919" spans="1:2" x14ac:dyDescent="0.25">
      <c r="A6919" s="68">
        <v>49651</v>
      </c>
      <c r="B6919">
        <v>3.9096890000000002</v>
      </c>
    </row>
    <row r="6920" spans="1:2" x14ac:dyDescent="0.25">
      <c r="A6920" s="68">
        <v>49652</v>
      </c>
      <c r="B6920">
        <v>3.9050020000000001</v>
      </c>
    </row>
    <row r="6921" spans="1:2" x14ac:dyDescent="0.25">
      <c r="A6921" s="68">
        <v>49653</v>
      </c>
      <c r="B6921">
        <v>3.9018359999999999</v>
      </c>
    </row>
    <row r="6922" spans="1:2" x14ac:dyDescent="0.25">
      <c r="A6922" s="68">
        <v>49654</v>
      </c>
      <c r="B6922">
        <v>3.8979870000000001</v>
      </c>
    </row>
    <row r="6923" spans="1:2" x14ac:dyDescent="0.25">
      <c r="A6923" s="68">
        <v>49655</v>
      </c>
      <c r="B6923">
        <v>3.8910360000000002</v>
      </c>
    </row>
    <row r="6924" spans="1:2" x14ac:dyDescent="0.25">
      <c r="A6924" s="68">
        <v>49656</v>
      </c>
      <c r="B6924">
        <v>3.8826459999999998</v>
      </c>
    </row>
    <row r="6925" spans="1:2" x14ac:dyDescent="0.25">
      <c r="A6925" s="68">
        <v>49657</v>
      </c>
      <c r="B6925">
        <v>3.8757280000000001</v>
      </c>
    </row>
    <row r="6926" spans="1:2" x14ac:dyDescent="0.25">
      <c r="A6926" s="68">
        <v>49658</v>
      </c>
      <c r="B6926">
        <v>3.8670909999999998</v>
      </c>
    </row>
    <row r="6927" spans="1:2" x14ac:dyDescent="0.25">
      <c r="A6927" s="68">
        <v>49659</v>
      </c>
      <c r="B6927">
        <v>3.8586269999999998</v>
      </c>
    </row>
    <row r="6928" spans="1:2" x14ac:dyDescent="0.25">
      <c r="A6928" s="68">
        <v>49660</v>
      </c>
      <c r="B6928">
        <v>3.8507310000000001</v>
      </c>
    </row>
    <row r="6929" spans="1:2" x14ac:dyDescent="0.25">
      <c r="A6929" s="68">
        <v>49661</v>
      </c>
      <c r="B6929">
        <v>3.8418619999999999</v>
      </c>
    </row>
    <row r="6930" spans="1:2" x14ac:dyDescent="0.25">
      <c r="A6930" s="68">
        <v>49662</v>
      </c>
      <c r="B6930">
        <v>3.8299430000000001</v>
      </c>
    </row>
    <row r="6931" spans="1:2" x14ac:dyDescent="0.25">
      <c r="A6931" s="68">
        <v>49663</v>
      </c>
      <c r="B6931">
        <v>3.8170329999999999</v>
      </c>
    </row>
    <row r="6932" spans="1:2" x14ac:dyDescent="0.25">
      <c r="A6932" s="68">
        <v>49664</v>
      </c>
      <c r="B6932">
        <v>3.804195</v>
      </c>
    </row>
    <row r="6933" spans="1:2" x14ac:dyDescent="0.25">
      <c r="A6933" s="68">
        <v>49665</v>
      </c>
      <c r="B6933">
        <v>3.7948430000000002</v>
      </c>
    </row>
    <row r="6934" spans="1:2" x14ac:dyDescent="0.25">
      <c r="A6934" s="68">
        <v>49666</v>
      </c>
      <c r="B6934">
        <v>3.7870330000000001</v>
      </c>
    </row>
    <row r="6935" spans="1:2" x14ac:dyDescent="0.25">
      <c r="A6935" s="68">
        <v>49667</v>
      </c>
      <c r="B6935">
        <v>3.7795920000000001</v>
      </c>
    </row>
    <row r="6936" spans="1:2" x14ac:dyDescent="0.25">
      <c r="A6936" s="68">
        <v>49668</v>
      </c>
      <c r="B6936">
        <v>3.7723749999999998</v>
      </c>
    </row>
    <row r="6937" spans="1:2" x14ac:dyDescent="0.25">
      <c r="A6937" s="68">
        <v>49669</v>
      </c>
      <c r="B6937">
        <v>3.765409</v>
      </c>
    </row>
    <row r="6938" spans="1:2" x14ac:dyDescent="0.25">
      <c r="A6938" s="68">
        <v>49670</v>
      </c>
      <c r="B6938">
        <v>3.7558799999999999</v>
      </c>
    </row>
    <row r="6939" spans="1:2" x14ac:dyDescent="0.25">
      <c r="A6939" s="68">
        <v>49671</v>
      </c>
      <c r="B6939">
        <v>3.7464</v>
      </c>
    </row>
    <row r="6940" spans="1:2" x14ac:dyDescent="0.25">
      <c r="A6940" s="68">
        <v>49672</v>
      </c>
      <c r="B6940">
        <v>3.737355</v>
      </c>
    </row>
    <row r="6941" spans="1:2" x14ac:dyDescent="0.25">
      <c r="A6941" s="68">
        <v>49673</v>
      </c>
      <c r="B6941">
        <v>3.7257289999999998</v>
      </c>
    </row>
    <row r="6942" spans="1:2" x14ac:dyDescent="0.25">
      <c r="A6942" s="68">
        <v>49674</v>
      </c>
      <c r="B6942">
        <v>3.7145280000000001</v>
      </c>
    </row>
    <row r="6943" spans="1:2" x14ac:dyDescent="0.25">
      <c r="A6943" s="68">
        <v>49675</v>
      </c>
      <c r="B6943">
        <v>3.6960449999999998</v>
      </c>
    </row>
    <row r="6944" spans="1:2" x14ac:dyDescent="0.25">
      <c r="A6944" s="68">
        <v>49676</v>
      </c>
      <c r="B6944">
        <v>3.682788</v>
      </c>
    </row>
    <row r="6945" spans="1:2" x14ac:dyDescent="0.25">
      <c r="A6945" s="68">
        <v>49677</v>
      </c>
      <c r="B6945">
        <v>3.668615</v>
      </c>
    </row>
    <row r="6946" spans="1:2" x14ac:dyDescent="0.25">
      <c r="A6946" s="68">
        <v>49678</v>
      </c>
      <c r="B6946">
        <v>3.6577449999999998</v>
      </c>
    </row>
    <row r="6947" spans="1:2" x14ac:dyDescent="0.25">
      <c r="A6947" s="68">
        <v>49679</v>
      </c>
      <c r="B6947">
        <v>3.6490840000000002</v>
      </c>
    </row>
    <row r="6948" spans="1:2" x14ac:dyDescent="0.25">
      <c r="A6948" s="68">
        <v>49680</v>
      </c>
      <c r="B6948">
        <v>3.6401400000000002</v>
      </c>
    </row>
    <row r="6949" spans="1:2" x14ac:dyDescent="0.25">
      <c r="A6949" s="68">
        <v>49681</v>
      </c>
      <c r="B6949">
        <v>3.6304409999999998</v>
      </c>
    </row>
    <row r="6950" spans="1:2" x14ac:dyDescent="0.25">
      <c r="A6950" s="68">
        <v>49682</v>
      </c>
      <c r="B6950">
        <v>3.619281</v>
      </c>
    </row>
    <row r="6951" spans="1:2" x14ac:dyDescent="0.25">
      <c r="A6951" s="68">
        <v>49683</v>
      </c>
      <c r="B6951">
        <v>3.607758</v>
      </c>
    </row>
    <row r="6952" spans="1:2" x14ac:dyDescent="0.25">
      <c r="A6952" s="68">
        <v>49684</v>
      </c>
      <c r="B6952">
        <v>3.596943</v>
      </c>
    </row>
    <row r="6953" spans="1:2" x14ac:dyDescent="0.25">
      <c r="A6953" s="68">
        <v>49685</v>
      </c>
      <c r="B6953">
        <v>3.5850979999999999</v>
      </c>
    </row>
    <row r="6954" spans="1:2" x14ac:dyDescent="0.25">
      <c r="A6954" s="68">
        <v>49686</v>
      </c>
      <c r="B6954">
        <v>3.575218</v>
      </c>
    </row>
    <row r="6955" spans="1:2" x14ac:dyDescent="0.25">
      <c r="A6955" s="68">
        <v>49687</v>
      </c>
      <c r="B6955">
        <v>3.5669520000000001</v>
      </c>
    </row>
    <row r="6956" spans="1:2" x14ac:dyDescent="0.25">
      <c r="A6956" s="68">
        <v>49688</v>
      </c>
      <c r="B6956">
        <v>3.5604209999999998</v>
      </c>
    </row>
    <row r="6957" spans="1:2" x14ac:dyDescent="0.25">
      <c r="A6957" s="68">
        <v>49689</v>
      </c>
      <c r="B6957">
        <v>3.5542729999999998</v>
      </c>
    </row>
    <row r="6958" spans="1:2" x14ac:dyDescent="0.25">
      <c r="A6958" s="68">
        <v>49690</v>
      </c>
      <c r="B6958">
        <v>3.5480839999999998</v>
      </c>
    </row>
    <row r="6959" spans="1:2" x14ac:dyDescent="0.25">
      <c r="A6959" s="68">
        <v>49691</v>
      </c>
      <c r="B6959">
        <v>3.5430419999999998</v>
      </c>
    </row>
    <row r="6960" spans="1:2" x14ac:dyDescent="0.25">
      <c r="A6960" s="68">
        <v>49692</v>
      </c>
      <c r="B6960">
        <v>3.5357699999999999</v>
      </c>
    </row>
    <row r="6961" spans="1:2" x14ac:dyDescent="0.25">
      <c r="A6961" s="68">
        <v>49693</v>
      </c>
      <c r="B6961">
        <v>3.526405</v>
      </c>
    </row>
    <row r="6962" spans="1:2" x14ac:dyDescent="0.25">
      <c r="A6962" s="68">
        <v>49694</v>
      </c>
      <c r="B6962">
        <v>3.5151129999999999</v>
      </c>
    </row>
    <row r="6963" spans="1:2" x14ac:dyDescent="0.25">
      <c r="A6963" s="68">
        <v>49695</v>
      </c>
      <c r="B6963">
        <v>3.5023610000000001</v>
      </c>
    </row>
    <row r="6964" spans="1:2" x14ac:dyDescent="0.25">
      <c r="A6964" s="68">
        <v>49696</v>
      </c>
      <c r="B6964">
        <v>3.4881000000000002</v>
      </c>
    </row>
    <row r="6965" spans="1:2" x14ac:dyDescent="0.25">
      <c r="A6965" s="68">
        <v>49697</v>
      </c>
      <c r="B6965">
        <v>3.4730300000000001</v>
      </c>
    </row>
    <row r="6966" spans="1:2" x14ac:dyDescent="0.25">
      <c r="A6966" s="68">
        <v>49698</v>
      </c>
      <c r="B6966">
        <v>3.4590800000000002</v>
      </c>
    </row>
    <row r="6967" spans="1:2" x14ac:dyDescent="0.25">
      <c r="A6967" s="68">
        <v>49699</v>
      </c>
      <c r="B6967">
        <v>3.446059</v>
      </c>
    </row>
    <row r="6968" spans="1:2" x14ac:dyDescent="0.25">
      <c r="A6968" s="68">
        <v>49700</v>
      </c>
      <c r="B6968">
        <v>3.4335939999999998</v>
      </c>
    </row>
    <row r="6969" spans="1:2" x14ac:dyDescent="0.25">
      <c r="A6969" s="68">
        <v>49701</v>
      </c>
      <c r="B6969">
        <v>3.421948</v>
      </c>
    </row>
    <row r="6970" spans="1:2" x14ac:dyDescent="0.25">
      <c r="A6970" s="68">
        <v>49702</v>
      </c>
      <c r="B6970">
        <v>3.4099089999999999</v>
      </c>
    </row>
    <row r="6971" spans="1:2" x14ac:dyDescent="0.25">
      <c r="A6971" s="68">
        <v>49703</v>
      </c>
      <c r="B6971">
        <v>3.3977810000000002</v>
      </c>
    </row>
    <row r="6972" spans="1:2" x14ac:dyDescent="0.25">
      <c r="A6972" s="68">
        <v>49704</v>
      </c>
      <c r="B6972">
        <v>3.3851230000000001</v>
      </c>
    </row>
    <row r="6973" spans="1:2" x14ac:dyDescent="0.25">
      <c r="A6973" s="68">
        <v>49705</v>
      </c>
      <c r="B6973">
        <v>3.3724759999999998</v>
      </c>
    </row>
    <row r="6974" spans="1:2" x14ac:dyDescent="0.25">
      <c r="A6974" s="68">
        <v>49706</v>
      </c>
      <c r="B6974">
        <v>3.362206</v>
      </c>
    </row>
    <row r="6975" spans="1:2" x14ac:dyDescent="0.25">
      <c r="A6975" s="68">
        <v>49707</v>
      </c>
      <c r="B6975">
        <v>3.3505400000000001</v>
      </c>
    </row>
    <row r="6976" spans="1:2" x14ac:dyDescent="0.25">
      <c r="A6976" s="68">
        <v>49708</v>
      </c>
      <c r="B6976">
        <v>3.3400599999999998</v>
      </c>
    </row>
    <row r="6977" spans="1:2" x14ac:dyDescent="0.25">
      <c r="A6977" s="68">
        <v>49709</v>
      </c>
      <c r="B6977">
        <v>3.32775</v>
      </c>
    </row>
    <row r="6978" spans="1:2" x14ac:dyDescent="0.25">
      <c r="A6978" s="68">
        <v>49710</v>
      </c>
      <c r="B6978">
        <v>3.3166540000000002</v>
      </c>
    </row>
    <row r="6979" spans="1:2" x14ac:dyDescent="0.25">
      <c r="A6979" s="68">
        <v>49711</v>
      </c>
      <c r="B6979">
        <v>3.307607</v>
      </c>
    </row>
    <row r="6980" spans="1:2" x14ac:dyDescent="0.25">
      <c r="A6980" s="68">
        <v>49712</v>
      </c>
      <c r="B6980">
        <v>3.3004549999999999</v>
      </c>
    </row>
    <row r="6981" spans="1:2" x14ac:dyDescent="0.25">
      <c r="A6981" s="68">
        <v>49713</v>
      </c>
      <c r="B6981">
        <v>3.2935120000000002</v>
      </c>
    </row>
    <row r="6982" spans="1:2" x14ac:dyDescent="0.25">
      <c r="A6982" s="68">
        <v>49714</v>
      </c>
      <c r="B6982">
        <v>3.285523</v>
      </c>
    </row>
    <row r="6983" spans="1:2" x14ac:dyDescent="0.25">
      <c r="A6983" s="68">
        <v>49715</v>
      </c>
      <c r="B6983">
        <v>3.2775210000000001</v>
      </c>
    </row>
    <row r="6984" spans="1:2" x14ac:dyDescent="0.25">
      <c r="A6984" s="68">
        <v>49716</v>
      </c>
      <c r="B6984">
        <v>3.2705120000000001</v>
      </c>
    </row>
    <row r="6985" spans="1:2" x14ac:dyDescent="0.25">
      <c r="A6985" s="68">
        <v>49717</v>
      </c>
      <c r="B6985">
        <v>3.2655180000000001</v>
      </c>
    </row>
    <row r="6986" spans="1:2" x14ac:dyDescent="0.25">
      <c r="A6986" s="68">
        <v>49718</v>
      </c>
      <c r="B6986">
        <v>3.2611949999999998</v>
      </c>
    </row>
    <row r="6987" spans="1:2" x14ac:dyDescent="0.25">
      <c r="A6987" s="68">
        <v>49719</v>
      </c>
      <c r="B6987">
        <v>3.2546539999999999</v>
      </c>
    </row>
    <row r="6988" spans="1:2" x14ac:dyDescent="0.25">
      <c r="A6988" s="68">
        <v>49720</v>
      </c>
      <c r="B6988">
        <v>3.2461069999999999</v>
      </c>
    </row>
    <row r="6989" spans="1:2" x14ac:dyDescent="0.25">
      <c r="A6989" s="68">
        <v>49721</v>
      </c>
      <c r="B6989">
        <v>3.2356479999999999</v>
      </c>
    </row>
    <row r="6990" spans="1:2" x14ac:dyDescent="0.25">
      <c r="A6990" s="68">
        <v>49722</v>
      </c>
      <c r="B6990">
        <v>3.225533</v>
      </c>
    </row>
    <row r="6991" spans="1:2" x14ac:dyDescent="0.25">
      <c r="A6991" s="68">
        <v>49723</v>
      </c>
      <c r="B6991">
        <v>3.2175560000000001</v>
      </c>
    </row>
    <row r="6992" spans="1:2" x14ac:dyDescent="0.25">
      <c r="A6992" s="68">
        <v>49724</v>
      </c>
      <c r="B6992">
        <v>3.2103549999999998</v>
      </c>
    </row>
    <row r="6993" spans="1:2" x14ac:dyDescent="0.25">
      <c r="A6993" s="68">
        <v>49725</v>
      </c>
      <c r="B6993">
        <v>3.2057910000000001</v>
      </c>
    </row>
    <row r="6994" spans="1:2" x14ac:dyDescent="0.25">
      <c r="A6994" s="68">
        <v>49726</v>
      </c>
      <c r="B6994">
        <v>3.199074</v>
      </c>
    </row>
    <row r="6995" spans="1:2" x14ac:dyDescent="0.25">
      <c r="A6995" s="68">
        <v>49727</v>
      </c>
      <c r="B6995">
        <v>3.1937419999999999</v>
      </c>
    </row>
    <row r="6996" spans="1:2" x14ac:dyDescent="0.25">
      <c r="A6996" s="68">
        <v>49728</v>
      </c>
      <c r="B6996">
        <v>3.1902270000000001</v>
      </c>
    </row>
    <row r="6997" spans="1:2" x14ac:dyDescent="0.25">
      <c r="A6997" s="68">
        <v>49729</v>
      </c>
      <c r="B6997">
        <v>3.1855470000000001</v>
      </c>
    </row>
    <row r="6998" spans="1:2" x14ac:dyDescent="0.25">
      <c r="A6998" s="68">
        <v>49730</v>
      </c>
      <c r="B6998">
        <v>3.1805699999999999</v>
      </c>
    </row>
    <row r="6999" spans="1:2" x14ac:dyDescent="0.25">
      <c r="A6999" s="68">
        <v>49731</v>
      </c>
      <c r="B6999">
        <v>3.1757019999999998</v>
      </c>
    </row>
    <row r="7000" spans="1:2" x14ac:dyDescent="0.25">
      <c r="A7000" s="68">
        <v>49732</v>
      </c>
      <c r="B7000">
        <v>3.1712929999999999</v>
      </c>
    </row>
    <row r="7001" spans="1:2" x14ac:dyDescent="0.25">
      <c r="A7001" s="68">
        <v>49733</v>
      </c>
      <c r="B7001">
        <v>3.16669</v>
      </c>
    </row>
    <row r="7002" spans="1:2" x14ac:dyDescent="0.25">
      <c r="A7002" s="68">
        <v>49734</v>
      </c>
      <c r="B7002">
        <v>3.1636850000000001</v>
      </c>
    </row>
    <row r="7003" spans="1:2" x14ac:dyDescent="0.25">
      <c r="A7003" s="68">
        <v>49735</v>
      </c>
      <c r="B7003">
        <v>3.1630259999999999</v>
      </c>
    </row>
    <row r="7004" spans="1:2" x14ac:dyDescent="0.25">
      <c r="A7004" s="68">
        <v>49736</v>
      </c>
      <c r="B7004">
        <v>3.1622870000000001</v>
      </c>
    </row>
    <row r="7005" spans="1:2" x14ac:dyDescent="0.25">
      <c r="A7005" s="68">
        <v>49737</v>
      </c>
      <c r="B7005">
        <v>3.161505</v>
      </c>
    </row>
    <row r="7006" spans="1:2" x14ac:dyDescent="0.25">
      <c r="A7006" s="68">
        <v>49738</v>
      </c>
      <c r="B7006">
        <v>3.1584819999999998</v>
      </c>
    </row>
    <row r="7007" spans="1:2" x14ac:dyDescent="0.25">
      <c r="A7007" s="68">
        <v>49739</v>
      </c>
      <c r="B7007">
        <v>3.1539329999999999</v>
      </c>
    </row>
    <row r="7008" spans="1:2" x14ac:dyDescent="0.25">
      <c r="A7008" s="68">
        <v>49740</v>
      </c>
      <c r="B7008">
        <v>3.1511110000000002</v>
      </c>
    </row>
    <row r="7009" spans="1:2" x14ac:dyDescent="0.25">
      <c r="A7009" s="68">
        <v>49741</v>
      </c>
      <c r="B7009">
        <v>3.1486329999999998</v>
      </c>
    </row>
    <row r="7010" spans="1:2" x14ac:dyDescent="0.25">
      <c r="A7010" s="68">
        <v>49742</v>
      </c>
      <c r="B7010">
        <v>3.1508310000000002</v>
      </c>
    </row>
    <row r="7011" spans="1:2" x14ac:dyDescent="0.25">
      <c r="A7011" s="68">
        <v>49743</v>
      </c>
      <c r="B7011">
        <v>3.1525590000000001</v>
      </c>
    </row>
    <row r="7012" spans="1:2" x14ac:dyDescent="0.25">
      <c r="A7012" s="68">
        <v>49744</v>
      </c>
      <c r="B7012">
        <v>3.1549230000000001</v>
      </c>
    </row>
    <row r="7013" spans="1:2" x14ac:dyDescent="0.25">
      <c r="A7013" s="68">
        <v>49745</v>
      </c>
      <c r="B7013">
        <v>3.1552039999999999</v>
      </c>
    </row>
    <row r="7014" spans="1:2" x14ac:dyDescent="0.25">
      <c r="A7014" s="68">
        <v>49746</v>
      </c>
      <c r="B7014">
        <v>3.1555300000000002</v>
      </c>
    </row>
    <row r="7015" spans="1:2" x14ac:dyDescent="0.25">
      <c r="A7015" s="68">
        <v>49747</v>
      </c>
      <c r="B7015">
        <v>3.1556069999999998</v>
      </c>
    </row>
    <row r="7016" spans="1:2" x14ac:dyDescent="0.25">
      <c r="A7016" s="68">
        <v>49748</v>
      </c>
      <c r="B7016">
        <v>3.1573989999999998</v>
      </c>
    </row>
    <row r="7017" spans="1:2" x14ac:dyDescent="0.25">
      <c r="A7017" s="68">
        <v>49749</v>
      </c>
      <c r="B7017">
        <v>3.161038</v>
      </c>
    </row>
    <row r="7018" spans="1:2" x14ac:dyDescent="0.25">
      <c r="A7018" s="68">
        <v>49750</v>
      </c>
      <c r="B7018">
        <v>3.164034</v>
      </c>
    </row>
    <row r="7019" spans="1:2" x14ac:dyDescent="0.25">
      <c r="A7019" s="68">
        <v>49751</v>
      </c>
      <c r="B7019">
        <v>3.1679110000000001</v>
      </c>
    </row>
    <row r="7020" spans="1:2" x14ac:dyDescent="0.25">
      <c r="A7020" s="68">
        <v>49752</v>
      </c>
      <c r="B7020">
        <v>3.1743980000000001</v>
      </c>
    </row>
    <row r="7021" spans="1:2" x14ac:dyDescent="0.25">
      <c r="A7021" s="68">
        <v>49753</v>
      </c>
      <c r="B7021">
        <v>3.1800869999999999</v>
      </c>
    </row>
    <row r="7022" spans="1:2" x14ac:dyDescent="0.25">
      <c r="A7022" s="68">
        <v>49754</v>
      </c>
      <c r="B7022">
        <v>3.1856200000000001</v>
      </c>
    </row>
    <row r="7023" spans="1:2" x14ac:dyDescent="0.25">
      <c r="A7023" s="68">
        <v>49755</v>
      </c>
      <c r="B7023">
        <v>3.1903030000000001</v>
      </c>
    </row>
    <row r="7024" spans="1:2" x14ac:dyDescent="0.25">
      <c r="A7024" s="68">
        <v>49756</v>
      </c>
      <c r="B7024">
        <v>3.1939669999999998</v>
      </c>
    </row>
    <row r="7025" spans="1:2" x14ac:dyDescent="0.25">
      <c r="A7025" s="68">
        <v>49757</v>
      </c>
      <c r="B7025">
        <v>3.199284</v>
      </c>
    </row>
    <row r="7026" spans="1:2" x14ac:dyDescent="0.25">
      <c r="A7026" s="68">
        <v>49758</v>
      </c>
      <c r="B7026">
        <v>3.2039710000000001</v>
      </c>
    </row>
    <row r="7027" spans="1:2" x14ac:dyDescent="0.25">
      <c r="A7027" s="68">
        <v>49759</v>
      </c>
      <c r="B7027">
        <v>3.208939</v>
      </c>
    </row>
    <row r="7028" spans="1:2" x14ac:dyDescent="0.25">
      <c r="A7028" s="68">
        <v>49760</v>
      </c>
      <c r="B7028">
        <v>3.2142900000000001</v>
      </c>
    </row>
    <row r="7029" spans="1:2" x14ac:dyDescent="0.25">
      <c r="A7029" s="68">
        <v>49761</v>
      </c>
      <c r="B7029">
        <v>3.2189390000000002</v>
      </c>
    </row>
    <row r="7030" spans="1:2" x14ac:dyDescent="0.25">
      <c r="A7030" s="68">
        <v>49762</v>
      </c>
      <c r="B7030">
        <v>3.2242760000000001</v>
      </c>
    </row>
    <row r="7031" spans="1:2" x14ac:dyDescent="0.25">
      <c r="A7031" s="68">
        <v>49763</v>
      </c>
      <c r="B7031">
        <v>3.2295880000000001</v>
      </c>
    </row>
    <row r="7032" spans="1:2" x14ac:dyDescent="0.25">
      <c r="A7032" s="68">
        <v>49764</v>
      </c>
      <c r="B7032">
        <v>3.235058</v>
      </c>
    </row>
    <row r="7033" spans="1:2" x14ac:dyDescent="0.25">
      <c r="A7033" s="68">
        <v>49765</v>
      </c>
      <c r="B7033">
        <v>3.2436530000000001</v>
      </c>
    </row>
    <row r="7034" spans="1:2" x14ac:dyDescent="0.25">
      <c r="A7034" s="68">
        <v>49766</v>
      </c>
      <c r="B7034">
        <v>3.2479650000000002</v>
      </c>
    </row>
    <row r="7035" spans="1:2" x14ac:dyDescent="0.25">
      <c r="A7035" s="68">
        <v>49767</v>
      </c>
      <c r="B7035">
        <v>3.255665</v>
      </c>
    </row>
    <row r="7036" spans="1:2" x14ac:dyDescent="0.25">
      <c r="A7036" s="68">
        <v>49768</v>
      </c>
      <c r="B7036">
        <v>3.2627169999999999</v>
      </c>
    </row>
    <row r="7037" spans="1:2" x14ac:dyDescent="0.25">
      <c r="A7037" s="68">
        <v>49769</v>
      </c>
      <c r="B7037">
        <v>3.2723490000000002</v>
      </c>
    </row>
    <row r="7038" spans="1:2" x14ac:dyDescent="0.25">
      <c r="A7038" s="68">
        <v>49770</v>
      </c>
      <c r="B7038">
        <v>3.2827090000000001</v>
      </c>
    </row>
    <row r="7039" spans="1:2" x14ac:dyDescent="0.25">
      <c r="A7039" s="68">
        <v>49771</v>
      </c>
      <c r="B7039">
        <v>3.294219</v>
      </c>
    </row>
    <row r="7040" spans="1:2" x14ac:dyDescent="0.25">
      <c r="A7040" s="68">
        <v>49772</v>
      </c>
      <c r="B7040">
        <v>3.3054939999999999</v>
      </c>
    </row>
    <row r="7041" spans="1:2" x14ac:dyDescent="0.25">
      <c r="A7041" s="68">
        <v>49773</v>
      </c>
      <c r="B7041">
        <v>3.3160889999999998</v>
      </c>
    </row>
    <row r="7042" spans="1:2" x14ac:dyDescent="0.25">
      <c r="A7042" s="68">
        <v>49774</v>
      </c>
      <c r="B7042">
        <v>3.326295</v>
      </c>
    </row>
    <row r="7043" spans="1:2" x14ac:dyDescent="0.25">
      <c r="A7043" s="68">
        <v>49775</v>
      </c>
      <c r="B7043">
        <v>3.3398189999999999</v>
      </c>
    </row>
    <row r="7044" spans="1:2" x14ac:dyDescent="0.25">
      <c r="A7044" s="68">
        <v>49776</v>
      </c>
      <c r="B7044">
        <v>3.373939</v>
      </c>
    </row>
    <row r="7045" spans="1:2" x14ac:dyDescent="0.25">
      <c r="A7045" s="68">
        <v>49777</v>
      </c>
      <c r="B7045">
        <v>3.3880520000000001</v>
      </c>
    </row>
    <row r="7046" spans="1:2" x14ac:dyDescent="0.25">
      <c r="A7046" s="68">
        <v>49778</v>
      </c>
      <c r="B7046">
        <v>3.4051680000000002</v>
      </c>
    </row>
    <row r="7047" spans="1:2" x14ac:dyDescent="0.25">
      <c r="A7047" s="68">
        <v>49779</v>
      </c>
      <c r="B7047">
        <v>3.421538</v>
      </c>
    </row>
    <row r="7048" spans="1:2" x14ac:dyDescent="0.25">
      <c r="A7048" s="68">
        <v>49780</v>
      </c>
      <c r="B7048">
        <v>3.437411</v>
      </c>
    </row>
    <row r="7049" spans="1:2" x14ac:dyDescent="0.25">
      <c r="A7049" s="68">
        <v>49781</v>
      </c>
      <c r="B7049">
        <v>3.451009</v>
      </c>
    </row>
    <row r="7050" spans="1:2" x14ac:dyDescent="0.25">
      <c r="A7050" s="68">
        <v>49782</v>
      </c>
      <c r="B7050">
        <v>3.4664769999999998</v>
      </c>
    </row>
    <row r="7051" spans="1:2" x14ac:dyDescent="0.25">
      <c r="A7051" s="68">
        <v>49783</v>
      </c>
      <c r="B7051">
        <v>3.4838650000000002</v>
      </c>
    </row>
    <row r="7052" spans="1:2" x14ac:dyDescent="0.25">
      <c r="A7052" s="68">
        <v>49784</v>
      </c>
      <c r="B7052">
        <v>3.502424</v>
      </c>
    </row>
    <row r="7053" spans="1:2" x14ac:dyDescent="0.25">
      <c r="A7053" s="68">
        <v>49785</v>
      </c>
      <c r="B7053">
        <v>3.5229659999999998</v>
      </c>
    </row>
    <row r="7054" spans="1:2" x14ac:dyDescent="0.25">
      <c r="A7054" s="68">
        <v>49786</v>
      </c>
      <c r="B7054">
        <v>3.5413830000000002</v>
      </c>
    </row>
    <row r="7055" spans="1:2" x14ac:dyDescent="0.25">
      <c r="A7055" s="68">
        <v>49787</v>
      </c>
      <c r="B7055">
        <v>3.5573260000000002</v>
      </c>
    </row>
    <row r="7056" spans="1:2" x14ac:dyDescent="0.25">
      <c r="A7056" s="68">
        <v>49788</v>
      </c>
      <c r="B7056">
        <v>3.5757840000000001</v>
      </c>
    </row>
    <row r="7057" spans="1:2" x14ac:dyDescent="0.25">
      <c r="A7057" s="68">
        <v>49789</v>
      </c>
      <c r="B7057">
        <v>3.589947</v>
      </c>
    </row>
    <row r="7058" spans="1:2" x14ac:dyDescent="0.25">
      <c r="A7058" s="68">
        <v>49790</v>
      </c>
      <c r="B7058">
        <v>3.6070760000000002</v>
      </c>
    </row>
    <row r="7059" spans="1:2" x14ac:dyDescent="0.25">
      <c r="A7059" s="68">
        <v>49791</v>
      </c>
      <c r="B7059">
        <v>3.6229589999999998</v>
      </c>
    </row>
    <row r="7060" spans="1:2" x14ac:dyDescent="0.25">
      <c r="A7060" s="68">
        <v>49792</v>
      </c>
      <c r="B7060">
        <v>3.639138</v>
      </c>
    </row>
    <row r="7061" spans="1:2" x14ac:dyDescent="0.25">
      <c r="A7061" s="68">
        <v>49793</v>
      </c>
      <c r="B7061">
        <v>3.6573120000000001</v>
      </c>
    </row>
    <row r="7062" spans="1:2" x14ac:dyDescent="0.25">
      <c r="A7062" s="68">
        <v>49794</v>
      </c>
      <c r="B7062">
        <v>3.6780810000000002</v>
      </c>
    </row>
    <row r="7063" spans="1:2" x14ac:dyDescent="0.25">
      <c r="A7063" s="68">
        <v>49795</v>
      </c>
      <c r="B7063">
        <v>3.6959599999999999</v>
      </c>
    </row>
    <row r="7064" spans="1:2" x14ac:dyDescent="0.25">
      <c r="A7064" s="68">
        <v>49796</v>
      </c>
      <c r="B7064">
        <v>3.715706</v>
      </c>
    </row>
    <row r="7065" spans="1:2" x14ac:dyDescent="0.25">
      <c r="A7065" s="68">
        <v>49797</v>
      </c>
      <c r="B7065">
        <v>3.7404829999999998</v>
      </c>
    </row>
    <row r="7066" spans="1:2" x14ac:dyDescent="0.25">
      <c r="A7066" s="68">
        <v>49798</v>
      </c>
      <c r="B7066">
        <v>3.7622409999999999</v>
      </c>
    </row>
    <row r="7067" spans="1:2" x14ac:dyDescent="0.25">
      <c r="A7067" s="68">
        <v>49799</v>
      </c>
      <c r="B7067">
        <v>3.7867639999999998</v>
      </c>
    </row>
    <row r="7068" spans="1:2" x14ac:dyDescent="0.25">
      <c r="A7068" s="68">
        <v>49800</v>
      </c>
      <c r="B7068">
        <v>3.8111799999999998</v>
      </c>
    </row>
    <row r="7069" spans="1:2" x14ac:dyDescent="0.25">
      <c r="A7069" s="68">
        <v>49801</v>
      </c>
      <c r="B7069">
        <v>3.8373400000000002</v>
      </c>
    </row>
    <row r="7070" spans="1:2" x14ac:dyDescent="0.25">
      <c r="A7070" s="68">
        <v>49802</v>
      </c>
      <c r="B7070">
        <v>3.8612310000000001</v>
      </c>
    </row>
    <row r="7071" spans="1:2" x14ac:dyDescent="0.25">
      <c r="A7071" s="68">
        <v>49803</v>
      </c>
      <c r="B7071">
        <v>3.8828320000000001</v>
      </c>
    </row>
    <row r="7072" spans="1:2" x14ac:dyDescent="0.25">
      <c r="A7072" s="68">
        <v>49804</v>
      </c>
      <c r="B7072">
        <v>3.9089070000000001</v>
      </c>
    </row>
    <row r="7073" spans="1:2" x14ac:dyDescent="0.25">
      <c r="A7073" s="68">
        <v>49805</v>
      </c>
      <c r="B7073">
        <v>3.9326249999999998</v>
      </c>
    </row>
    <row r="7074" spans="1:2" x14ac:dyDescent="0.25">
      <c r="A7074" s="68">
        <v>49806</v>
      </c>
      <c r="B7074">
        <v>3.955851</v>
      </c>
    </row>
    <row r="7075" spans="1:2" x14ac:dyDescent="0.25">
      <c r="A7075" s="68">
        <v>49807</v>
      </c>
      <c r="B7075">
        <v>3.9777680000000002</v>
      </c>
    </row>
    <row r="7076" spans="1:2" x14ac:dyDescent="0.25">
      <c r="A7076" s="68">
        <v>49808</v>
      </c>
      <c r="B7076">
        <v>4.0024509999999998</v>
      </c>
    </row>
    <row r="7077" spans="1:2" x14ac:dyDescent="0.25">
      <c r="A7077" s="68">
        <v>49809</v>
      </c>
      <c r="B7077">
        <v>4.0261649999999998</v>
      </c>
    </row>
    <row r="7078" spans="1:2" x14ac:dyDescent="0.25">
      <c r="A7078" s="68">
        <v>49810</v>
      </c>
      <c r="B7078">
        <v>4.1308530000000001</v>
      </c>
    </row>
    <row r="7079" spans="1:2" x14ac:dyDescent="0.25">
      <c r="A7079" s="68">
        <v>49811</v>
      </c>
      <c r="B7079">
        <v>4.1611640000000003</v>
      </c>
    </row>
    <row r="7080" spans="1:2" x14ac:dyDescent="0.25">
      <c r="A7080" s="68">
        <v>49812</v>
      </c>
      <c r="B7080">
        <v>4.1848939999999999</v>
      </c>
    </row>
    <row r="7081" spans="1:2" x14ac:dyDescent="0.25">
      <c r="A7081" s="68">
        <v>49813</v>
      </c>
      <c r="B7081">
        <v>4.2072859999999999</v>
      </c>
    </row>
    <row r="7082" spans="1:2" x14ac:dyDescent="0.25">
      <c r="A7082" s="68">
        <v>49814</v>
      </c>
      <c r="B7082">
        <v>4.2301640000000003</v>
      </c>
    </row>
    <row r="7083" spans="1:2" x14ac:dyDescent="0.25">
      <c r="A7083" s="68">
        <v>49815</v>
      </c>
      <c r="B7083">
        <v>4.2541000000000002</v>
      </c>
    </row>
    <row r="7084" spans="1:2" x14ac:dyDescent="0.25">
      <c r="A7084" s="68">
        <v>49816</v>
      </c>
      <c r="B7084">
        <v>4.2770279999999996</v>
      </c>
    </row>
    <row r="7085" spans="1:2" x14ac:dyDescent="0.25">
      <c r="A7085" s="68">
        <v>49817</v>
      </c>
      <c r="B7085">
        <v>4.3018720000000004</v>
      </c>
    </row>
    <row r="7086" spans="1:2" x14ac:dyDescent="0.25">
      <c r="A7086" s="68">
        <v>49818</v>
      </c>
      <c r="B7086">
        <v>4.3283100000000001</v>
      </c>
    </row>
    <row r="7087" spans="1:2" x14ac:dyDescent="0.25">
      <c r="A7087" s="68">
        <v>49819</v>
      </c>
      <c r="B7087">
        <v>4.3530920000000002</v>
      </c>
    </row>
    <row r="7088" spans="1:2" x14ac:dyDescent="0.25">
      <c r="A7088" s="68">
        <v>49820</v>
      </c>
      <c r="B7088">
        <v>4.3765429999999999</v>
      </c>
    </row>
    <row r="7089" spans="1:2" x14ac:dyDescent="0.25">
      <c r="A7089" s="68">
        <v>49821</v>
      </c>
      <c r="B7089">
        <v>4.401338</v>
      </c>
    </row>
    <row r="7090" spans="1:2" x14ac:dyDescent="0.25">
      <c r="A7090" s="68">
        <v>49822</v>
      </c>
      <c r="B7090">
        <v>4.4259740000000001</v>
      </c>
    </row>
    <row r="7091" spans="1:2" x14ac:dyDescent="0.25">
      <c r="A7091" s="68">
        <v>49823</v>
      </c>
      <c r="B7091">
        <v>4.4537940000000003</v>
      </c>
    </row>
    <row r="7092" spans="1:2" x14ac:dyDescent="0.25">
      <c r="A7092" s="68">
        <v>49824</v>
      </c>
      <c r="B7092">
        <v>4.5502820000000002</v>
      </c>
    </row>
    <row r="7093" spans="1:2" x14ac:dyDescent="0.25">
      <c r="A7093" s="68">
        <v>49825</v>
      </c>
      <c r="B7093">
        <v>4.5835929999999996</v>
      </c>
    </row>
    <row r="7094" spans="1:2" x14ac:dyDescent="0.25">
      <c r="A7094" s="68">
        <v>49826</v>
      </c>
      <c r="B7094">
        <v>4.6123329999999996</v>
      </c>
    </row>
    <row r="7095" spans="1:2" x14ac:dyDescent="0.25">
      <c r="A7095" s="68">
        <v>49827</v>
      </c>
      <c r="B7095">
        <v>4.6391540000000004</v>
      </c>
    </row>
    <row r="7096" spans="1:2" x14ac:dyDescent="0.25">
      <c r="A7096" s="68">
        <v>49828</v>
      </c>
      <c r="B7096">
        <v>4.66092</v>
      </c>
    </row>
    <row r="7097" spans="1:2" x14ac:dyDescent="0.25">
      <c r="A7097" s="68">
        <v>49829</v>
      </c>
      <c r="B7097">
        <v>4.6831659999999999</v>
      </c>
    </row>
    <row r="7098" spans="1:2" x14ac:dyDescent="0.25">
      <c r="A7098" s="68">
        <v>49830</v>
      </c>
      <c r="B7098">
        <v>4.7042999999999999</v>
      </c>
    </row>
    <row r="7099" spans="1:2" x14ac:dyDescent="0.25">
      <c r="A7099" s="68">
        <v>49831</v>
      </c>
      <c r="B7099">
        <v>4.7272829999999999</v>
      </c>
    </row>
    <row r="7100" spans="1:2" x14ac:dyDescent="0.25">
      <c r="A7100" s="68">
        <v>49832</v>
      </c>
      <c r="B7100">
        <v>4.7486350000000002</v>
      </c>
    </row>
    <row r="7101" spans="1:2" x14ac:dyDescent="0.25">
      <c r="A7101" s="68">
        <v>49833</v>
      </c>
      <c r="B7101">
        <v>4.7711839999999999</v>
      </c>
    </row>
    <row r="7102" spans="1:2" x14ac:dyDescent="0.25">
      <c r="A7102" s="68">
        <v>49834</v>
      </c>
      <c r="B7102">
        <v>4.7943360000000004</v>
      </c>
    </row>
    <row r="7103" spans="1:2" x14ac:dyDescent="0.25">
      <c r="A7103" s="68">
        <v>49835</v>
      </c>
      <c r="B7103">
        <v>4.8164619999999996</v>
      </c>
    </row>
    <row r="7104" spans="1:2" x14ac:dyDescent="0.25">
      <c r="A7104" s="68">
        <v>49836</v>
      </c>
      <c r="B7104">
        <v>4.8411949999999999</v>
      </c>
    </row>
    <row r="7105" spans="1:2" x14ac:dyDescent="0.25">
      <c r="A7105" s="68">
        <v>49837</v>
      </c>
      <c r="B7105">
        <v>4.8634740000000001</v>
      </c>
    </row>
    <row r="7106" spans="1:2" x14ac:dyDescent="0.25">
      <c r="A7106" s="68">
        <v>49838</v>
      </c>
      <c r="B7106">
        <v>4.8854110000000004</v>
      </c>
    </row>
    <row r="7107" spans="1:2" x14ac:dyDescent="0.25">
      <c r="A7107" s="68">
        <v>49839</v>
      </c>
      <c r="B7107">
        <v>4.9111599999999997</v>
      </c>
    </row>
    <row r="7108" spans="1:2" x14ac:dyDescent="0.25">
      <c r="A7108" s="68">
        <v>49840</v>
      </c>
      <c r="B7108">
        <v>5.0602210000000003</v>
      </c>
    </row>
    <row r="7109" spans="1:2" x14ac:dyDescent="0.25">
      <c r="A7109" s="68">
        <v>49841</v>
      </c>
      <c r="B7109">
        <v>5.0920649999999998</v>
      </c>
    </row>
    <row r="7110" spans="1:2" x14ac:dyDescent="0.25">
      <c r="A7110" s="68">
        <v>49842</v>
      </c>
      <c r="B7110">
        <v>5.0515759999999998</v>
      </c>
    </row>
    <row r="7111" spans="1:2" x14ac:dyDescent="0.25">
      <c r="A7111" s="68">
        <v>49843</v>
      </c>
      <c r="B7111">
        <v>5.0100350000000002</v>
      </c>
    </row>
    <row r="7112" spans="1:2" x14ac:dyDescent="0.25">
      <c r="A7112" s="68">
        <v>49844</v>
      </c>
      <c r="B7112">
        <v>5.0005290000000002</v>
      </c>
    </row>
    <row r="7113" spans="1:2" x14ac:dyDescent="0.25">
      <c r="A7113" s="68">
        <v>49845</v>
      </c>
      <c r="B7113">
        <v>5.0278510000000001</v>
      </c>
    </row>
    <row r="7114" spans="1:2" x14ac:dyDescent="0.25">
      <c r="A7114" s="68">
        <v>49846</v>
      </c>
      <c r="B7114">
        <v>4.990329</v>
      </c>
    </row>
    <row r="7115" spans="1:2" x14ac:dyDescent="0.25">
      <c r="A7115" s="68">
        <v>49847</v>
      </c>
      <c r="B7115">
        <v>4.9492440000000002</v>
      </c>
    </row>
    <row r="7116" spans="1:2" x14ac:dyDescent="0.25">
      <c r="A7116" s="68">
        <v>49848</v>
      </c>
      <c r="B7116">
        <v>4.9091969999999998</v>
      </c>
    </row>
    <row r="7117" spans="1:2" x14ac:dyDescent="0.25">
      <c r="A7117" s="68">
        <v>49849</v>
      </c>
      <c r="B7117">
        <v>4.8721139999999998</v>
      </c>
    </row>
    <row r="7118" spans="1:2" x14ac:dyDescent="0.25">
      <c r="A7118" s="68">
        <v>49850</v>
      </c>
      <c r="B7118">
        <v>4.8320049999999997</v>
      </c>
    </row>
    <row r="7119" spans="1:2" x14ac:dyDescent="0.25">
      <c r="A7119" s="68">
        <v>49851</v>
      </c>
      <c r="B7119">
        <v>4.7934599999999996</v>
      </c>
    </row>
    <row r="7120" spans="1:2" x14ac:dyDescent="0.25">
      <c r="A7120" s="68">
        <v>49852</v>
      </c>
      <c r="B7120">
        <v>4.7523169999999997</v>
      </c>
    </row>
    <row r="7121" spans="1:2" x14ac:dyDescent="0.25">
      <c r="A7121" s="68">
        <v>49853</v>
      </c>
      <c r="B7121">
        <v>4.710521</v>
      </c>
    </row>
    <row r="7122" spans="1:2" x14ac:dyDescent="0.25">
      <c r="A7122" s="68">
        <v>49854</v>
      </c>
      <c r="B7122">
        <v>4.6680080000000004</v>
      </c>
    </row>
    <row r="7123" spans="1:2" x14ac:dyDescent="0.25">
      <c r="A7123" s="68">
        <v>49855</v>
      </c>
      <c r="B7123">
        <v>4.6275459999999997</v>
      </c>
    </row>
    <row r="7124" spans="1:2" x14ac:dyDescent="0.25">
      <c r="A7124" s="68">
        <v>49856</v>
      </c>
      <c r="B7124">
        <v>4.5863160000000001</v>
      </c>
    </row>
    <row r="7125" spans="1:2" x14ac:dyDescent="0.25">
      <c r="A7125" s="68">
        <v>49857</v>
      </c>
      <c r="B7125">
        <v>4.5429690000000003</v>
      </c>
    </row>
    <row r="7126" spans="1:2" x14ac:dyDescent="0.25">
      <c r="A7126" s="68">
        <v>49858</v>
      </c>
      <c r="B7126">
        <v>4.5003510000000002</v>
      </c>
    </row>
    <row r="7127" spans="1:2" x14ac:dyDescent="0.25">
      <c r="A7127" s="68">
        <v>49859</v>
      </c>
      <c r="B7127">
        <v>4.4585650000000001</v>
      </c>
    </row>
    <row r="7128" spans="1:2" x14ac:dyDescent="0.25">
      <c r="A7128" s="68">
        <v>49860</v>
      </c>
      <c r="B7128">
        <v>4.421926</v>
      </c>
    </row>
    <row r="7129" spans="1:2" x14ac:dyDescent="0.25">
      <c r="A7129" s="68">
        <v>49861</v>
      </c>
      <c r="B7129">
        <v>4.3853629999999999</v>
      </c>
    </row>
    <row r="7130" spans="1:2" x14ac:dyDescent="0.25">
      <c r="A7130" s="68">
        <v>49862</v>
      </c>
      <c r="B7130">
        <v>4.34443</v>
      </c>
    </row>
    <row r="7131" spans="1:2" x14ac:dyDescent="0.25">
      <c r="A7131" s="68">
        <v>49863</v>
      </c>
      <c r="B7131">
        <v>4.4516989999999996</v>
      </c>
    </row>
    <row r="7132" spans="1:2" x14ac:dyDescent="0.25">
      <c r="A7132" s="68">
        <v>49864</v>
      </c>
      <c r="B7132">
        <v>4.4107500000000002</v>
      </c>
    </row>
    <row r="7133" spans="1:2" x14ac:dyDescent="0.25">
      <c r="A7133" s="68">
        <v>49865</v>
      </c>
      <c r="B7133">
        <v>4.3704330000000002</v>
      </c>
    </row>
    <row r="7134" spans="1:2" x14ac:dyDescent="0.25">
      <c r="A7134" s="68">
        <v>49866</v>
      </c>
      <c r="B7134">
        <v>4.3309100000000003</v>
      </c>
    </row>
    <row r="7135" spans="1:2" x14ac:dyDescent="0.25">
      <c r="A7135" s="68">
        <v>49867</v>
      </c>
      <c r="B7135">
        <v>4.2870850000000003</v>
      </c>
    </row>
    <row r="7136" spans="1:2" x14ac:dyDescent="0.25">
      <c r="A7136" s="68">
        <v>49868</v>
      </c>
      <c r="B7136">
        <v>4.2462090000000003</v>
      </c>
    </row>
    <row r="7137" spans="1:2" x14ac:dyDescent="0.25">
      <c r="A7137" s="68">
        <v>49869</v>
      </c>
      <c r="B7137">
        <v>4.206156</v>
      </c>
    </row>
    <row r="7138" spans="1:2" x14ac:dyDescent="0.25">
      <c r="A7138" s="68">
        <v>49870</v>
      </c>
      <c r="B7138">
        <v>4.1659889999999997</v>
      </c>
    </row>
    <row r="7139" spans="1:2" x14ac:dyDescent="0.25">
      <c r="A7139" s="68">
        <v>49871</v>
      </c>
      <c r="B7139">
        <v>4.1252930000000001</v>
      </c>
    </row>
    <row r="7140" spans="1:2" x14ac:dyDescent="0.25">
      <c r="A7140" s="68">
        <v>49872</v>
      </c>
      <c r="B7140">
        <v>4.0844699999999996</v>
      </c>
    </row>
    <row r="7141" spans="1:2" x14ac:dyDescent="0.25">
      <c r="A7141" s="68">
        <v>49873</v>
      </c>
      <c r="B7141">
        <v>4.0447160000000002</v>
      </c>
    </row>
    <row r="7142" spans="1:2" x14ac:dyDescent="0.25">
      <c r="A7142" s="68">
        <v>49874</v>
      </c>
      <c r="B7142">
        <v>4.0056659999999997</v>
      </c>
    </row>
    <row r="7143" spans="1:2" x14ac:dyDescent="0.25">
      <c r="A7143" s="68">
        <v>49875</v>
      </c>
      <c r="B7143">
        <v>3.9692500000000002</v>
      </c>
    </row>
    <row r="7144" spans="1:2" x14ac:dyDescent="0.25">
      <c r="A7144" s="68">
        <v>49876</v>
      </c>
      <c r="B7144">
        <v>3.9269470000000002</v>
      </c>
    </row>
    <row r="7145" spans="1:2" x14ac:dyDescent="0.25">
      <c r="A7145" s="68">
        <v>49877</v>
      </c>
      <c r="B7145">
        <v>3.9024399999999999</v>
      </c>
    </row>
    <row r="7146" spans="1:2" x14ac:dyDescent="0.25">
      <c r="A7146" s="68">
        <v>49878</v>
      </c>
      <c r="B7146">
        <v>3.8735490000000001</v>
      </c>
    </row>
    <row r="7147" spans="1:2" x14ac:dyDescent="0.25">
      <c r="A7147" s="68">
        <v>49879</v>
      </c>
      <c r="B7147">
        <v>3.8467129999999998</v>
      </c>
    </row>
    <row r="7148" spans="1:2" x14ac:dyDescent="0.25">
      <c r="A7148" s="68">
        <v>49880</v>
      </c>
      <c r="B7148">
        <v>3.8541989999999999</v>
      </c>
    </row>
    <row r="7149" spans="1:2" x14ac:dyDescent="0.25">
      <c r="A7149" s="68">
        <v>49881</v>
      </c>
      <c r="B7149">
        <v>3.8306900000000002</v>
      </c>
    </row>
    <row r="7150" spans="1:2" x14ac:dyDescent="0.25">
      <c r="A7150" s="68">
        <v>49882</v>
      </c>
      <c r="B7150">
        <v>3.806305</v>
      </c>
    </row>
    <row r="7151" spans="1:2" x14ac:dyDescent="0.25">
      <c r="A7151" s="68">
        <v>49883</v>
      </c>
      <c r="B7151">
        <v>3.7806160000000002</v>
      </c>
    </row>
    <row r="7152" spans="1:2" x14ac:dyDescent="0.25">
      <c r="A7152" s="68">
        <v>49884</v>
      </c>
      <c r="B7152">
        <v>3.7559309999999999</v>
      </c>
    </row>
    <row r="7153" spans="1:2" x14ac:dyDescent="0.25">
      <c r="A7153" s="68">
        <v>49885</v>
      </c>
      <c r="B7153">
        <v>3.7264430000000002</v>
      </c>
    </row>
    <row r="7154" spans="1:2" x14ac:dyDescent="0.25">
      <c r="A7154" s="68">
        <v>49886</v>
      </c>
      <c r="B7154">
        <v>3.6952379999999998</v>
      </c>
    </row>
    <row r="7155" spans="1:2" x14ac:dyDescent="0.25">
      <c r="A7155" s="68">
        <v>49887</v>
      </c>
      <c r="B7155">
        <v>3.6674699999999998</v>
      </c>
    </row>
    <row r="7156" spans="1:2" x14ac:dyDescent="0.25">
      <c r="A7156" s="68">
        <v>49888</v>
      </c>
      <c r="B7156">
        <v>3.6408770000000001</v>
      </c>
    </row>
    <row r="7157" spans="1:2" x14ac:dyDescent="0.25">
      <c r="A7157" s="68">
        <v>49889</v>
      </c>
      <c r="B7157">
        <v>3.6636649999999999</v>
      </c>
    </row>
    <row r="7158" spans="1:2" x14ac:dyDescent="0.25">
      <c r="A7158" s="68">
        <v>49890</v>
      </c>
      <c r="B7158">
        <v>3.7239800000000001</v>
      </c>
    </row>
    <row r="7159" spans="1:2" x14ac:dyDescent="0.25">
      <c r="A7159" s="68">
        <v>49891</v>
      </c>
      <c r="B7159">
        <v>3.7487870000000001</v>
      </c>
    </row>
    <row r="7160" spans="1:2" x14ac:dyDescent="0.25">
      <c r="A7160" s="68">
        <v>49892</v>
      </c>
      <c r="B7160">
        <v>3.7697959999999999</v>
      </c>
    </row>
    <row r="7161" spans="1:2" x14ac:dyDescent="0.25">
      <c r="A7161" s="68">
        <v>49893</v>
      </c>
      <c r="B7161">
        <v>3.789822</v>
      </c>
    </row>
    <row r="7162" spans="1:2" x14ac:dyDescent="0.25">
      <c r="A7162" s="68">
        <v>49894</v>
      </c>
      <c r="B7162">
        <v>3.8129719999999998</v>
      </c>
    </row>
    <row r="7163" spans="1:2" x14ac:dyDescent="0.25">
      <c r="A7163" s="68">
        <v>49895</v>
      </c>
      <c r="B7163">
        <v>3.83691</v>
      </c>
    </row>
    <row r="7164" spans="1:2" x14ac:dyDescent="0.25">
      <c r="A7164" s="68">
        <v>49896</v>
      </c>
      <c r="B7164">
        <v>3.8622359999999998</v>
      </c>
    </row>
    <row r="7165" spans="1:2" x14ac:dyDescent="0.25">
      <c r="A7165" s="68">
        <v>49897</v>
      </c>
      <c r="B7165">
        <v>3.8876149999999998</v>
      </c>
    </row>
    <row r="7166" spans="1:2" x14ac:dyDescent="0.25">
      <c r="A7166" s="68">
        <v>49898</v>
      </c>
      <c r="B7166">
        <v>3.9186610000000002</v>
      </c>
    </row>
    <row r="7167" spans="1:2" x14ac:dyDescent="0.25">
      <c r="A7167" s="68">
        <v>49899</v>
      </c>
      <c r="B7167">
        <v>3.9401600000000001</v>
      </c>
    </row>
    <row r="7168" spans="1:2" x14ac:dyDescent="0.25">
      <c r="A7168" s="68">
        <v>49900</v>
      </c>
      <c r="B7168">
        <v>3.9662959999999998</v>
      </c>
    </row>
    <row r="7169" spans="1:2" x14ac:dyDescent="0.25">
      <c r="A7169" s="68">
        <v>49901</v>
      </c>
      <c r="B7169">
        <v>3.9844460000000002</v>
      </c>
    </row>
    <row r="7170" spans="1:2" x14ac:dyDescent="0.25">
      <c r="A7170" s="68">
        <v>49902</v>
      </c>
      <c r="B7170">
        <v>4.0027419999999996</v>
      </c>
    </row>
    <row r="7171" spans="1:2" x14ac:dyDescent="0.25">
      <c r="A7171" s="68">
        <v>49903</v>
      </c>
      <c r="B7171">
        <v>4.0230079999999999</v>
      </c>
    </row>
    <row r="7172" spans="1:2" x14ac:dyDescent="0.25">
      <c r="A7172" s="68">
        <v>49904</v>
      </c>
      <c r="B7172">
        <v>4.0369169999999999</v>
      </c>
    </row>
    <row r="7173" spans="1:2" x14ac:dyDescent="0.25">
      <c r="A7173" s="68">
        <v>49905</v>
      </c>
      <c r="B7173">
        <v>4.0517430000000001</v>
      </c>
    </row>
    <row r="7174" spans="1:2" x14ac:dyDescent="0.25">
      <c r="A7174" s="68">
        <v>49906</v>
      </c>
      <c r="B7174">
        <v>4.0689520000000003</v>
      </c>
    </row>
    <row r="7175" spans="1:2" x14ac:dyDescent="0.25">
      <c r="A7175" s="68">
        <v>49907</v>
      </c>
      <c r="B7175">
        <v>4.0903929999999997</v>
      </c>
    </row>
    <row r="7176" spans="1:2" x14ac:dyDescent="0.25">
      <c r="A7176" s="68">
        <v>49908</v>
      </c>
      <c r="B7176">
        <v>4.1183230000000002</v>
      </c>
    </row>
    <row r="7177" spans="1:2" x14ac:dyDescent="0.25">
      <c r="A7177" s="68">
        <v>49909</v>
      </c>
      <c r="B7177">
        <v>4.1483670000000004</v>
      </c>
    </row>
    <row r="7178" spans="1:2" x14ac:dyDescent="0.25">
      <c r="A7178" s="68">
        <v>49910</v>
      </c>
      <c r="B7178">
        <v>4.1768559999999999</v>
      </c>
    </row>
    <row r="7179" spans="1:2" x14ac:dyDescent="0.25">
      <c r="A7179" s="68">
        <v>49911</v>
      </c>
      <c r="B7179">
        <v>4.2028800000000004</v>
      </c>
    </row>
    <row r="7180" spans="1:2" x14ac:dyDescent="0.25">
      <c r="A7180" s="68">
        <v>49912</v>
      </c>
      <c r="B7180">
        <v>4.2307249999999996</v>
      </c>
    </row>
    <row r="7181" spans="1:2" x14ac:dyDescent="0.25">
      <c r="A7181" s="68">
        <v>49913</v>
      </c>
      <c r="B7181">
        <v>4.2621460000000004</v>
      </c>
    </row>
    <row r="7182" spans="1:2" x14ac:dyDescent="0.25">
      <c r="A7182" s="68">
        <v>49914</v>
      </c>
      <c r="B7182">
        <v>4.3669880000000001</v>
      </c>
    </row>
    <row r="7183" spans="1:2" x14ac:dyDescent="0.25">
      <c r="A7183" s="68">
        <v>49915</v>
      </c>
      <c r="B7183">
        <v>4.3934030000000002</v>
      </c>
    </row>
    <row r="7184" spans="1:2" x14ac:dyDescent="0.25">
      <c r="A7184" s="68">
        <v>49916</v>
      </c>
      <c r="B7184">
        <v>4.4183570000000003</v>
      </c>
    </row>
    <row r="7185" spans="1:2" x14ac:dyDescent="0.25">
      <c r="A7185" s="68">
        <v>49917</v>
      </c>
      <c r="B7185">
        <v>4.441262</v>
      </c>
    </row>
    <row r="7186" spans="1:2" x14ac:dyDescent="0.25">
      <c r="A7186" s="68">
        <v>49918</v>
      </c>
      <c r="B7186">
        <v>4.4626260000000002</v>
      </c>
    </row>
    <row r="7187" spans="1:2" x14ac:dyDescent="0.25">
      <c r="A7187" s="68">
        <v>49919</v>
      </c>
      <c r="B7187">
        <v>4.474126</v>
      </c>
    </row>
    <row r="7188" spans="1:2" x14ac:dyDescent="0.25">
      <c r="A7188" s="68">
        <v>49920</v>
      </c>
      <c r="B7188">
        <v>4.496232</v>
      </c>
    </row>
    <row r="7189" spans="1:2" x14ac:dyDescent="0.25">
      <c r="A7189" s="68">
        <v>49921</v>
      </c>
      <c r="B7189">
        <v>4.5176460000000001</v>
      </c>
    </row>
    <row r="7190" spans="1:2" x14ac:dyDescent="0.25">
      <c r="A7190" s="68">
        <v>49922</v>
      </c>
      <c r="B7190">
        <v>4.5307599999999999</v>
      </c>
    </row>
    <row r="7191" spans="1:2" x14ac:dyDescent="0.25">
      <c r="A7191" s="68">
        <v>49923</v>
      </c>
      <c r="B7191">
        <v>4.543202</v>
      </c>
    </row>
    <row r="7192" spans="1:2" x14ac:dyDescent="0.25">
      <c r="A7192" s="68">
        <v>49924</v>
      </c>
      <c r="B7192">
        <v>4.5565939999999996</v>
      </c>
    </row>
    <row r="7193" spans="1:2" x14ac:dyDescent="0.25">
      <c r="A7193" s="68">
        <v>49925</v>
      </c>
      <c r="B7193">
        <v>4.5714499999999996</v>
      </c>
    </row>
    <row r="7194" spans="1:2" x14ac:dyDescent="0.25">
      <c r="A7194" s="68">
        <v>49926</v>
      </c>
      <c r="B7194">
        <v>4.5878439999999996</v>
      </c>
    </row>
    <row r="7195" spans="1:2" x14ac:dyDescent="0.25">
      <c r="A7195" s="68">
        <v>49927</v>
      </c>
      <c r="B7195">
        <v>4.5999179999999997</v>
      </c>
    </row>
    <row r="7196" spans="1:2" x14ac:dyDescent="0.25">
      <c r="A7196" s="68">
        <v>49928</v>
      </c>
      <c r="B7196">
        <v>4.6128520000000002</v>
      </c>
    </row>
    <row r="7197" spans="1:2" x14ac:dyDescent="0.25">
      <c r="A7197" s="68">
        <v>49929</v>
      </c>
      <c r="B7197">
        <v>4.6285689999999997</v>
      </c>
    </row>
    <row r="7198" spans="1:2" x14ac:dyDescent="0.25">
      <c r="A7198" s="68">
        <v>49930</v>
      </c>
      <c r="B7198">
        <v>4.7097889999999998</v>
      </c>
    </row>
    <row r="7199" spans="1:2" x14ac:dyDescent="0.25">
      <c r="A7199" s="68">
        <v>49931</v>
      </c>
      <c r="B7199">
        <v>4.7259229999999999</v>
      </c>
    </row>
    <row r="7200" spans="1:2" x14ac:dyDescent="0.25">
      <c r="A7200" s="68">
        <v>49932</v>
      </c>
      <c r="B7200">
        <v>4.7360670000000002</v>
      </c>
    </row>
    <row r="7201" spans="1:2" x14ac:dyDescent="0.25">
      <c r="A7201" s="68">
        <v>49933</v>
      </c>
      <c r="B7201">
        <v>4.7474930000000004</v>
      </c>
    </row>
    <row r="7202" spans="1:2" x14ac:dyDescent="0.25">
      <c r="A7202" s="68">
        <v>49934</v>
      </c>
      <c r="B7202">
        <v>4.754632</v>
      </c>
    </row>
    <row r="7203" spans="1:2" x14ac:dyDescent="0.25">
      <c r="A7203" s="68">
        <v>49935</v>
      </c>
      <c r="B7203">
        <v>4.7624230000000001</v>
      </c>
    </row>
    <row r="7204" spans="1:2" x14ac:dyDescent="0.25">
      <c r="A7204" s="68">
        <v>49936</v>
      </c>
      <c r="B7204">
        <v>4.7681149999999999</v>
      </c>
    </row>
    <row r="7205" spans="1:2" x14ac:dyDescent="0.25">
      <c r="A7205" s="68">
        <v>49937</v>
      </c>
      <c r="B7205">
        <v>4.7737509999999999</v>
      </c>
    </row>
    <row r="7206" spans="1:2" x14ac:dyDescent="0.25">
      <c r="A7206" s="68">
        <v>49938</v>
      </c>
      <c r="B7206">
        <v>4.7814100000000002</v>
      </c>
    </row>
    <row r="7207" spans="1:2" x14ac:dyDescent="0.25">
      <c r="A7207" s="68">
        <v>49939</v>
      </c>
      <c r="B7207">
        <v>4.7907159999999998</v>
      </c>
    </row>
    <row r="7208" spans="1:2" x14ac:dyDescent="0.25">
      <c r="A7208" s="68">
        <v>49940</v>
      </c>
      <c r="B7208">
        <v>4.7999169999999998</v>
      </c>
    </row>
    <row r="7209" spans="1:2" x14ac:dyDescent="0.25">
      <c r="A7209" s="68">
        <v>49941</v>
      </c>
      <c r="B7209">
        <v>4.8079369999999999</v>
      </c>
    </row>
    <row r="7210" spans="1:2" x14ac:dyDescent="0.25">
      <c r="A7210" s="68">
        <v>49942</v>
      </c>
      <c r="B7210">
        <v>4.8187600000000002</v>
      </c>
    </row>
    <row r="7211" spans="1:2" x14ac:dyDescent="0.25">
      <c r="A7211" s="68">
        <v>49943</v>
      </c>
      <c r="B7211">
        <v>4.8274330000000001</v>
      </c>
    </row>
    <row r="7212" spans="1:2" x14ac:dyDescent="0.25">
      <c r="A7212" s="68">
        <v>49944</v>
      </c>
      <c r="B7212">
        <v>4.8355930000000003</v>
      </c>
    </row>
    <row r="7213" spans="1:2" x14ac:dyDescent="0.25">
      <c r="A7213" s="68">
        <v>49945</v>
      </c>
      <c r="B7213">
        <v>4.8451120000000003</v>
      </c>
    </row>
    <row r="7214" spans="1:2" x14ac:dyDescent="0.25">
      <c r="A7214" s="68">
        <v>49946</v>
      </c>
      <c r="B7214">
        <v>4.8529730000000004</v>
      </c>
    </row>
    <row r="7215" spans="1:2" x14ac:dyDescent="0.25">
      <c r="A7215" s="68">
        <v>49947</v>
      </c>
      <c r="B7215">
        <v>4.8646380000000002</v>
      </c>
    </row>
    <row r="7216" spans="1:2" x14ac:dyDescent="0.25">
      <c r="A7216" s="68">
        <v>49948</v>
      </c>
      <c r="B7216">
        <v>4.8761409999999996</v>
      </c>
    </row>
    <row r="7217" spans="1:2" x14ac:dyDescent="0.25">
      <c r="A7217" s="68">
        <v>49949</v>
      </c>
      <c r="B7217">
        <v>4.8853949999999999</v>
      </c>
    </row>
    <row r="7218" spans="1:2" x14ac:dyDescent="0.25">
      <c r="A7218" s="68">
        <v>49950</v>
      </c>
      <c r="B7218">
        <v>4.8867640000000003</v>
      </c>
    </row>
    <row r="7219" spans="1:2" x14ac:dyDescent="0.25">
      <c r="A7219" s="68">
        <v>49951</v>
      </c>
      <c r="B7219">
        <v>4.8892150000000001</v>
      </c>
    </row>
    <row r="7220" spans="1:2" x14ac:dyDescent="0.25">
      <c r="A7220" s="68">
        <v>49952</v>
      </c>
      <c r="B7220">
        <v>4.8902799999999997</v>
      </c>
    </row>
    <row r="7221" spans="1:2" x14ac:dyDescent="0.25">
      <c r="A7221" s="68">
        <v>49953</v>
      </c>
      <c r="B7221">
        <v>4.8910070000000001</v>
      </c>
    </row>
    <row r="7222" spans="1:2" x14ac:dyDescent="0.25">
      <c r="A7222" s="68">
        <v>49954</v>
      </c>
      <c r="B7222">
        <v>4.8922140000000001</v>
      </c>
    </row>
    <row r="7223" spans="1:2" x14ac:dyDescent="0.25">
      <c r="A7223" s="68">
        <v>49955</v>
      </c>
      <c r="B7223">
        <v>4.8939750000000002</v>
      </c>
    </row>
    <row r="7224" spans="1:2" x14ac:dyDescent="0.25">
      <c r="A7224" s="68">
        <v>49956</v>
      </c>
      <c r="B7224">
        <v>4.9568060000000003</v>
      </c>
    </row>
    <row r="7225" spans="1:2" x14ac:dyDescent="0.25">
      <c r="A7225" s="68">
        <v>49957</v>
      </c>
      <c r="B7225">
        <v>4.9594399999999998</v>
      </c>
    </row>
    <row r="7226" spans="1:2" x14ac:dyDescent="0.25">
      <c r="A7226" s="68">
        <v>49958</v>
      </c>
      <c r="B7226">
        <v>4.9598589999999998</v>
      </c>
    </row>
    <row r="7227" spans="1:2" x14ac:dyDescent="0.25">
      <c r="A7227" s="68">
        <v>49959</v>
      </c>
      <c r="B7227">
        <v>4.9589600000000003</v>
      </c>
    </row>
    <row r="7228" spans="1:2" x14ac:dyDescent="0.25">
      <c r="A7228" s="68">
        <v>49960</v>
      </c>
      <c r="B7228">
        <v>4.9567030000000001</v>
      </c>
    </row>
    <row r="7229" spans="1:2" x14ac:dyDescent="0.25">
      <c r="A7229" s="68">
        <v>49961</v>
      </c>
      <c r="B7229">
        <v>4.9528220000000003</v>
      </c>
    </row>
    <row r="7230" spans="1:2" x14ac:dyDescent="0.25">
      <c r="A7230" s="68">
        <v>49962</v>
      </c>
      <c r="B7230">
        <v>4.9477029999999997</v>
      </c>
    </row>
    <row r="7231" spans="1:2" x14ac:dyDescent="0.25">
      <c r="A7231" s="68">
        <v>49963</v>
      </c>
      <c r="B7231">
        <v>4.947228</v>
      </c>
    </row>
    <row r="7232" spans="1:2" x14ac:dyDescent="0.25">
      <c r="A7232" s="68">
        <v>49964</v>
      </c>
      <c r="B7232">
        <v>4.944661</v>
      </c>
    </row>
    <row r="7233" spans="1:2" x14ac:dyDescent="0.25">
      <c r="A7233" s="68">
        <v>49965</v>
      </c>
      <c r="B7233">
        <v>4.9463749999999997</v>
      </c>
    </row>
    <row r="7234" spans="1:2" x14ac:dyDescent="0.25">
      <c r="A7234" s="68">
        <v>49966</v>
      </c>
      <c r="B7234">
        <v>4.9512200000000002</v>
      </c>
    </row>
    <row r="7235" spans="1:2" x14ac:dyDescent="0.25">
      <c r="A7235" s="68">
        <v>49967</v>
      </c>
      <c r="B7235">
        <v>4.9499110000000002</v>
      </c>
    </row>
    <row r="7236" spans="1:2" x14ac:dyDescent="0.25">
      <c r="A7236" s="68">
        <v>49968</v>
      </c>
      <c r="B7236">
        <v>4.9493489999999998</v>
      </c>
    </row>
    <row r="7237" spans="1:2" x14ac:dyDescent="0.25">
      <c r="A7237" s="68">
        <v>49969</v>
      </c>
      <c r="B7237">
        <v>4.9485760000000001</v>
      </c>
    </row>
    <row r="7238" spans="1:2" x14ac:dyDescent="0.25">
      <c r="A7238" s="68">
        <v>49970</v>
      </c>
      <c r="B7238">
        <v>4.9487019999999999</v>
      </c>
    </row>
    <row r="7239" spans="1:2" x14ac:dyDescent="0.25">
      <c r="A7239" s="68">
        <v>49971</v>
      </c>
      <c r="B7239">
        <v>4.9494569999999998</v>
      </c>
    </row>
    <row r="7240" spans="1:2" x14ac:dyDescent="0.25">
      <c r="A7240" s="68">
        <v>49972</v>
      </c>
      <c r="B7240">
        <v>4.9475819999999997</v>
      </c>
    </row>
    <row r="7241" spans="1:2" x14ac:dyDescent="0.25">
      <c r="A7241" s="68">
        <v>49973</v>
      </c>
      <c r="B7241">
        <v>4.9470489999999998</v>
      </c>
    </row>
    <row r="7242" spans="1:2" x14ac:dyDescent="0.25">
      <c r="A7242" s="68">
        <v>49974</v>
      </c>
      <c r="B7242">
        <v>4.950475</v>
      </c>
    </row>
    <row r="7243" spans="1:2" x14ac:dyDescent="0.25">
      <c r="A7243" s="68">
        <v>49975</v>
      </c>
      <c r="B7243">
        <v>4.9520799999999996</v>
      </c>
    </row>
    <row r="7244" spans="1:2" x14ac:dyDescent="0.25">
      <c r="A7244" s="68">
        <v>49976</v>
      </c>
      <c r="B7244">
        <v>4.9516410000000004</v>
      </c>
    </row>
    <row r="7245" spans="1:2" x14ac:dyDescent="0.25">
      <c r="A7245" s="68">
        <v>49977</v>
      </c>
      <c r="B7245">
        <v>4.9497049999999998</v>
      </c>
    </row>
    <row r="7246" spans="1:2" x14ac:dyDescent="0.25">
      <c r="A7246" s="68">
        <v>49978</v>
      </c>
      <c r="B7246">
        <v>4.947298</v>
      </c>
    </row>
    <row r="7247" spans="1:2" x14ac:dyDescent="0.25">
      <c r="A7247" s="68">
        <v>49979</v>
      </c>
      <c r="B7247">
        <v>4.9446580000000004</v>
      </c>
    </row>
    <row r="7248" spans="1:2" x14ac:dyDescent="0.25">
      <c r="A7248" s="68">
        <v>49980</v>
      </c>
      <c r="B7248">
        <v>4.9402350000000004</v>
      </c>
    </row>
    <row r="7249" spans="1:2" x14ac:dyDescent="0.25">
      <c r="A7249" s="68">
        <v>49981</v>
      </c>
      <c r="B7249">
        <v>4.9363149999999996</v>
      </c>
    </row>
    <row r="7250" spans="1:2" x14ac:dyDescent="0.25">
      <c r="A7250" s="68">
        <v>49982</v>
      </c>
      <c r="B7250">
        <v>4.9330429999999996</v>
      </c>
    </row>
    <row r="7251" spans="1:2" x14ac:dyDescent="0.25">
      <c r="A7251" s="68">
        <v>49983</v>
      </c>
      <c r="B7251">
        <v>4.9289550000000002</v>
      </c>
    </row>
    <row r="7252" spans="1:2" x14ac:dyDescent="0.25">
      <c r="A7252" s="68">
        <v>49984</v>
      </c>
      <c r="B7252">
        <v>4.9271969999999996</v>
      </c>
    </row>
    <row r="7253" spans="1:2" x14ac:dyDescent="0.25">
      <c r="A7253" s="68">
        <v>49985</v>
      </c>
      <c r="B7253">
        <v>4.924194</v>
      </c>
    </row>
    <row r="7254" spans="1:2" x14ac:dyDescent="0.25">
      <c r="A7254" s="68">
        <v>49986</v>
      </c>
      <c r="B7254">
        <v>4.9214010000000004</v>
      </c>
    </row>
    <row r="7255" spans="1:2" x14ac:dyDescent="0.25">
      <c r="A7255" s="68">
        <v>49987</v>
      </c>
      <c r="B7255">
        <v>4.9168989999999999</v>
      </c>
    </row>
    <row r="7256" spans="1:2" x14ac:dyDescent="0.25">
      <c r="A7256" s="68">
        <v>49988</v>
      </c>
      <c r="B7256">
        <v>4.9096209999999996</v>
      </c>
    </row>
    <row r="7257" spans="1:2" x14ac:dyDescent="0.25">
      <c r="A7257" s="68">
        <v>49989</v>
      </c>
      <c r="B7257">
        <v>4.9069919999999998</v>
      </c>
    </row>
    <row r="7258" spans="1:2" x14ac:dyDescent="0.25">
      <c r="A7258" s="68">
        <v>49990</v>
      </c>
      <c r="B7258">
        <v>4.9068759999999996</v>
      </c>
    </row>
    <row r="7259" spans="1:2" x14ac:dyDescent="0.25">
      <c r="A7259" s="68">
        <v>49991</v>
      </c>
      <c r="B7259">
        <v>4.9047850000000004</v>
      </c>
    </row>
    <row r="7260" spans="1:2" x14ac:dyDescent="0.25">
      <c r="A7260" s="68">
        <v>49992</v>
      </c>
      <c r="B7260">
        <v>4.8999889999999997</v>
      </c>
    </row>
    <row r="7261" spans="1:2" x14ac:dyDescent="0.25">
      <c r="A7261" s="68">
        <v>49993</v>
      </c>
      <c r="B7261">
        <v>4.896884</v>
      </c>
    </row>
    <row r="7262" spans="1:2" x14ac:dyDescent="0.25">
      <c r="A7262" s="68">
        <v>49994</v>
      </c>
      <c r="B7262">
        <v>4.8887859999999996</v>
      </c>
    </row>
    <row r="7263" spans="1:2" x14ac:dyDescent="0.25">
      <c r="A7263" s="68">
        <v>49995</v>
      </c>
      <c r="B7263">
        <v>4.8812139999999999</v>
      </c>
    </row>
    <row r="7264" spans="1:2" x14ac:dyDescent="0.25">
      <c r="A7264" s="68">
        <v>49996</v>
      </c>
      <c r="B7264">
        <v>4.8718659999999998</v>
      </c>
    </row>
    <row r="7265" spans="1:2" x14ac:dyDescent="0.25">
      <c r="A7265" s="68">
        <v>49997</v>
      </c>
      <c r="B7265">
        <v>4.8590929999999997</v>
      </c>
    </row>
    <row r="7266" spans="1:2" x14ac:dyDescent="0.25">
      <c r="A7266" s="68">
        <v>49998</v>
      </c>
      <c r="B7266">
        <v>4.8453350000000004</v>
      </c>
    </row>
    <row r="7267" spans="1:2" x14ac:dyDescent="0.25">
      <c r="A7267" s="68">
        <v>49999</v>
      </c>
      <c r="B7267">
        <v>4.8320239999999997</v>
      </c>
    </row>
    <row r="7268" spans="1:2" x14ac:dyDescent="0.25">
      <c r="A7268" s="68">
        <v>50000</v>
      </c>
      <c r="B7268">
        <v>4.8213699999999999</v>
      </c>
    </row>
    <row r="7269" spans="1:2" x14ac:dyDescent="0.25">
      <c r="A7269" s="68">
        <v>50001</v>
      </c>
      <c r="B7269">
        <v>4.8085329999999997</v>
      </c>
    </row>
    <row r="7270" spans="1:2" x14ac:dyDescent="0.25">
      <c r="A7270" s="68">
        <v>50002</v>
      </c>
      <c r="B7270">
        <v>4.7947439999999997</v>
      </c>
    </row>
    <row r="7271" spans="1:2" x14ac:dyDescent="0.25">
      <c r="A7271" s="68">
        <v>50003</v>
      </c>
      <c r="B7271">
        <v>4.7821340000000001</v>
      </c>
    </row>
    <row r="7272" spans="1:2" x14ac:dyDescent="0.25">
      <c r="A7272" s="68">
        <v>50004</v>
      </c>
      <c r="B7272">
        <v>4.7741499999999997</v>
      </c>
    </row>
    <row r="7273" spans="1:2" x14ac:dyDescent="0.25">
      <c r="A7273" s="68">
        <v>50005</v>
      </c>
      <c r="B7273">
        <v>4.7641730000000004</v>
      </c>
    </row>
    <row r="7274" spans="1:2" x14ac:dyDescent="0.25">
      <c r="A7274" s="68">
        <v>50006</v>
      </c>
      <c r="B7274">
        <v>4.753952</v>
      </c>
    </row>
    <row r="7275" spans="1:2" x14ac:dyDescent="0.25">
      <c r="A7275" s="68">
        <v>50007</v>
      </c>
      <c r="B7275">
        <v>4.7437469999999999</v>
      </c>
    </row>
    <row r="7276" spans="1:2" x14ac:dyDescent="0.25">
      <c r="A7276" s="68">
        <v>50008</v>
      </c>
      <c r="B7276">
        <v>4.7659050000000001</v>
      </c>
    </row>
    <row r="7277" spans="1:2" x14ac:dyDescent="0.25">
      <c r="A7277" s="68">
        <v>50009</v>
      </c>
      <c r="B7277">
        <v>4.7542309999999999</v>
      </c>
    </row>
    <row r="7278" spans="1:2" x14ac:dyDescent="0.25">
      <c r="A7278" s="68">
        <v>50010</v>
      </c>
      <c r="B7278">
        <v>4.7443049999999998</v>
      </c>
    </row>
    <row r="7279" spans="1:2" x14ac:dyDescent="0.25">
      <c r="A7279" s="68">
        <v>50011</v>
      </c>
      <c r="B7279">
        <v>4.7341249999999997</v>
      </c>
    </row>
    <row r="7280" spans="1:2" x14ac:dyDescent="0.25">
      <c r="A7280" s="68">
        <v>50012</v>
      </c>
      <c r="B7280">
        <v>4.7260119999999999</v>
      </c>
    </row>
    <row r="7281" spans="1:2" x14ac:dyDescent="0.25">
      <c r="A7281" s="68">
        <v>50013</v>
      </c>
      <c r="B7281">
        <v>4.7184280000000003</v>
      </c>
    </row>
    <row r="7282" spans="1:2" x14ac:dyDescent="0.25">
      <c r="A7282" s="68">
        <v>50014</v>
      </c>
      <c r="B7282">
        <v>4.7106880000000002</v>
      </c>
    </row>
    <row r="7283" spans="1:2" x14ac:dyDescent="0.25">
      <c r="A7283" s="68">
        <v>50015</v>
      </c>
      <c r="B7283">
        <v>4.7006019999999999</v>
      </c>
    </row>
    <row r="7284" spans="1:2" x14ac:dyDescent="0.25">
      <c r="A7284" s="68">
        <v>50016</v>
      </c>
      <c r="B7284">
        <v>4.6886780000000003</v>
      </c>
    </row>
    <row r="7285" spans="1:2" x14ac:dyDescent="0.25">
      <c r="A7285" s="68">
        <v>50017</v>
      </c>
      <c r="B7285">
        <v>4.6784100000000004</v>
      </c>
    </row>
    <row r="7286" spans="1:2" x14ac:dyDescent="0.25">
      <c r="A7286" s="68">
        <v>50018</v>
      </c>
      <c r="B7286">
        <v>4.667999</v>
      </c>
    </row>
    <row r="7287" spans="1:2" x14ac:dyDescent="0.25">
      <c r="A7287" s="68">
        <v>50019</v>
      </c>
      <c r="B7287">
        <v>4.6584510000000003</v>
      </c>
    </row>
    <row r="7288" spans="1:2" x14ac:dyDescent="0.25">
      <c r="A7288" s="68">
        <v>50020</v>
      </c>
      <c r="B7288">
        <v>4.6483910000000002</v>
      </c>
    </row>
    <row r="7289" spans="1:2" x14ac:dyDescent="0.25">
      <c r="A7289" s="68">
        <v>50021</v>
      </c>
      <c r="B7289">
        <v>4.6392170000000004</v>
      </c>
    </row>
    <row r="7290" spans="1:2" x14ac:dyDescent="0.25">
      <c r="A7290" s="68">
        <v>50022</v>
      </c>
      <c r="B7290">
        <v>4.6320889999999997</v>
      </c>
    </row>
    <row r="7291" spans="1:2" x14ac:dyDescent="0.25">
      <c r="A7291" s="68">
        <v>50023</v>
      </c>
      <c r="B7291">
        <v>4.62324</v>
      </c>
    </row>
    <row r="7292" spans="1:2" x14ac:dyDescent="0.25">
      <c r="A7292" s="68">
        <v>50024</v>
      </c>
      <c r="B7292">
        <v>4.6146330000000004</v>
      </c>
    </row>
    <row r="7293" spans="1:2" x14ac:dyDescent="0.25">
      <c r="A7293" s="68">
        <v>50025</v>
      </c>
      <c r="B7293">
        <v>4.6032070000000003</v>
      </c>
    </row>
    <row r="7294" spans="1:2" x14ac:dyDescent="0.25">
      <c r="A7294" s="68">
        <v>50026</v>
      </c>
      <c r="B7294">
        <v>4.5914590000000004</v>
      </c>
    </row>
    <row r="7295" spans="1:2" x14ac:dyDescent="0.25">
      <c r="A7295" s="68">
        <v>50027</v>
      </c>
      <c r="B7295">
        <v>4.5801769999999999</v>
      </c>
    </row>
    <row r="7296" spans="1:2" x14ac:dyDescent="0.25">
      <c r="A7296" s="68">
        <v>50028</v>
      </c>
      <c r="B7296">
        <v>4.5706829999999998</v>
      </c>
    </row>
    <row r="7297" spans="1:2" x14ac:dyDescent="0.25">
      <c r="A7297" s="68">
        <v>50029</v>
      </c>
      <c r="B7297">
        <v>4.5613289999999997</v>
      </c>
    </row>
    <row r="7298" spans="1:2" x14ac:dyDescent="0.25">
      <c r="A7298" s="68">
        <v>50030</v>
      </c>
      <c r="B7298">
        <v>4.5545080000000002</v>
      </c>
    </row>
    <row r="7299" spans="1:2" x14ac:dyDescent="0.25">
      <c r="A7299" s="68">
        <v>50031</v>
      </c>
      <c r="B7299">
        <v>4.5456919999999998</v>
      </c>
    </row>
    <row r="7300" spans="1:2" x14ac:dyDescent="0.25">
      <c r="A7300" s="68">
        <v>50032</v>
      </c>
      <c r="B7300">
        <v>4.5377369999999999</v>
      </c>
    </row>
    <row r="7301" spans="1:2" x14ac:dyDescent="0.25">
      <c r="A7301" s="68">
        <v>50033</v>
      </c>
      <c r="B7301">
        <v>4.5283519999999999</v>
      </c>
    </row>
    <row r="7302" spans="1:2" x14ac:dyDescent="0.25">
      <c r="A7302" s="68">
        <v>50034</v>
      </c>
      <c r="B7302">
        <v>4.5215810000000003</v>
      </c>
    </row>
    <row r="7303" spans="1:2" x14ac:dyDescent="0.25">
      <c r="A7303" s="68">
        <v>50035</v>
      </c>
      <c r="B7303">
        <v>4.5155789999999998</v>
      </c>
    </row>
    <row r="7304" spans="1:2" x14ac:dyDescent="0.25">
      <c r="A7304" s="68">
        <v>50036</v>
      </c>
      <c r="B7304">
        <v>4.510078</v>
      </c>
    </row>
    <row r="7305" spans="1:2" x14ac:dyDescent="0.25">
      <c r="A7305" s="68">
        <v>50037</v>
      </c>
      <c r="B7305">
        <v>4.5006539999999999</v>
      </c>
    </row>
    <row r="7306" spans="1:2" x14ac:dyDescent="0.25">
      <c r="A7306" s="68">
        <v>50038</v>
      </c>
      <c r="B7306">
        <v>4.4917230000000004</v>
      </c>
    </row>
    <row r="7307" spans="1:2" x14ac:dyDescent="0.25">
      <c r="A7307" s="68">
        <v>50039</v>
      </c>
      <c r="B7307">
        <v>4.4784940000000004</v>
      </c>
    </row>
    <row r="7308" spans="1:2" x14ac:dyDescent="0.25">
      <c r="A7308" s="68">
        <v>50040</v>
      </c>
      <c r="B7308">
        <v>4.4665179999999998</v>
      </c>
    </row>
    <row r="7309" spans="1:2" x14ac:dyDescent="0.25">
      <c r="A7309" s="68">
        <v>50041</v>
      </c>
      <c r="B7309">
        <v>4.4546859999999997</v>
      </c>
    </row>
    <row r="7310" spans="1:2" x14ac:dyDescent="0.25">
      <c r="A7310" s="68">
        <v>50042</v>
      </c>
      <c r="B7310">
        <v>4.4446810000000001</v>
      </c>
    </row>
    <row r="7311" spans="1:2" x14ac:dyDescent="0.25">
      <c r="A7311" s="68">
        <v>50043</v>
      </c>
      <c r="B7311">
        <v>4.4364210000000002</v>
      </c>
    </row>
    <row r="7312" spans="1:2" x14ac:dyDescent="0.25">
      <c r="A7312" s="68">
        <v>50044</v>
      </c>
      <c r="B7312">
        <v>4.425872</v>
      </c>
    </row>
    <row r="7313" spans="1:2" x14ac:dyDescent="0.25">
      <c r="A7313" s="68">
        <v>50045</v>
      </c>
      <c r="B7313">
        <v>4.4160060000000003</v>
      </c>
    </row>
    <row r="7314" spans="1:2" x14ac:dyDescent="0.25">
      <c r="A7314" s="68">
        <v>50046</v>
      </c>
      <c r="B7314">
        <v>4.4060940000000004</v>
      </c>
    </row>
    <row r="7315" spans="1:2" x14ac:dyDescent="0.25">
      <c r="A7315" s="68">
        <v>50047</v>
      </c>
      <c r="B7315">
        <v>4.3981479999999999</v>
      </c>
    </row>
    <row r="7316" spans="1:2" x14ac:dyDescent="0.25">
      <c r="A7316" s="68">
        <v>50048</v>
      </c>
      <c r="B7316">
        <v>4.3900220000000001</v>
      </c>
    </row>
    <row r="7317" spans="1:2" x14ac:dyDescent="0.25">
      <c r="A7317" s="68">
        <v>50049</v>
      </c>
      <c r="B7317">
        <v>4.379562</v>
      </c>
    </row>
    <row r="7318" spans="1:2" x14ac:dyDescent="0.25">
      <c r="A7318" s="68">
        <v>50050</v>
      </c>
      <c r="B7318">
        <v>4.3685450000000001</v>
      </c>
    </row>
    <row r="7319" spans="1:2" x14ac:dyDescent="0.25">
      <c r="A7319" s="68">
        <v>50051</v>
      </c>
      <c r="B7319">
        <v>4.3586989999999997</v>
      </c>
    </row>
    <row r="7320" spans="1:2" x14ac:dyDescent="0.25">
      <c r="A7320" s="68">
        <v>50052</v>
      </c>
      <c r="B7320">
        <v>4.349367</v>
      </c>
    </row>
    <row r="7321" spans="1:2" x14ac:dyDescent="0.25">
      <c r="A7321" s="68">
        <v>50053</v>
      </c>
      <c r="B7321">
        <v>4.3412459999999999</v>
      </c>
    </row>
    <row r="7322" spans="1:2" x14ac:dyDescent="0.25">
      <c r="A7322" s="68">
        <v>50054</v>
      </c>
      <c r="B7322">
        <v>4.3315599999999996</v>
      </c>
    </row>
    <row r="7323" spans="1:2" x14ac:dyDescent="0.25">
      <c r="A7323" s="68">
        <v>50055</v>
      </c>
      <c r="B7323">
        <v>4.3199110000000003</v>
      </c>
    </row>
    <row r="7324" spans="1:2" x14ac:dyDescent="0.25">
      <c r="A7324" s="68">
        <v>50056</v>
      </c>
      <c r="B7324">
        <v>4.3072670000000004</v>
      </c>
    </row>
    <row r="7325" spans="1:2" x14ac:dyDescent="0.25">
      <c r="A7325" s="68">
        <v>50057</v>
      </c>
      <c r="B7325">
        <v>4.2976939999999999</v>
      </c>
    </row>
    <row r="7326" spans="1:2" x14ac:dyDescent="0.25">
      <c r="A7326" s="68">
        <v>50058</v>
      </c>
      <c r="B7326">
        <v>4.2901689999999997</v>
      </c>
    </row>
    <row r="7327" spans="1:2" x14ac:dyDescent="0.25">
      <c r="A7327" s="68">
        <v>50059</v>
      </c>
      <c r="B7327">
        <v>4.2827859999999998</v>
      </c>
    </row>
    <row r="7328" spans="1:2" x14ac:dyDescent="0.25">
      <c r="A7328" s="68">
        <v>50060</v>
      </c>
      <c r="B7328">
        <v>4.2750979999999998</v>
      </c>
    </row>
    <row r="7329" spans="1:2" x14ac:dyDescent="0.25">
      <c r="A7329" s="68">
        <v>50061</v>
      </c>
      <c r="B7329">
        <v>4.268294</v>
      </c>
    </row>
    <row r="7330" spans="1:2" x14ac:dyDescent="0.25">
      <c r="A7330" s="68">
        <v>50062</v>
      </c>
      <c r="B7330">
        <v>4.2610799999999998</v>
      </c>
    </row>
    <row r="7331" spans="1:2" x14ac:dyDescent="0.25">
      <c r="A7331" s="68">
        <v>50063</v>
      </c>
      <c r="B7331">
        <v>4.2550319999999999</v>
      </c>
    </row>
    <row r="7332" spans="1:2" x14ac:dyDescent="0.25">
      <c r="A7332" s="68">
        <v>50064</v>
      </c>
      <c r="B7332">
        <v>4.2470410000000003</v>
      </c>
    </row>
    <row r="7333" spans="1:2" x14ac:dyDescent="0.25">
      <c r="A7333" s="68">
        <v>50065</v>
      </c>
      <c r="B7333">
        <v>4.2417899999999999</v>
      </c>
    </row>
    <row r="7334" spans="1:2" x14ac:dyDescent="0.25">
      <c r="A7334" s="68">
        <v>50066</v>
      </c>
      <c r="B7334">
        <v>4.2409660000000002</v>
      </c>
    </row>
    <row r="7335" spans="1:2" x14ac:dyDescent="0.25">
      <c r="A7335" s="68">
        <v>50067</v>
      </c>
      <c r="B7335">
        <v>4.2371040000000004</v>
      </c>
    </row>
    <row r="7336" spans="1:2" x14ac:dyDescent="0.25">
      <c r="A7336" s="68">
        <v>50068</v>
      </c>
      <c r="B7336">
        <v>4.2293149999999997</v>
      </c>
    </row>
    <row r="7337" spans="1:2" x14ac:dyDescent="0.25">
      <c r="A7337" s="68">
        <v>50069</v>
      </c>
      <c r="B7337">
        <v>4.2201459999999997</v>
      </c>
    </row>
    <row r="7338" spans="1:2" x14ac:dyDescent="0.25">
      <c r="A7338" s="68">
        <v>50070</v>
      </c>
      <c r="B7338">
        <v>4.2117630000000004</v>
      </c>
    </row>
    <row r="7339" spans="1:2" x14ac:dyDescent="0.25">
      <c r="A7339" s="68">
        <v>50071</v>
      </c>
      <c r="B7339">
        <v>4.2050720000000004</v>
      </c>
    </row>
    <row r="7340" spans="1:2" x14ac:dyDescent="0.25">
      <c r="A7340" s="68">
        <v>50072</v>
      </c>
      <c r="B7340">
        <v>4.2025420000000002</v>
      </c>
    </row>
    <row r="7341" spans="1:2" x14ac:dyDescent="0.25">
      <c r="A7341" s="68">
        <v>50073</v>
      </c>
      <c r="B7341">
        <v>4.1941069999999998</v>
      </c>
    </row>
    <row r="7342" spans="1:2" x14ac:dyDescent="0.25">
      <c r="A7342" s="68">
        <v>50074</v>
      </c>
      <c r="B7342">
        <v>4.1844840000000003</v>
      </c>
    </row>
    <row r="7343" spans="1:2" x14ac:dyDescent="0.25">
      <c r="A7343" s="68">
        <v>50075</v>
      </c>
      <c r="B7343">
        <v>4.1742169999999996</v>
      </c>
    </row>
    <row r="7344" spans="1:2" x14ac:dyDescent="0.25">
      <c r="A7344" s="68">
        <v>50076</v>
      </c>
      <c r="B7344">
        <v>4.1640240000000004</v>
      </c>
    </row>
    <row r="7345" spans="1:2" x14ac:dyDescent="0.25">
      <c r="A7345" s="68">
        <v>50077</v>
      </c>
      <c r="B7345">
        <v>4.1539159999999997</v>
      </c>
    </row>
    <row r="7346" spans="1:2" x14ac:dyDescent="0.25">
      <c r="A7346" s="68">
        <v>50078</v>
      </c>
      <c r="B7346">
        <v>4.1445299999999996</v>
      </c>
    </row>
    <row r="7347" spans="1:2" x14ac:dyDescent="0.25">
      <c r="A7347" s="68">
        <v>50079</v>
      </c>
      <c r="B7347">
        <v>4.1353160000000004</v>
      </c>
    </row>
    <row r="7348" spans="1:2" x14ac:dyDescent="0.25">
      <c r="A7348" s="68">
        <v>50080</v>
      </c>
      <c r="B7348">
        <v>4.1265919999999996</v>
      </c>
    </row>
    <row r="7349" spans="1:2" x14ac:dyDescent="0.25">
      <c r="A7349" s="68">
        <v>50081</v>
      </c>
      <c r="B7349">
        <v>4.1182420000000004</v>
      </c>
    </row>
    <row r="7350" spans="1:2" x14ac:dyDescent="0.25">
      <c r="A7350" s="68">
        <v>50082</v>
      </c>
      <c r="B7350">
        <v>4.111281</v>
      </c>
    </row>
    <row r="7351" spans="1:2" x14ac:dyDescent="0.25">
      <c r="A7351" s="68">
        <v>50083</v>
      </c>
      <c r="B7351">
        <v>4.1047669999999998</v>
      </c>
    </row>
    <row r="7352" spans="1:2" x14ac:dyDescent="0.25">
      <c r="A7352" s="68">
        <v>50084</v>
      </c>
      <c r="B7352">
        <v>4.0971260000000003</v>
      </c>
    </row>
    <row r="7353" spans="1:2" x14ac:dyDescent="0.25">
      <c r="A7353" s="68">
        <v>50085</v>
      </c>
      <c r="B7353">
        <v>4.0898260000000004</v>
      </c>
    </row>
    <row r="7354" spans="1:2" x14ac:dyDescent="0.25">
      <c r="A7354" s="68">
        <v>50086</v>
      </c>
      <c r="B7354">
        <v>4.0823150000000004</v>
      </c>
    </row>
    <row r="7355" spans="1:2" x14ac:dyDescent="0.25">
      <c r="A7355" s="68">
        <v>50087</v>
      </c>
      <c r="B7355">
        <v>4.0763210000000001</v>
      </c>
    </row>
    <row r="7356" spans="1:2" x14ac:dyDescent="0.25">
      <c r="A7356" s="68">
        <v>50088</v>
      </c>
      <c r="B7356">
        <v>4.0685570000000002</v>
      </c>
    </row>
    <row r="7357" spans="1:2" x14ac:dyDescent="0.25">
      <c r="A7357" s="68">
        <v>50089</v>
      </c>
      <c r="B7357">
        <v>4.0629590000000002</v>
      </c>
    </row>
    <row r="7358" spans="1:2" x14ac:dyDescent="0.25">
      <c r="A7358" s="68">
        <v>50090</v>
      </c>
      <c r="B7358">
        <v>4.0586799999999998</v>
      </c>
    </row>
    <row r="7359" spans="1:2" x14ac:dyDescent="0.25">
      <c r="A7359" s="68">
        <v>50091</v>
      </c>
      <c r="B7359">
        <v>4.0525060000000002</v>
      </c>
    </row>
    <row r="7360" spans="1:2" x14ac:dyDescent="0.25">
      <c r="A7360" s="68">
        <v>50092</v>
      </c>
      <c r="B7360">
        <v>4.0435999999999996</v>
      </c>
    </row>
    <row r="7361" spans="1:2" x14ac:dyDescent="0.25">
      <c r="A7361" s="68">
        <v>50093</v>
      </c>
      <c r="B7361">
        <v>4.0380320000000003</v>
      </c>
    </row>
    <row r="7362" spans="1:2" x14ac:dyDescent="0.25">
      <c r="A7362" s="68">
        <v>50094</v>
      </c>
      <c r="B7362">
        <v>4.034942</v>
      </c>
    </row>
    <row r="7363" spans="1:2" x14ac:dyDescent="0.25">
      <c r="A7363" s="68">
        <v>50095</v>
      </c>
      <c r="B7363">
        <v>4.0312299999999999</v>
      </c>
    </row>
    <row r="7364" spans="1:2" x14ac:dyDescent="0.25">
      <c r="A7364" s="68">
        <v>50096</v>
      </c>
      <c r="B7364">
        <v>4.027895</v>
      </c>
    </row>
    <row r="7365" spans="1:2" x14ac:dyDescent="0.25">
      <c r="A7365" s="68">
        <v>50097</v>
      </c>
      <c r="B7365">
        <v>4.0254640000000004</v>
      </c>
    </row>
    <row r="7366" spans="1:2" x14ac:dyDescent="0.25">
      <c r="A7366" s="68">
        <v>50098</v>
      </c>
      <c r="B7366">
        <v>4.0243279999999997</v>
      </c>
    </row>
    <row r="7367" spans="1:2" x14ac:dyDescent="0.25">
      <c r="A7367" s="68">
        <v>50099</v>
      </c>
      <c r="B7367">
        <v>4.0223849999999999</v>
      </c>
    </row>
    <row r="7368" spans="1:2" x14ac:dyDescent="0.25">
      <c r="A7368" s="68">
        <v>50100</v>
      </c>
      <c r="B7368">
        <v>4.0197539999999998</v>
      </c>
    </row>
    <row r="7369" spans="1:2" x14ac:dyDescent="0.25">
      <c r="A7369" s="68">
        <v>50101</v>
      </c>
      <c r="B7369">
        <v>4.0167159999999997</v>
      </c>
    </row>
    <row r="7370" spans="1:2" x14ac:dyDescent="0.25">
      <c r="A7370" s="68">
        <v>50102</v>
      </c>
      <c r="B7370">
        <v>4.0141289999999996</v>
      </c>
    </row>
    <row r="7371" spans="1:2" x14ac:dyDescent="0.25">
      <c r="A7371" s="68">
        <v>50103</v>
      </c>
      <c r="B7371">
        <v>4.0091910000000004</v>
      </c>
    </row>
    <row r="7372" spans="1:2" x14ac:dyDescent="0.25">
      <c r="A7372" s="68">
        <v>50104</v>
      </c>
      <c r="B7372">
        <v>4.0065299999999997</v>
      </c>
    </row>
    <row r="7373" spans="1:2" x14ac:dyDescent="0.25">
      <c r="A7373" s="68">
        <v>50105</v>
      </c>
      <c r="B7373">
        <v>4.007047</v>
      </c>
    </row>
    <row r="7374" spans="1:2" x14ac:dyDescent="0.25">
      <c r="A7374" s="68">
        <v>50106</v>
      </c>
      <c r="B7374">
        <v>4.0110580000000002</v>
      </c>
    </row>
    <row r="7375" spans="1:2" x14ac:dyDescent="0.25">
      <c r="A7375" s="68">
        <v>50107</v>
      </c>
      <c r="B7375">
        <v>4.0119410000000002</v>
      </c>
    </row>
    <row r="7376" spans="1:2" x14ac:dyDescent="0.25">
      <c r="A7376" s="68">
        <v>50108</v>
      </c>
      <c r="B7376">
        <v>4.0118320000000001</v>
      </c>
    </row>
    <row r="7377" spans="1:2" x14ac:dyDescent="0.25">
      <c r="A7377" s="68">
        <v>50109</v>
      </c>
      <c r="B7377">
        <v>4.0151029999999999</v>
      </c>
    </row>
    <row r="7378" spans="1:2" x14ac:dyDescent="0.25">
      <c r="A7378" s="68">
        <v>50110</v>
      </c>
      <c r="B7378">
        <v>4.0172879999999997</v>
      </c>
    </row>
    <row r="7379" spans="1:2" x14ac:dyDescent="0.25">
      <c r="A7379" s="68">
        <v>50111</v>
      </c>
      <c r="B7379">
        <v>4.0207069999999998</v>
      </c>
    </row>
    <row r="7380" spans="1:2" x14ac:dyDescent="0.25">
      <c r="A7380" s="68">
        <v>50112</v>
      </c>
      <c r="B7380">
        <v>4.0213760000000001</v>
      </c>
    </row>
    <row r="7381" spans="1:2" x14ac:dyDescent="0.25">
      <c r="A7381" s="68">
        <v>50113</v>
      </c>
      <c r="B7381">
        <v>4.0235240000000001</v>
      </c>
    </row>
    <row r="7382" spans="1:2" x14ac:dyDescent="0.25">
      <c r="A7382" s="68">
        <v>50114</v>
      </c>
      <c r="B7382">
        <v>4.0205500000000001</v>
      </c>
    </row>
    <row r="7383" spans="1:2" x14ac:dyDescent="0.25">
      <c r="A7383" s="68">
        <v>50115</v>
      </c>
      <c r="B7383">
        <v>4.0197950000000002</v>
      </c>
    </row>
    <row r="7384" spans="1:2" x14ac:dyDescent="0.25">
      <c r="A7384" s="68">
        <v>50116</v>
      </c>
      <c r="B7384">
        <v>4.0240479999999996</v>
      </c>
    </row>
    <row r="7385" spans="1:2" x14ac:dyDescent="0.25">
      <c r="A7385" s="68">
        <v>50117</v>
      </c>
      <c r="B7385">
        <v>4.0282340000000003</v>
      </c>
    </row>
    <row r="7386" spans="1:2" x14ac:dyDescent="0.25">
      <c r="A7386" s="68">
        <v>50118</v>
      </c>
      <c r="B7386">
        <v>4.0308250000000001</v>
      </c>
    </row>
    <row r="7387" spans="1:2" x14ac:dyDescent="0.25">
      <c r="A7387" s="68">
        <v>50119</v>
      </c>
      <c r="B7387">
        <v>4.0334490000000001</v>
      </c>
    </row>
    <row r="7388" spans="1:2" x14ac:dyDescent="0.25">
      <c r="A7388" s="68">
        <v>50120</v>
      </c>
      <c r="B7388">
        <v>4.035126</v>
      </c>
    </row>
    <row r="7389" spans="1:2" x14ac:dyDescent="0.25">
      <c r="A7389" s="68">
        <v>50121</v>
      </c>
      <c r="B7389">
        <v>4.0388989999999998</v>
      </c>
    </row>
    <row r="7390" spans="1:2" x14ac:dyDescent="0.25">
      <c r="A7390" s="68">
        <v>50122</v>
      </c>
      <c r="B7390">
        <v>4.0433310000000002</v>
      </c>
    </row>
    <row r="7391" spans="1:2" x14ac:dyDescent="0.25">
      <c r="A7391" s="68">
        <v>50123</v>
      </c>
      <c r="B7391">
        <v>4.0482440000000004</v>
      </c>
    </row>
    <row r="7392" spans="1:2" x14ac:dyDescent="0.25">
      <c r="A7392" s="68">
        <v>50124</v>
      </c>
      <c r="B7392">
        <v>4.0537890000000001</v>
      </c>
    </row>
    <row r="7393" spans="1:2" x14ac:dyDescent="0.25">
      <c r="A7393" s="68">
        <v>50125</v>
      </c>
      <c r="B7393">
        <v>4.0633439999999998</v>
      </c>
    </row>
    <row r="7394" spans="1:2" x14ac:dyDescent="0.25">
      <c r="A7394" s="68">
        <v>50126</v>
      </c>
      <c r="B7394">
        <v>4.0748470000000001</v>
      </c>
    </row>
    <row r="7395" spans="1:2" x14ac:dyDescent="0.25">
      <c r="A7395" s="68">
        <v>50127</v>
      </c>
      <c r="B7395">
        <v>4.0839449999999999</v>
      </c>
    </row>
    <row r="7396" spans="1:2" x14ac:dyDescent="0.25">
      <c r="A7396" s="68">
        <v>50128</v>
      </c>
      <c r="B7396">
        <v>4.0910909999999996</v>
      </c>
    </row>
    <row r="7397" spans="1:2" x14ac:dyDescent="0.25">
      <c r="A7397" s="68">
        <v>50129</v>
      </c>
      <c r="B7397">
        <v>4.0968749999999998</v>
      </c>
    </row>
    <row r="7398" spans="1:2" x14ac:dyDescent="0.25">
      <c r="A7398" s="68">
        <v>50130</v>
      </c>
      <c r="B7398">
        <v>4.1019909999999999</v>
      </c>
    </row>
    <row r="7399" spans="1:2" x14ac:dyDescent="0.25">
      <c r="A7399" s="68">
        <v>50131</v>
      </c>
      <c r="B7399">
        <v>4.1081919999999998</v>
      </c>
    </row>
    <row r="7400" spans="1:2" x14ac:dyDescent="0.25">
      <c r="A7400" s="68">
        <v>50132</v>
      </c>
      <c r="B7400">
        <v>4.1154080000000004</v>
      </c>
    </row>
    <row r="7401" spans="1:2" x14ac:dyDescent="0.25">
      <c r="A7401" s="68">
        <v>50133</v>
      </c>
      <c r="B7401">
        <v>4.1216439999999999</v>
      </c>
    </row>
    <row r="7402" spans="1:2" x14ac:dyDescent="0.25">
      <c r="A7402" s="68">
        <v>50134</v>
      </c>
      <c r="B7402">
        <v>4.1319049999999997</v>
      </c>
    </row>
    <row r="7403" spans="1:2" x14ac:dyDescent="0.25">
      <c r="A7403" s="68">
        <v>50135</v>
      </c>
      <c r="B7403">
        <v>4.1420060000000003</v>
      </c>
    </row>
    <row r="7404" spans="1:2" x14ac:dyDescent="0.25">
      <c r="A7404" s="68">
        <v>50136</v>
      </c>
      <c r="B7404">
        <v>4.15083</v>
      </c>
    </row>
    <row r="7405" spans="1:2" x14ac:dyDescent="0.25">
      <c r="A7405" s="68">
        <v>50137</v>
      </c>
      <c r="B7405">
        <v>4.1602449999999997</v>
      </c>
    </row>
    <row r="7406" spans="1:2" x14ac:dyDescent="0.25">
      <c r="A7406" s="68">
        <v>50138</v>
      </c>
      <c r="B7406">
        <v>4.1727619999999996</v>
      </c>
    </row>
    <row r="7407" spans="1:2" x14ac:dyDescent="0.25">
      <c r="A7407" s="68">
        <v>50139</v>
      </c>
      <c r="B7407">
        <v>4.1832690000000001</v>
      </c>
    </row>
    <row r="7408" spans="1:2" x14ac:dyDescent="0.25">
      <c r="A7408" s="68">
        <v>50140</v>
      </c>
      <c r="B7408">
        <v>4.1938969999999998</v>
      </c>
    </row>
    <row r="7409" spans="1:2" x14ac:dyDescent="0.25">
      <c r="A7409" s="68">
        <v>50141</v>
      </c>
      <c r="B7409">
        <v>4.205171</v>
      </c>
    </row>
    <row r="7410" spans="1:2" x14ac:dyDescent="0.25">
      <c r="A7410" s="68">
        <v>50142</v>
      </c>
      <c r="B7410">
        <v>4.2431590000000003</v>
      </c>
    </row>
    <row r="7411" spans="1:2" x14ac:dyDescent="0.25">
      <c r="A7411" s="68">
        <v>50143</v>
      </c>
      <c r="B7411">
        <v>4.2590019999999997</v>
      </c>
    </row>
    <row r="7412" spans="1:2" x14ac:dyDescent="0.25">
      <c r="A7412" s="68">
        <v>50144</v>
      </c>
      <c r="B7412">
        <v>4.2764629999999997</v>
      </c>
    </row>
    <row r="7413" spans="1:2" x14ac:dyDescent="0.25">
      <c r="A7413" s="68">
        <v>50145</v>
      </c>
      <c r="B7413">
        <v>4.2935140000000001</v>
      </c>
    </row>
    <row r="7414" spans="1:2" x14ac:dyDescent="0.25">
      <c r="A7414" s="68">
        <v>50146</v>
      </c>
      <c r="B7414">
        <v>4.3099189999999998</v>
      </c>
    </row>
    <row r="7415" spans="1:2" x14ac:dyDescent="0.25">
      <c r="A7415" s="68">
        <v>50147</v>
      </c>
      <c r="B7415">
        <v>4.3286239999999996</v>
      </c>
    </row>
    <row r="7416" spans="1:2" x14ac:dyDescent="0.25">
      <c r="A7416" s="68">
        <v>50148</v>
      </c>
      <c r="B7416">
        <v>4.3467630000000002</v>
      </c>
    </row>
    <row r="7417" spans="1:2" x14ac:dyDescent="0.25">
      <c r="A7417" s="68">
        <v>50149</v>
      </c>
      <c r="B7417">
        <v>4.3606749999999996</v>
      </c>
    </row>
    <row r="7418" spans="1:2" x14ac:dyDescent="0.25">
      <c r="A7418" s="68">
        <v>50150</v>
      </c>
      <c r="B7418">
        <v>4.3759629999999996</v>
      </c>
    </row>
    <row r="7419" spans="1:2" x14ac:dyDescent="0.25">
      <c r="A7419" s="68">
        <v>50151</v>
      </c>
      <c r="B7419">
        <v>4.3920769999999996</v>
      </c>
    </row>
    <row r="7420" spans="1:2" x14ac:dyDescent="0.25">
      <c r="A7420" s="68">
        <v>50152</v>
      </c>
      <c r="B7420">
        <v>4.4070429999999998</v>
      </c>
    </row>
    <row r="7421" spans="1:2" x14ac:dyDescent="0.25">
      <c r="A7421" s="68">
        <v>50153</v>
      </c>
      <c r="B7421">
        <v>4.4230419999999997</v>
      </c>
    </row>
    <row r="7422" spans="1:2" x14ac:dyDescent="0.25">
      <c r="A7422" s="68">
        <v>50154</v>
      </c>
      <c r="B7422">
        <v>4.4394859999999996</v>
      </c>
    </row>
    <row r="7423" spans="1:2" x14ac:dyDescent="0.25">
      <c r="A7423" s="68">
        <v>50155</v>
      </c>
      <c r="B7423">
        <v>4.454847</v>
      </c>
    </row>
    <row r="7424" spans="1:2" x14ac:dyDescent="0.25">
      <c r="A7424" s="68">
        <v>50156</v>
      </c>
      <c r="B7424">
        <v>4.4699369999999998</v>
      </c>
    </row>
    <row r="7425" spans="1:2" x14ac:dyDescent="0.25">
      <c r="A7425" s="68">
        <v>50157</v>
      </c>
      <c r="B7425">
        <v>4.4805830000000002</v>
      </c>
    </row>
    <row r="7426" spans="1:2" x14ac:dyDescent="0.25">
      <c r="A7426" s="68">
        <v>50158</v>
      </c>
      <c r="B7426">
        <v>4.4943819999999999</v>
      </c>
    </row>
    <row r="7427" spans="1:2" x14ac:dyDescent="0.25">
      <c r="A7427" s="68">
        <v>50159</v>
      </c>
      <c r="B7427">
        <v>4.5107200000000001</v>
      </c>
    </row>
    <row r="7428" spans="1:2" x14ac:dyDescent="0.25">
      <c r="A7428" s="68">
        <v>50160</v>
      </c>
      <c r="B7428">
        <v>4.5241949999999997</v>
      </c>
    </row>
    <row r="7429" spans="1:2" x14ac:dyDescent="0.25">
      <c r="A7429" s="68">
        <v>50161</v>
      </c>
      <c r="B7429">
        <v>4.5393489999999996</v>
      </c>
    </row>
    <row r="7430" spans="1:2" x14ac:dyDescent="0.25">
      <c r="A7430" s="68">
        <v>50162</v>
      </c>
      <c r="B7430">
        <v>4.5568309999999999</v>
      </c>
    </row>
    <row r="7431" spans="1:2" x14ac:dyDescent="0.25">
      <c r="A7431" s="68">
        <v>50163</v>
      </c>
      <c r="B7431">
        <v>4.5735159999999997</v>
      </c>
    </row>
    <row r="7432" spans="1:2" x14ac:dyDescent="0.25">
      <c r="A7432" s="68">
        <v>50164</v>
      </c>
      <c r="B7432">
        <v>4.5912249999999997</v>
      </c>
    </row>
    <row r="7433" spans="1:2" x14ac:dyDescent="0.25">
      <c r="A7433" s="68">
        <v>50165</v>
      </c>
      <c r="B7433">
        <v>4.6102809999999996</v>
      </c>
    </row>
    <row r="7434" spans="1:2" x14ac:dyDescent="0.25">
      <c r="A7434" s="68">
        <v>50166</v>
      </c>
      <c r="B7434">
        <v>4.6288629999999999</v>
      </c>
    </row>
    <row r="7435" spans="1:2" x14ac:dyDescent="0.25">
      <c r="A7435" s="68">
        <v>50167</v>
      </c>
      <c r="B7435">
        <v>4.6479809999999997</v>
      </c>
    </row>
    <row r="7436" spans="1:2" x14ac:dyDescent="0.25">
      <c r="A7436" s="68">
        <v>50168</v>
      </c>
      <c r="B7436">
        <v>4.6722789999999996</v>
      </c>
    </row>
    <row r="7437" spans="1:2" x14ac:dyDescent="0.25">
      <c r="A7437" s="68">
        <v>50169</v>
      </c>
      <c r="B7437">
        <v>4.6959710000000001</v>
      </c>
    </row>
    <row r="7438" spans="1:2" x14ac:dyDescent="0.25">
      <c r="A7438" s="68">
        <v>50170</v>
      </c>
      <c r="B7438">
        <v>4.7161679999999997</v>
      </c>
    </row>
    <row r="7439" spans="1:2" x14ac:dyDescent="0.25">
      <c r="A7439" s="68">
        <v>50171</v>
      </c>
      <c r="B7439">
        <v>4.736167</v>
      </c>
    </row>
    <row r="7440" spans="1:2" x14ac:dyDescent="0.25">
      <c r="A7440" s="68">
        <v>50172</v>
      </c>
      <c r="B7440">
        <v>4.7581389999999999</v>
      </c>
    </row>
    <row r="7441" spans="1:2" x14ac:dyDescent="0.25">
      <c r="A7441" s="68">
        <v>50173</v>
      </c>
      <c r="B7441">
        <v>4.782184</v>
      </c>
    </row>
    <row r="7442" spans="1:2" x14ac:dyDescent="0.25">
      <c r="A7442" s="68">
        <v>50174</v>
      </c>
      <c r="B7442">
        <v>4.8077839999999998</v>
      </c>
    </row>
    <row r="7443" spans="1:2" x14ac:dyDescent="0.25">
      <c r="A7443" s="68">
        <v>50175</v>
      </c>
      <c r="B7443">
        <v>4.8296809999999999</v>
      </c>
    </row>
    <row r="7444" spans="1:2" x14ac:dyDescent="0.25">
      <c r="A7444" s="68">
        <v>50176</v>
      </c>
      <c r="B7444">
        <v>4.9377700000000004</v>
      </c>
    </row>
    <row r="7445" spans="1:2" x14ac:dyDescent="0.25">
      <c r="A7445" s="68">
        <v>50177</v>
      </c>
      <c r="B7445">
        <v>4.9691939999999999</v>
      </c>
    </row>
    <row r="7446" spans="1:2" x14ac:dyDescent="0.25">
      <c r="A7446" s="68">
        <v>50178</v>
      </c>
      <c r="B7446">
        <v>4.993061</v>
      </c>
    </row>
    <row r="7447" spans="1:2" x14ac:dyDescent="0.25">
      <c r="A7447" s="68">
        <v>50179</v>
      </c>
      <c r="B7447">
        <v>5.0152910000000004</v>
      </c>
    </row>
    <row r="7448" spans="1:2" x14ac:dyDescent="0.25">
      <c r="A7448" s="68">
        <v>50180</v>
      </c>
      <c r="B7448">
        <v>5.0394050000000004</v>
      </c>
    </row>
    <row r="7449" spans="1:2" x14ac:dyDescent="0.25">
      <c r="A7449" s="68">
        <v>50181</v>
      </c>
      <c r="B7449">
        <v>4.9952110000000003</v>
      </c>
    </row>
    <row r="7450" spans="1:2" x14ac:dyDescent="0.25">
      <c r="A7450" s="68">
        <v>50182</v>
      </c>
      <c r="B7450">
        <v>4.950971</v>
      </c>
    </row>
    <row r="7451" spans="1:2" x14ac:dyDescent="0.25">
      <c r="A7451" s="68">
        <v>50183</v>
      </c>
      <c r="B7451">
        <v>4.9056059999999997</v>
      </c>
    </row>
    <row r="7452" spans="1:2" x14ac:dyDescent="0.25">
      <c r="A7452" s="68">
        <v>50184</v>
      </c>
      <c r="B7452">
        <v>4.8628809999999998</v>
      </c>
    </row>
    <row r="7453" spans="1:2" x14ac:dyDescent="0.25">
      <c r="A7453" s="68">
        <v>50185</v>
      </c>
      <c r="B7453">
        <v>4.8211149999999998</v>
      </c>
    </row>
    <row r="7454" spans="1:2" x14ac:dyDescent="0.25">
      <c r="A7454" s="68">
        <v>50186</v>
      </c>
      <c r="B7454">
        <v>4.7779420000000004</v>
      </c>
    </row>
    <row r="7455" spans="1:2" x14ac:dyDescent="0.25">
      <c r="A7455" s="68">
        <v>50187</v>
      </c>
      <c r="B7455">
        <v>4.7313830000000001</v>
      </c>
    </row>
    <row r="7456" spans="1:2" x14ac:dyDescent="0.25">
      <c r="A7456" s="68">
        <v>50188</v>
      </c>
      <c r="B7456">
        <v>4.6855060000000002</v>
      </c>
    </row>
    <row r="7457" spans="1:2" x14ac:dyDescent="0.25">
      <c r="A7457" s="68">
        <v>50189</v>
      </c>
      <c r="B7457">
        <v>4.6398529999999996</v>
      </c>
    </row>
    <row r="7458" spans="1:2" x14ac:dyDescent="0.25">
      <c r="A7458" s="68">
        <v>50190</v>
      </c>
      <c r="B7458">
        <v>4.663907</v>
      </c>
    </row>
    <row r="7459" spans="1:2" x14ac:dyDescent="0.25">
      <c r="A7459" s="68">
        <v>50191</v>
      </c>
      <c r="B7459">
        <v>4.6259079999999999</v>
      </c>
    </row>
    <row r="7460" spans="1:2" x14ac:dyDescent="0.25">
      <c r="A7460" s="68">
        <v>50192</v>
      </c>
      <c r="B7460">
        <v>4.5827600000000004</v>
      </c>
    </row>
    <row r="7461" spans="1:2" x14ac:dyDescent="0.25">
      <c r="A7461" s="68">
        <v>50193</v>
      </c>
      <c r="B7461">
        <v>4.539682</v>
      </c>
    </row>
    <row r="7462" spans="1:2" x14ac:dyDescent="0.25">
      <c r="A7462" s="68">
        <v>50194</v>
      </c>
      <c r="B7462">
        <v>4.4984859999999998</v>
      </c>
    </row>
    <row r="7463" spans="1:2" x14ac:dyDescent="0.25">
      <c r="A7463" s="68">
        <v>50195</v>
      </c>
      <c r="B7463">
        <v>4.4541300000000001</v>
      </c>
    </row>
    <row r="7464" spans="1:2" x14ac:dyDescent="0.25">
      <c r="A7464" s="68">
        <v>50196</v>
      </c>
      <c r="B7464">
        <v>4.4123289999999997</v>
      </c>
    </row>
    <row r="7465" spans="1:2" x14ac:dyDescent="0.25">
      <c r="A7465" s="68">
        <v>50197</v>
      </c>
      <c r="B7465">
        <v>4.3742179999999999</v>
      </c>
    </row>
    <row r="7466" spans="1:2" x14ac:dyDescent="0.25">
      <c r="A7466" s="68">
        <v>50198</v>
      </c>
      <c r="B7466">
        <v>4.3403650000000003</v>
      </c>
    </row>
    <row r="7467" spans="1:2" x14ac:dyDescent="0.25">
      <c r="A7467" s="68">
        <v>50199</v>
      </c>
      <c r="B7467">
        <v>4.3053889999999999</v>
      </c>
    </row>
    <row r="7468" spans="1:2" x14ac:dyDescent="0.25">
      <c r="A7468" s="68">
        <v>50200</v>
      </c>
      <c r="B7468">
        <v>4.267512</v>
      </c>
    </row>
    <row r="7469" spans="1:2" x14ac:dyDescent="0.25">
      <c r="A7469" s="68">
        <v>50201</v>
      </c>
      <c r="B7469">
        <v>4.2287809999999997</v>
      </c>
    </row>
    <row r="7470" spans="1:2" x14ac:dyDescent="0.25">
      <c r="A7470" s="68">
        <v>50202</v>
      </c>
      <c r="B7470">
        <v>4.1894119999999999</v>
      </c>
    </row>
    <row r="7471" spans="1:2" x14ac:dyDescent="0.25">
      <c r="A7471" s="68">
        <v>50203</v>
      </c>
      <c r="B7471">
        <v>4.1510210000000001</v>
      </c>
    </row>
    <row r="7472" spans="1:2" x14ac:dyDescent="0.25">
      <c r="A7472" s="68">
        <v>50204</v>
      </c>
      <c r="B7472">
        <v>4.1094520000000001</v>
      </c>
    </row>
    <row r="7473" spans="1:2" x14ac:dyDescent="0.25">
      <c r="A7473" s="68">
        <v>50205</v>
      </c>
      <c r="B7473">
        <v>4.0668610000000003</v>
      </c>
    </row>
    <row r="7474" spans="1:2" x14ac:dyDescent="0.25">
      <c r="A7474" s="68">
        <v>50206</v>
      </c>
      <c r="B7474">
        <v>4.1470130000000003</v>
      </c>
    </row>
    <row r="7475" spans="1:2" x14ac:dyDescent="0.25">
      <c r="A7475" s="68">
        <v>50207</v>
      </c>
      <c r="B7475">
        <v>4.1051820000000001</v>
      </c>
    </row>
    <row r="7476" spans="1:2" x14ac:dyDescent="0.25">
      <c r="A7476" s="68">
        <v>50208</v>
      </c>
      <c r="B7476">
        <v>4.0650579999999996</v>
      </c>
    </row>
    <row r="7477" spans="1:2" x14ac:dyDescent="0.25">
      <c r="A7477" s="68">
        <v>50209</v>
      </c>
      <c r="B7477">
        <v>4.0287369999999996</v>
      </c>
    </row>
    <row r="7478" spans="1:2" x14ac:dyDescent="0.25">
      <c r="A7478" s="68">
        <v>50210</v>
      </c>
      <c r="B7478">
        <v>4.0265399999999998</v>
      </c>
    </row>
    <row r="7479" spans="1:2" x14ac:dyDescent="0.25">
      <c r="A7479" s="68">
        <v>50211</v>
      </c>
      <c r="B7479">
        <v>4.0535860000000001</v>
      </c>
    </row>
    <row r="7480" spans="1:2" x14ac:dyDescent="0.25">
      <c r="A7480" s="68">
        <v>50212</v>
      </c>
      <c r="B7480">
        <v>4.0192509999999997</v>
      </c>
    </row>
    <row r="7481" spans="1:2" x14ac:dyDescent="0.25">
      <c r="A7481" s="68">
        <v>50213</v>
      </c>
      <c r="B7481">
        <v>3.9804970000000002</v>
      </c>
    </row>
    <row r="7482" spans="1:2" x14ac:dyDescent="0.25">
      <c r="A7482" s="68">
        <v>50214</v>
      </c>
      <c r="B7482">
        <v>3.9445100000000002</v>
      </c>
    </row>
    <row r="7483" spans="1:2" x14ac:dyDescent="0.25">
      <c r="A7483" s="68">
        <v>50215</v>
      </c>
      <c r="B7483">
        <v>3.974561</v>
      </c>
    </row>
    <row r="7484" spans="1:2" x14ac:dyDescent="0.25">
      <c r="A7484" s="68">
        <v>50216</v>
      </c>
      <c r="B7484">
        <v>4.003787</v>
      </c>
    </row>
    <row r="7485" spans="1:2" x14ac:dyDescent="0.25">
      <c r="A7485" s="68">
        <v>50217</v>
      </c>
      <c r="B7485">
        <v>4.0320770000000001</v>
      </c>
    </row>
    <row r="7486" spans="1:2" x14ac:dyDescent="0.25">
      <c r="A7486" s="68">
        <v>50218</v>
      </c>
      <c r="B7486">
        <v>4.0592870000000003</v>
      </c>
    </row>
    <row r="7487" spans="1:2" x14ac:dyDescent="0.25">
      <c r="A7487" s="68">
        <v>50219</v>
      </c>
      <c r="B7487">
        <v>4.0872479999999998</v>
      </c>
    </row>
    <row r="7488" spans="1:2" x14ac:dyDescent="0.25">
      <c r="A7488" s="68">
        <v>50220</v>
      </c>
      <c r="B7488">
        <v>4.1157519999999996</v>
      </c>
    </row>
    <row r="7489" spans="1:2" x14ac:dyDescent="0.25">
      <c r="A7489" s="68">
        <v>50221</v>
      </c>
      <c r="B7489">
        <v>4.1400160000000001</v>
      </c>
    </row>
    <row r="7490" spans="1:2" x14ac:dyDescent="0.25">
      <c r="A7490" s="68">
        <v>50222</v>
      </c>
      <c r="B7490">
        <v>4.1636090000000001</v>
      </c>
    </row>
    <row r="7491" spans="1:2" x14ac:dyDescent="0.25">
      <c r="A7491" s="68">
        <v>50223</v>
      </c>
      <c r="B7491">
        <v>4.1362930000000002</v>
      </c>
    </row>
    <row r="7492" spans="1:2" x14ac:dyDescent="0.25">
      <c r="A7492" s="68">
        <v>50224</v>
      </c>
      <c r="B7492">
        <v>4.1074460000000004</v>
      </c>
    </row>
    <row r="7493" spans="1:2" x14ac:dyDescent="0.25">
      <c r="A7493" s="68">
        <v>50225</v>
      </c>
      <c r="B7493">
        <v>4.0792400000000004</v>
      </c>
    </row>
    <row r="7494" spans="1:2" x14ac:dyDescent="0.25">
      <c r="A7494" s="68">
        <v>50226</v>
      </c>
      <c r="B7494">
        <v>4.0543529999999999</v>
      </c>
    </row>
    <row r="7495" spans="1:2" x14ac:dyDescent="0.25">
      <c r="A7495" s="68">
        <v>50227</v>
      </c>
      <c r="B7495">
        <v>4.0294059999999998</v>
      </c>
    </row>
    <row r="7496" spans="1:2" x14ac:dyDescent="0.25">
      <c r="A7496" s="68">
        <v>50228</v>
      </c>
      <c r="B7496">
        <v>4.0109719999999998</v>
      </c>
    </row>
    <row r="7497" spans="1:2" x14ac:dyDescent="0.25">
      <c r="A7497" s="68">
        <v>50229</v>
      </c>
      <c r="B7497">
        <v>4.1375909999999996</v>
      </c>
    </row>
    <row r="7498" spans="1:2" x14ac:dyDescent="0.25">
      <c r="A7498" s="68">
        <v>50230</v>
      </c>
      <c r="B7498">
        <v>4.1183350000000001</v>
      </c>
    </row>
    <row r="7499" spans="1:2" x14ac:dyDescent="0.25">
      <c r="A7499" s="68">
        <v>50231</v>
      </c>
      <c r="B7499">
        <v>4.0976059999999999</v>
      </c>
    </row>
    <row r="7500" spans="1:2" x14ac:dyDescent="0.25">
      <c r="A7500" s="68">
        <v>50232</v>
      </c>
      <c r="B7500">
        <v>4.0766819999999999</v>
      </c>
    </row>
    <row r="7501" spans="1:2" x14ac:dyDescent="0.25">
      <c r="A7501" s="68">
        <v>50233</v>
      </c>
      <c r="B7501">
        <v>4.0527670000000002</v>
      </c>
    </row>
    <row r="7502" spans="1:2" x14ac:dyDescent="0.25">
      <c r="A7502" s="68">
        <v>50234</v>
      </c>
      <c r="B7502">
        <v>4.0313230000000004</v>
      </c>
    </row>
    <row r="7503" spans="1:2" x14ac:dyDescent="0.25">
      <c r="A7503" s="68">
        <v>50235</v>
      </c>
      <c r="B7503">
        <v>4.0078649999999998</v>
      </c>
    </row>
    <row r="7504" spans="1:2" x14ac:dyDescent="0.25">
      <c r="A7504" s="68">
        <v>50236</v>
      </c>
      <c r="B7504">
        <v>3.9853749999999999</v>
      </c>
    </row>
    <row r="7505" spans="1:2" x14ac:dyDescent="0.25">
      <c r="A7505" s="68">
        <v>50237</v>
      </c>
      <c r="B7505">
        <v>3.9638040000000001</v>
      </c>
    </row>
    <row r="7506" spans="1:2" x14ac:dyDescent="0.25">
      <c r="A7506" s="68">
        <v>50238</v>
      </c>
      <c r="B7506">
        <v>3.9449100000000001</v>
      </c>
    </row>
    <row r="7507" spans="1:2" x14ac:dyDescent="0.25">
      <c r="A7507" s="68">
        <v>50239</v>
      </c>
      <c r="B7507">
        <v>3.925052</v>
      </c>
    </row>
    <row r="7508" spans="1:2" x14ac:dyDescent="0.25">
      <c r="A7508" s="68">
        <v>50240</v>
      </c>
      <c r="B7508">
        <v>3.8998200000000001</v>
      </c>
    </row>
    <row r="7509" spans="1:2" x14ac:dyDescent="0.25">
      <c r="A7509" s="68">
        <v>50241</v>
      </c>
      <c r="B7509">
        <v>3.8737339999999998</v>
      </c>
    </row>
    <row r="7510" spans="1:2" x14ac:dyDescent="0.25">
      <c r="A7510" s="68">
        <v>50242</v>
      </c>
      <c r="B7510">
        <v>3.8463919999999998</v>
      </c>
    </row>
    <row r="7511" spans="1:2" x14ac:dyDescent="0.25">
      <c r="A7511" s="68">
        <v>50243</v>
      </c>
      <c r="B7511">
        <v>3.819086</v>
      </c>
    </row>
    <row r="7512" spans="1:2" x14ac:dyDescent="0.25">
      <c r="A7512" s="68">
        <v>50244</v>
      </c>
      <c r="B7512">
        <v>3.7918690000000002</v>
      </c>
    </row>
    <row r="7513" spans="1:2" x14ac:dyDescent="0.25">
      <c r="A7513" s="68">
        <v>50245</v>
      </c>
      <c r="B7513">
        <v>3.7659760000000002</v>
      </c>
    </row>
    <row r="7514" spans="1:2" x14ac:dyDescent="0.25">
      <c r="A7514" s="68">
        <v>50246</v>
      </c>
      <c r="B7514">
        <v>3.771522</v>
      </c>
    </row>
    <row r="7515" spans="1:2" x14ac:dyDescent="0.25">
      <c r="A7515" s="68">
        <v>50247</v>
      </c>
      <c r="B7515">
        <v>3.7519010000000002</v>
      </c>
    </row>
    <row r="7516" spans="1:2" x14ac:dyDescent="0.25">
      <c r="A7516" s="68">
        <v>50248</v>
      </c>
      <c r="B7516">
        <v>3.7333319999999999</v>
      </c>
    </row>
    <row r="7517" spans="1:2" x14ac:dyDescent="0.25">
      <c r="A7517" s="68">
        <v>50249</v>
      </c>
      <c r="B7517">
        <v>3.7105869999999999</v>
      </c>
    </row>
    <row r="7518" spans="1:2" x14ac:dyDescent="0.25">
      <c r="A7518" s="68">
        <v>50250</v>
      </c>
      <c r="B7518">
        <v>3.6925490000000001</v>
      </c>
    </row>
    <row r="7519" spans="1:2" x14ac:dyDescent="0.25">
      <c r="A7519" s="68">
        <v>50251</v>
      </c>
      <c r="B7519">
        <v>3.665451</v>
      </c>
    </row>
    <row r="7520" spans="1:2" x14ac:dyDescent="0.25">
      <c r="A7520" s="68">
        <v>50252</v>
      </c>
      <c r="B7520">
        <v>3.6360549999999998</v>
      </c>
    </row>
    <row r="7521" spans="1:2" x14ac:dyDescent="0.25">
      <c r="A7521" s="68">
        <v>50253</v>
      </c>
      <c r="B7521">
        <v>3.6148720000000001</v>
      </c>
    </row>
    <row r="7522" spans="1:2" x14ac:dyDescent="0.25">
      <c r="A7522" s="68">
        <v>50254</v>
      </c>
      <c r="B7522">
        <v>3.6358139999999999</v>
      </c>
    </row>
    <row r="7523" spans="1:2" x14ac:dyDescent="0.25">
      <c r="A7523" s="68">
        <v>50255</v>
      </c>
      <c r="B7523">
        <v>3.659926</v>
      </c>
    </row>
    <row r="7524" spans="1:2" x14ac:dyDescent="0.25">
      <c r="A7524" s="68">
        <v>50256</v>
      </c>
      <c r="B7524">
        <v>3.720186</v>
      </c>
    </row>
    <row r="7525" spans="1:2" x14ac:dyDescent="0.25">
      <c r="A7525" s="68">
        <v>50257</v>
      </c>
      <c r="B7525">
        <v>3.7431199999999998</v>
      </c>
    </row>
    <row r="7526" spans="1:2" x14ac:dyDescent="0.25">
      <c r="A7526" s="68">
        <v>50258</v>
      </c>
      <c r="B7526">
        <v>3.7652369999999999</v>
      </c>
    </row>
    <row r="7527" spans="1:2" x14ac:dyDescent="0.25">
      <c r="A7527" s="68">
        <v>50259</v>
      </c>
      <c r="B7527">
        <v>3.7895240000000001</v>
      </c>
    </row>
    <row r="7528" spans="1:2" x14ac:dyDescent="0.25">
      <c r="A7528" s="68">
        <v>50260</v>
      </c>
      <c r="B7528">
        <v>3.8102870000000002</v>
      </c>
    </row>
    <row r="7529" spans="1:2" x14ac:dyDescent="0.25">
      <c r="A7529" s="68">
        <v>50261</v>
      </c>
      <c r="B7529">
        <v>3.8295569999999999</v>
      </c>
    </row>
    <row r="7530" spans="1:2" x14ac:dyDescent="0.25">
      <c r="A7530" s="68">
        <v>50262</v>
      </c>
      <c r="B7530">
        <v>3.8516339999999998</v>
      </c>
    </row>
    <row r="7531" spans="1:2" x14ac:dyDescent="0.25">
      <c r="A7531" s="68">
        <v>50263</v>
      </c>
      <c r="B7531">
        <v>3.8736079999999999</v>
      </c>
    </row>
    <row r="7532" spans="1:2" x14ac:dyDescent="0.25">
      <c r="A7532" s="68">
        <v>50264</v>
      </c>
      <c r="B7532">
        <v>3.9007369999999999</v>
      </c>
    </row>
    <row r="7533" spans="1:2" x14ac:dyDescent="0.25">
      <c r="A7533" s="68">
        <v>50265</v>
      </c>
      <c r="B7533">
        <v>3.9347110000000001</v>
      </c>
    </row>
    <row r="7534" spans="1:2" x14ac:dyDescent="0.25">
      <c r="A7534" s="68">
        <v>50266</v>
      </c>
      <c r="B7534">
        <v>3.9606560000000002</v>
      </c>
    </row>
    <row r="7535" spans="1:2" x14ac:dyDescent="0.25">
      <c r="A7535" s="68">
        <v>50267</v>
      </c>
      <c r="B7535">
        <v>3.9805670000000002</v>
      </c>
    </row>
    <row r="7536" spans="1:2" x14ac:dyDescent="0.25">
      <c r="A7536" s="68">
        <v>50268</v>
      </c>
      <c r="B7536">
        <v>4.0080090000000004</v>
      </c>
    </row>
    <row r="7537" spans="1:2" x14ac:dyDescent="0.25">
      <c r="A7537" s="68">
        <v>50269</v>
      </c>
      <c r="B7537">
        <v>4.0308380000000001</v>
      </c>
    </row>
    <row r="7538" spans="1:2" x14ac:dyDescent="0.25">
      <c r="A7538" s="68">
        <v>50270</v>
      </c>
      <c r="B7538">
        <v>4.054074</v>
      </c>
    </row>
    <row r="7539" spans="1:2" x14ac:dyDescent="0.25">
      <c r="A7539" s="68">
        <v>50271</v>
      </c>
      <c r="B7539">
        <v>4.0757279999999998</v>
      </c>
    </row>
    <row r="7540" spans="1:2" x14ac:dyDescent="0.25">
      <c r="A7540" s="68">
        <v>50272</v>
      </c>
      <c r="B7540">
        <v>4.0928890000000004</v>
      </c>
    </row>
    <row r="7541" spans="1:2" x14ac:dyDescent="0.25">
      <c r="A7541" s="68">
        <v>50273</v>
      </c>
      <c r="B7541">
        <v>4.1118309999999996</v>
      </c>
    </row>
    <row r="7542" spans="1:2" x14ac:dyDescent="0.25">
      <c r="A7542" s="68">
        <v>50274</v>
      </c>
      <c r="B7542">
        <v>4.1304930000000004</v>
      </c>
    </row>
    <row r="7543" spans="1:2" x14ac:dyDescent="0.25">
      <c r="A7543" s="68">
        <v>50275</v>
      </c>
      <c r="B7543">
        <v>4.1517819999999999</v>
      </c>
    </row>
    <row r="7544" spans="1:2" x14ac:dyDescent="0.25">
      <c r="A7544" s="68">
        <v>50276</v>
      </c>
      <c r="B7544">
        <v>4.1725180000000002</v>
      </c>
    </row>
    <row r="7545" spans="1:2" x14ac:dyDescent="0.25">
      <c r="A7545" s="68">
        <v>50277</v>
      </c>
      <c r="B7545">
        <v>4.1940410000000004</v>
      </c>
    </row>
    <row r="7546" spans="1:2" x14ac:dyDescent="0.25">
      <c r="A7546" s="68">
        <v>50278</v>
      </c>
      <c r="B7546">
        <v>4.2157549999999997</v>
      </c>
    </row>
    <row r="7547" spans="1:2" x14ac:dyDescent="0.25">
      <c r="A7547" s="68">
        <v>50279</v>
      </c>
      <c r="B7547">
        <v>4.238143</v>
      </c>
    </row>
    <row r="7548" spans="1:2" x14ac:dyDescent="0.25">
      <c r="A7548" s="68">
        <v>50280</v>
      </c>
      <c r="B7548">
        <v>4.3356680000000001</v>
      </c>
    </row>
    <row r="7549" spans="1:2" x14ac:dyDescent="0.25">
      <c r="A7549" s="68">
        <v>50281</v>
      </c>
      <c r="B7549">
        <v>4.3537299999999997</v>
      </c>
    </row>
    <row r="7550" spans="1:2" x14ac:dyDescent="0.25">
      <c r="A7550" s="68">
        <v>50282</v>
      </c>
      <c r="B7550">
        <v>4.3673840000000004</v>
      </c>
    </row>
    <row r="7551" spans="1:2" x14ac:dyDescent="0.25">
      <c r="A7551" s="68">
        <v>50283</v>
      </c>
      <c r="B7551">
        <v>4.3827569999999998</v>
      </c>
    </row>
    <row r="7552" spans="1:2" x14ac:dyDescent="0.25">
      <c r="A7552" s="68">
        <v>50284</v>
      </c>
      <c r="B7552">
        <v>4.3975540000000004</v>
      </c>
    </row>
    <row r="7553" spans="1:2" x14ac:dyDescent="0.25">
      <c r="A7553" s="68">
        <v>50285</v>
      </c>
      <c r="B7553">
        <v>4.4152959999999997</v>
      </c>
    </row>
    <row r="7554" spans="1:2" x14ac:dyDescent="0.25">
      <c r="A7554" s="68">
        <v>50286</v>
      </c>
      <c r="B7554">
        <v>4.4354230000000001</v>
      </c>
    </row>
    <row r="7555" spans="1:2" x14ac:dyDescent="0.25">
      <c r="A7555" s="68">
        <v>50287</v>
      </c>
      <c r="B7555">
        <v>4.4535819999999999</v>
      </c>
    </row>
    <row r="7556" spans="1:2" x14ac:dyDescent="0.25">
      <c r="A7556" s="68">
        <v>50288</v>
      </c>
      <c r="B7556">
        <v>4.4767200000000003</v>
      </c>
    </row>
    <row r="7557" spans="1:2" x14ac:dyDescent="0.25">
      <c r="A7557" s="68">
        <v>50289</v>
      </c>
      <c r="B7557">
        <v>4.4923440000000001</v>
      </c>
    </row>
    <row r="7558" spans="1:2" x14ac:dyDescent="0.25">
      <c r="A7558" s="68">
        <v>50290</v>
      </c>
      <c r="B7558">
        <v>4.5218059999999998</v>
      </c>
    </row>
    <row r="7559" spans="1:2" x14ac:dyDescent="0.25">
      <c r="A7559" s="68">
        <v>50291</v>
      </c>
      <c r="B7559">
        <v>4.5441989999999999</v>
      </c>
    </row>
    <row r="7560" spans="1:2" x14ac:dyDescent="0.25">
      <c r="A7560" s="68">
        <v>50292</v>
      </c>
      <c r="B7560">
        <v>4.5680040000000002</v>
      </c>
    </row>
    <row r="7561" spans="1:2" x14ac:dyDescent="0.25">
      <c r="A7561" s="68">
        <v>50293</v>
      </c>
      <c r="B7561">
        <v>4.58962</v>
      </c>
    </row>
    <row r="7562" spans="1:2" x14ac:dyDescent="0.25">
      <c r="A7562" s="68">
        <v>50294</v>
      </c>
      <c r="B7562">
        <v>4.6108399999999996</v>
      </c>
    </row>
    <row r="7563" spans="1:2" x14ac:dyDescent="0.25">
      <c r="A7563" s="68">
        <v>50295</v>
      </c>
      <c r="B7563">
        <v>4.6270939999999996</v>
      </c>
    </row>
    <row r="7564" spans="1:2" x14ac:dyDescent="0.25">
      <c r="A7564" s="68">
        <v>50296</v>
      </c>
      <c r="B7564">
        <v>4.7077090000000004</v>
      </c>
    </row>
    <row r="7565" spans="1:2" x14ac:dyDescent="0.25">
      <c r="A7565" s="68">
        <v>50297</v>
      </c>
      <c r="B7565">
        <v>4.7202789999999997</v>
      </c>
    </row>
    <row r="7566" spans="1:2" x14ac:dyDescent="0.25">
      <c r="A7566" s="68">
        <v>50298</v>
      </c>
      <c r="B7566">
        <v>4.7303829999999998</v>
      </c>
    </row>
    <row r="7567" spans="1:2" x14ac:dyDescent="0.25">
      <c r="A7567" s="68">
        <v>50299</v>
      </c>
      <c r="B7567">
        <v>4.7416850000000004</v>
      </c>
    </row>
    <row r="7568" spans="1:2" x14ac:dyDescent="0.25">
      <c r="A7568" s="68">
        <v>50300</v>
      </c>
      <c r="B7568">
        <v>4.7520129999999998</v>
      </c>
    </row>
    <row r="7569" spans="1:2" x14ac:dyDescent="0.25">
      <c r="A7569" s="68">
        <v>50301</v>
      </c>
      <c r="B7569">
        <v>4.76288</v>
      </c>
    </row>
    <row r="7570" spans="1:2" x14ac:dyDescent="0.25">
      <c r="A7570" s="68">
        <v>50302</v>
      </c>
      <c r="B7570">
        <v>4.7717109999999998</v>
      </c>
    </row>
    <row r="7571" spans="1:2" x14ac:dyDescent="0.25">
      <c r="A7571" s="68">
        <v>50303</v>
      </c>
      <c r="B7571">
        <v>4.7814819999999996</v>
      </c>
    </row>
    <row r="7572" spans="1:2" x14ac:dyDescent="0.25">
      <c r="A7572" s="68">
        <v>50304</v>
      </c>
      <c r="B7572">
        <v>4.7881999999999998</v>
      </c>
    </row>
    <row r="7573" spans="1:2" x14ac:dyDescent="0.25">
      <c r="A7573" s="68">
        <v>50305</v>
      </c>
      <c r="B7573">
        <v>4.7967839999999997</v>
      </c>
    </row>
    <row r="7574" spans="1:2" x14ac:dyDescent="0.25">
      <c r="A7574" s="68">
        <v>50306</v>
      </c>
      <c r="B7574">
        <v>4.8022419999999997</v>
      </c>
    </row>
    <row r="7575" spans="1:2" x14ac:dyDescent="0.25">
      <c r="A7575" s="68">
        <v>50307</v>
      </c>
      <c r="B7575">
        <v>4.8147200000000003</v>
      </c>
    </row>
    <row r="7576" spans="1:2" x14ac:dyDescent="0.25">
      <c r="A7576" s="68">
        <v>50308</v>
      </c>
      <c r="B7576">
        <v>4.8270850000000003</v>
      </c>
    </row>
    <row r="7577" spans="1:2" x14ac:dyDescent="0.25">
      <c r="A7577" s="68">
        <v>50309</v>
      </c>
      <c r="B7577">
        <v>4.8396359999999996</v>
      </c>
    </row>
    <row r="7578" spans="1:2" x14ac:dyDescent="0.25">
      <c r="A7578" s="68">
        <v>50310</v>
      </c>
      <c r="B7578">
        <v>4.8528450000000003</v>
      </c>
    </row>
    <row r="7579" spans="1:2" x14ac:dyDescent="0.25">
      <c r="A7579" s="68">
        <v>50311</v>
      </c>
      <c r="B7579">
        <v>4.8615139999999997</v>
      </c>
    </row>
    <row r="7580" spans="1:2" x14ac:dyDescent="0.25">
      <c r="A7580" s="68">
        <v>50312</v>
      </c>
      <c r="B7580">
        <v>4.8694940000000004</v>
      </c>
    </row>
    <row r="7581" spans="1:2" x14ac:dyDescent="0.25">
      <c r="A7581" s="68">
        <v>50313</v>
      </c>
      <c r="B7581">
        <v>4.877516</v>
      </c>
    </row>
    <row r="7582" spans="1:2" x14ac:dyDescent="0.25">
      <c r="A7582" s="68">
        <v>50314</v>
      </c>
      <c r="B7582">
        <v>4.8881160000000001</v>
      </c>
    </row>
    <row r="7583" spans="1:2" x14ac:dyDescent="0.25">
      <c r="A7583" s="68">
        <v>50315</v>
      </c>
      <c r="B7583">
        <v>4.8951320000000003</v>
      </c>
    </row>
    <row r="7584" spans="1:2" x14ac:dyDescent="0.25">
      <c r="A7584" s="68">
        <v>50316</v>
      </c>
      <c r="B7584">
        <v>4.903632</v>
      </c>
    </row>
    <row r="7585" spans="1:2" x14ac:dyDescent="0.25">
      <c r="A7585" s="68">
        <v>50317</v>
      </c>
      <c r="B7585">
        <v>4.9140230000000003</v>
      </c>
    </row>
    <row r="7586" spans="1:2" x14ac:dyDescent="0.25">
      <c r="A7586" s="68">
        <v>50318</v>
      </c>
      <c r="B7586">
        <v>4.9218310000000001</v>
      </c>
    </row>
    <row r="7587" spans="1:2" x14ac:dyDescent="0.25">
      <c r="A7587" s="68">
        <v>50319</v>
      </c>
      <c r="B7587">
        <v>4.9259139999999997</v>
      </c>
    </row>
    <row r="7588" spans="1:2" x14ac:dyDescent="0.25">
      <c r="A7588" s="68">
        <v>50320</v>
      </c>
      <c r="B7588">
        <v>4.9343260000000004</v>
      </c>
    </row>
    <row r="7589" spans="1:2" x14ac:dyDescent="0.25">
      <c r="A7589" s="68">
        <v>50321</v>
      </c>
      <c r="B7589">
        <v>4.9442599999999999</v>
      </c>
    </row>
    <row r="7590" spans="1:2" x14ac:dyDescent="0.25">
      <c r="A7590" s="68">
        <v>50322</v>
      </c>
      <c r="B7590">
        <v>5.0200500000000003</v>
      </c>
    </row>
    <row r="7591" spans="1:2" x14ac:dyDescent="0.25">
      <c r="A7591" s="68">
        <v>50323</v>
      </c>
      <c r="B7591">
        <v>5.0256080000000001</v>
      </c>
    </row>
    <row r="7592" spans="1:2" x14ac:dyDescent="0.25">
      <c r="A7592" s="68">
        <v>50324</v>
      </c>
      <c r="B7592">
        <v>4.9638910000000003</v>
      </c>
    </row>
    <row r="7593" spans="1:2" x14ac:dyDescent="0.25">
      <c r="A7593" s="68">
        <v>50325</v>
      </c>
      <c r="B7593">
        <v>4.9020720000000004</v>
      </c>
    </row>
    <row r="7594" spans="1:2" x14ac:dyDescent="0.25">
      <c r="A7594" s="68">
        <v>50326</v>
      </c>
      <c r="B7594">
        <v>4.836894</v>
      </c>
    </row>
    <row r="7595" spans="1:2" x14ac:dyDescent="0.25">
      <c r="A7595" s="68">
        <v>50327</v>
      </c>
      <c r="B7595">
        <v>4.7727779999999997</v>
      </c>
    </row>
    <row r="7596" spans="1:2" x14ac:dyDescent="0.25">
      <c r="A7596" s="68">
        <v>50328</v>
      </c>
      <c r="B7596">
        <v>4.712612</v>
      </c>
    </row>
    <row r="7597" spans="1:2" x14ac:dyDescent="0.25">
      <c r="A7597" s="68">
        <v>50329</v>
      </c>
      <c r="B7597">
        <v>4.6517580000000001</v>
      </c>
    </row>
    <row r="7598" spans="1:2" x14ac:dyDescent="0.25">
      <c r="A7598" s="68">
        <v>50330</v>
      </c>
      <c r="B7598">
        <v>4.5915980000000003</v>
      </c>
    </row>
    <row r="7599" spans="1:2" x14ac:dyDescent="0.25">
      <c r="A7599" s="68">
        <v>50331</v>
      </c>
      <c r="B7599">
        <v>4.5262320000000003</v>
      </c>
    </row>
    <row r="7600" spans="1:2" x14ac:dyDescent="0.25">
      <c r="A7600" s="68">
        <v>50332</v>
      </c>
      <c r="B7600">
        <v>4.4632829999999997</v>
      </c>
    </row>
    <row r="7601" spans="1:2" x14ac:dyDescent="0.25">
      <c r="A7601" s="68">
        <v>50333</v>
      </c>
      <c r="B7601">
        <v>4.39954</v>
      </c>
    </row>
    <row r="7602" spans="1:2" x14ac:dyDescent="0.25">
      <c r="A7602" s="68">
        <v>50334</v>
      </c>
      <c r="B7602">
        <v>4.3317310000000004</v>
      </c>
    </row>
    <row r="7603" spans="1:2" x14ac:dyDescent="0.25">
      <c r="A7603" s="68">
        <v>50335</v>
      </c>
      <c r="B7603">
        <v>4.2674060000000003</v>
      </c>
    </row>
    <row r="7604" spans="1:2" x14ac:dyDescent="0.25">
      <c r="A7604" s="68">
        <v>50336</v>
      </c>
      <c r="B7604">
        <v>4.2039790000000004</v>
      </c>
    </row>
    <row r="7605" spans="1:2" x14ac:dyDescent="0.25">
      <c r="A7605" s="68">
        <v>50337</v>
      </c>
      <c r="B7605">
        <v>4.133051</v>
      </c>
    </row>
    <row r="7606" spans="1:2" x14ac:dyDescent="0.25">
      <c r="A7606" s="68">
        <v>50338</v>
      </c>
      <c r="B7606">
        <v>4.0606200000000001</v>
      </c>
    </row>
    <row r="7607" spans="1:2" x14ac:dyDescent="0.25">
      <c r="A7607" s="68">
        <v>50339</v>
      </c>
      <c r="B7607">
        <v>3.991644</v>
      </c>
    </row>
    <row r="7608" spans="1:2" x14ac:dyDescent="0.25">
      <c r="A7608" s="68">
        <v>50340</v>
      </c>
      <c r="B7608">
        <v>3.9230420000000001</v>
      </c>
    </row>
    <row r="7609" spans="1:2" x14ac:dyDescent="0.25">
      <c r="A7609" s="68">
        <v>50341</v>
      </c>
      <c r="B7609">
        <v>3.9202379999999999</v>
      </c>
    </row>
    <row r="7610" spans="1:2" x14ac:dyDescent="0.25">
      <c r="A7610" s="68">
        <v>50342</v>
      </c>
      <c r="B7610">
        <v>3.9184160000000001</v>
      </c>
    </row>
    <row r="7611" spans="1:2" x14ac:dyDescent="0.25">
      <c r="A7611" s="68">
        <v>50343</v>
      </c>
      <c r="B7611">
        <v>3.9164029999999999</v>
      </c>
    </row>
    <row r="7612" spans="1:2" x14ac:dyDescent="0.25">
      <c r="A7612" s="68">
        <v>50344</v>
      </c>
      <c r="B7612">
        <v>3.9155989999999998</v>
      </c>
    </row>
    <row r="7613" spans="1:2" x14ac:dyDescent="0.25">
      <c r="A7613" s="68">
        <v>50345</v>
      </c>
      <c r="B7613">
        <v>3.9126310000000002</v>
      </c>
    </row>
    <row r="7614" spans="1:2" x14ac:dyDescent="0.25">
      <c r="A7614" s="68">
        <v>50346</v>
      </c>
      <c r="B7614">
        <v>3.9101759999999999</v>
      </c>
    </row>
    <row r="7615" spans="1:2" x14ac:dyDescent="0.25">
      <c r="A7615" s="68">
        <v>50347</v>
      </c>
      <c r="B7615">
        <v>3.909732</v>
      </c>
    </row>
    <row r="7616" spans="1:2" x14ac:dyDescent="0.25">
      <c r="A7616" s="68">
        <v>50348</v>
      </c>
      <c r="B7616">
        <v>3.907168</v>
      </c>
    </row>
    <row r="7617" spans="1:2" x14ac:dyDescent="0.25">
      <c r="A7617" s="68">
        <v>50349</v>
      </c>
      <c r="B7617">
        <v>3.9056820000000001</v>
      </c>
    </row>
    <row r="7618" spans="1:2" x14ac:dyDescent="0.25">
      <c r="A7618" s="68">
        <v>50350</v>
      </c>
      <c r="B7618">
        <v>3.9036770000000001</v>
      </c>
    </row>
    <row r="7619" spans="1:2" x14ac:dyDescent="0.25">
      <c r="A7619" s="68">
        <v>50351</v>
      </c>
      <c r="B7619">
        <v>3.9008349999999998</v>
      </c>
    </row>
    <row r="7620" spans="1:2" x14ac:dyDescent="0.25">
      <c r="A7620" s="68">
        <v>50352</v>
      </c>
      <c r="B7620">
        <v>3.8973930000000001</v>
      </c>
    </row>
    <row r="7621" spans="1:2" x14ac:dyDescent="0.25">
      <c r="A7621" s="68">
        <v>50353</v>
      </c>
      <c r="B7621">
        <v>3.8922119999999998</v>
      </c>
    </row>
    <row r="7622" spans="1:2" x14ac:dyDescent="0.25">
      <c r="A7622" s="68">
        <v>50354</v>
      </c>
      <c r="B7622">
        <v>3.891337</v>
      </c>
    </row>
    <row r="7623" spans="1:2" x14ac:dyDescent="0.25">
      <c r="A7623" s="68">
        <v>50355</v>
      </c>
      <c r="B7623">
        <v>3.8865780000000001</v>
      </c>
    </row>
    <row r="7624" spans="1:2" x14ac:dyDescent="0.25">
      <c r="A7624" s="68">
        <v>50356</v>
      </c>
      <c r="B7624">
        <v>3.8825210000000001</v>
      </c>
    </row>
    <row r="7625" spans="1:2" x14ac:dyDescent="0.25">
      <c r="A7625" s="68">
        <v>50357</v>
      </c>
      <c r="B7625">
        <v>3.8790399999999998</v>
      </c>
    </row>
    <row r="7626" spans="1:2" x14ac:dyDescent="0.25">
      <c r="A7626" s="68">
        <v>50358</v>
      </c>
      <c r="B7626">
        <v>3.874654</v>
      </c>
    </row>
    <row r="7627" spans="1:2" x14ac:dyDescent="0.25">
      <c r="A7627" s="68">
        <v>50359</v>
      </c>
      <c r="B7627">
        <v>3.8697819999999998</v>
      </c>
    </row>
    <row r="7628" spans="1:2" x14ac:dyDescent="0.25">
      <c r="A7628" s="68">
        <v>50360</v>
      </c>
      <c r="B7628">
        <v>3.8634680000000001</v>
      </c>
    </row>
    <row r="7629" spans="1:2" x14ac:dyDescent="0.25">
      <c r="A7629" s="68">
        <v>50361</v>
      </c>
      <c r="B7629">
        <v>3.8538350000000001</v>
      </c>
    </row>
    <row r="7630" spans="1:2" x14ac:dyDescent="0.25">
      <c r="A7630" s="68">
        <v>50362</v>
      </c>
      <c r="B7630">
        <v>3.8495979999999999</v>
      </c>
    </row>
    <row r="7631" spans="1:2" x14ac:dyDescent="0.25">
      <c r="A7631" s="68">
        <v>50363</v>
      </c>
      <c r="B7631">
        <v>3.8412359999999999</v>
      </c>
    </row>
    <row r="7632" spans="1:2" x14ac:dyDescent="0.25">
      <c r="A7632" s="68">
        <v>50364</v>
      </c>
      <c r="B7632">
        <v>3.8330250000000001</v>
      </c>
    </row>
    <row r="7633" spans="1:2" x14ac:dyDescent="0.25">
      <c r="A7633" s="68">
        <v>50365</v>
      </c>
      <c r="B7633">
        <v>3.8276840000000001</v>
      </c>
    </row>
    <row r="7634" spans="1:2" x14ac:dyDescent="0.25">
      <c r="A7634" s="68">
        <v>50366</v>
      </c>
      <c r="B7634">
        <v>3.8191480000000002</v>
      </c>
    </row>
    <row r="7635" spans="1:2" x14ac:dyDescent="0.25">
      <c r="A7635" s="68">
        <v>50367</v>
      </c>
      <c r="B7635">
        <v>3.811258</v>
      </c>
    </row>
    <row r="7636" spans="1:2" x14ac:dyDescent="0.25">
      <c r="A7636" s="68">
        <v>50368</v>
      </c>
      <c r="B7636">
        <v>3.8045939999999998</v>
      </c>
    </row>
    <row r="7637" spans="1:2" x14ac:dyDescent="0.25">
      <c r="A7637" s="68">
        <v>50369</v>
      </c>
      <c r="B7637">
        <v>3.7931689999999998</v>
      </c>
    </row>
    <row r="7638" spans="1:2" x14ac:dyDescent="0.25">
      <c r="A7638" s="68">
        <v>50370</v>
      </c>
      <c r="B7638">
        <v>3.7848820000000001</v>
      </c>
    </row>
    <row r="7639" spans="1:2" x14ac:dyDescent="0.25">
      <c r="A7639" s="68">
        <v>50371</v>
      </c>
      <c r="B7639">
        <v>3.7760389999999999</v>
      </c>
    </row>
    <row r="7640" spans="1:2" x14ac:dyDescent="0.25">
      <c r="A7640" s="68">
        <v>50372</v>
      </c>
      <c r="B7640">
        <v>3.7684139999999999</v>
      </c>
    </row>
    <row r="7641" spans="1:2" x14ac:dyDescent="0.25">
      <c r="A7641" s="68">
        <v>50373</v>
      </c>
      <c r="B7641">
        <v>3.7588339999999998</v>
      </c>
    </row>
    <row r="7642" spans="1:2" x14ac:dyDescent="0.25">
      <c r="A7642" s="68">
        <v>50374</v>
      </c>
      <c r="B7642">
        <v>3.7807819999999999</v>
      </c>
    </row>
    <row r="7643" spans="1:2" x14ac:dyDescent="0.25">
      <c r="A7643" s="68">
        <v>50375</v>
      </c>
      <c r="B7643">
        <v>3.770867</v>
      </c>
    </row>
    <row r="7644" spans="1:2" x14ac:dyDescent="0.25">
      <c r="A7644" s="68">
        <v>50376</v>
      </c>
      <c r="B7644">
        <v>3.7625470000000001</v>
      </c>
    </row>
    <row r="7645" spans="1:2" x14ac:dyDescent="0.25">
      <c r="A7645" s="68">
        <v>50377</v>
      </c>
      <c r="B7645">
        <v>3.756297</v>
      </c>
    </row>
    <row r="7646" spans="1:2" x14ac:dyDescent="0.25">
      <c r="A7646" s="68">
        <v>50378</v>
      </c>
      <c r="B7646">
        <v>3.7476189999999998</v>
      </c>
    </row>
    <row r="7647" spans="1:2" x14ac:dyDescent="0.25">
      <c r="A7647" s="68">
        <v>50379</v>
      </c>
      <c r="B7647">
        <v>3.7417069999999999</v>
      </c>
    </row>
    <row r="7648" spans="1:2" x14ac:dyDescent="0.25">
      <c r="A7648" s="68">
        <v>50380</v>
      </c>
      <c r="B7648">
        <v>3.7351320000000001</v>
      </c>
    </row>
    <row r="7649" spans="1:2" x14ac:dyDescent="0.25">
      <c r="A7649" s="68">
        <v>50381</v>
      </c>
      <c r="B7649">
        <v>3.7284160000000002</v>
      </c>
    </row>
    <row r="7650" spans="1:2" x14ac:dyDescent="0.25">
      <c r="A7650" s="68">
        <v>50382</v>
      </c>
      <c r="B7650">
        <v>3.7221860000000002</v>
      </c>
    </row>
    <row r="7651" spans="1:2" x14ac:dyDescent="0.25">
      <c r="A7651" s="68">
        <v>50383</v>
      </c>
      <c r="B7651">
        <v>3.7167180000000002</v>
      </c>
    </row>
    <row r="7652" spans="1:2" x14ac:dyDescent="0.25">
      <c r="A7652" s="68">
        <v>50384</v>
      </c>
      <c r="B7652">
        <v>3.7089780000000001</v>
      </c>
    </row>
    <row r="7653" spans="1:2" x14ac:dyDescent="0.25">
      <c r="A7653" s="68">
        <v>50385</v>
      </c>
      <c r="B7653">
        <v>3.7052990000000001</v>
      </c>
    </row>
    <row r="7654" spans="1:2" x14ac:dyDescent="0.25">
      <c r="A7654" s="68">
        <v>50386</v>
      </c>
      <c r="B7654">
        <v>3.6985139999999999</v>
      </c>
    </row>
    <row r="7655" spans="1:2" x14ac:dyDescent="0.25">
      <c r="A7655" s="68">
        <v>50387</v>
      </c>
      <c r="B7655">
        <v>3.6950150000000002</v>
      </c>
    </row>
    <row r="7656" spans="1:2" x14ac:dyDescent="0.25">
      <c r="A7656" s="68">
        <v>50388</v>
      </c>
      <c r="B7656">
        <v>3.6906919999999999</v>
      </c>
    </row>
    <row r="7657" spans="1:2" x14ac:dyDescent="0.25">
      <c r="A7657" s="68">
        <v>50389</v>
      </c>
      <c r="B7657">
        <v>3.6831680000000002</v>
      </c>
    </row>
    <row r="7658" spans="1:2" x14ac:dyDescent="0.25">
      <c r="A7658" s="68">
        <v>50390</v>
      </c>
      <c r="B7658">
        <v>3.6811940000000001</v>
      </c>
    </row>
    <row r="7659" spans="1:2" x14ac:dyDescent="0.25">
      <c r="A7659" s="68">
        <v>50391</v>
      </c>
      <c r="B7659">
        <v>3.6761680000000001</v>
      </c>
    </row>
    <row r="7660" spans="1:2" x14ac:dyDescent="0.25">
      <c r="A7660" s="68">
        <v>50392</v>
      </c>
      <c r="B7660">
        <v>3.6680229999999998</v>
      </c>
    </row>
    <row r="7661" spans="1:2" x14ac:dyDescent="0.25">
      <c r="A7661" s="68">
        <v>50393</v>
      </c>
      <c r="B7661">
        <v>3.6582859999999999</v>
      </c>
    </row>
    <row r="7662" spans="1:2" x14ac:dyDescent="0.25">
      <c r="A7662" s="68">
        <v>50394</v>
      </c>
      <c r="B7662">
        <v>3.6512380000000002</v>
      </c>
    </row>
    <row r="7663" spans="1:2" x14ac:dyDescent="0.25">
      <c r="A7663" s="68">
        <v>50395</v>
      </c>
      <c r="B7663">
        <v>3.6436570000000001</v>
      </c>
    </row>
    <row r="7664" spans="1:2" x14ac:dyDescent="0.25">
      <c r="A7664" s="68">
        <v>50396</v>
      </c>
      <c r="B7664">
        <v>3.6349130000000001</v>
      </c>
    </row>
    <row r="7665" spans="1:2" x14ac:dyDescent="0.25">
      <c r="A7665" s="68">
        <v>50397</v>
      </c>
      <c r="B7665">
        <v>3.625626</v>
      </c>
    </row>
    <row r="7666" spans="1:2" x14ac:dyDescent="0.25">
      <c r="A7666" s="68">
        <v>50398</v>
      </c>
      <c r="B7666">
        <v>3.6152690000000001</v>
      </c>
    </row>
    <row r="7667" spans="1:2" x14ac:dyDescent="0.25">
      <c r="A7667" s="68">
        <v>50399</v>
      </c>
      <c r="B7667">
        <v>3.6052469999999999</v>
      </c>
    </row>
    <row r="7668" spans="1:2" x14ac:dyDescent="0.25">
      <c r="A7668" s="68">
        <v>50400</v>
      </c>
      <c r="B7668">
        <v>3.5956109999999999</v>
      </c>
    </row>
    <row r="7669" spans="1:2" x14ac:dyDescent="0.25">
      <c r="A7669" s="68">
        <v>50401</v>
      </c>
      <c r="B7669">
        <v>3.5832030000000001</v>
      </c>
    </row>
    <row r="7670" spans="1:2" x14ac:dyDescent="0.25">
      <c r="A7670" s="68">
        <v>50402</v>
      </c>
      <c r="B7670">
        <v>3.5702370000000001</v>
      </c>
    </row>
    <row r="7671" spans="1:2" x14ac:dyDescent="0.25">
      <c r="A7671" s="68">
        <v>50403</v>
      </c>
      <c r="B7671">
        <v>3.5593219999999999</v>
      </c>
    </row>
    <row r="7672" spans="1:2" x14ac:dyDescent="0.25">
      <c r="A7672" s="68">
        <v>50404</v>
      </c>
      <c r="B7672">
        <v>3.5491510000000002</v>
      </c>
    </row>
    <row r="7673" spans="1:2" x14ac:dyDescent="0.25">
      <c r="A7673" s="68">
        <v>50405</v>
      </c>
      <c r="B7673">
        <v>3.5363129999999998</v>
      </c>
    </row>
    <row r="7674" spans="1:2" x14ac:dyDescent="0.25">
      <c r="A7674" s="68">
        <v>50406</v>
      </c>
      <c r="B7674">
        <v>3.5220669999999998</v>
      </c>
    </row>
    <row r="7675" spans="1:2" x14ac:dyDescent="0.25">
      <c r="A7675" s="68">
        <v>50407</v>
      </c>
      <c r="B7675">
        <v>3.5095459999999998</v>
      </c>
    </row>
    <row r="7676" spans="1:2" x14ac:dyDescent="0.25">
      <c r="A7676" s="68">
        <v>50408</v>
      </c>
      <c r="B7676">
        <v>3.4957280000000002</v>
      </c>
    </row>
    <row r="7677" spans="1:2" x14ac:dyDescent="0.25">
      <c r="A7677" s="68">
        <v>50409</v>
      </c>
      <c r="B7677">
        <v>3.4818410000000002</v>
      </c>
    </row>
    <row r="7678" spans="1:2" x14ac:dyDescent="0.25">
      <c r="A7678" s="68">
        <v>50410</v>
      </c>
      <c r="B7678">
        <v>3.4703040000000001</v>
      </c>
    </row>
    <row r="7679" spans="1:2" x14ac:dyDescent="0.25">
      <c r="A7679" s="68">
        <v>50411</v>
      </c>
      <c r="B7679">
        <v>3.4571809999999998</v>
      </c>
    </row>
    <row r="7680" spans="1:2" x14ac:dyDescent="0.25">
      <c r="A7680" s="68">
        <v>50412</v>
      </c>
      <c r="B7680">
        <v>3.4450630000000002</v>
      </c>
    </row>
    <row r="7681" spans="1:2" x14ac:dyDescent="0.25">
      <c r="A7681" s="68">
        <v>50413</v>
      </c>
      <c r="B7681">
        <v>3.4300320000000002</v>
      </c>
    </row>
    <row r="7682" spans="1:2" x14ac:dyDescent="0.25">
      <c r="A7682" s="68">
        <v>50414</v>
      </c>
      <c r="B7682">
        <v>3.418968</v>
      </c>
    </row>
    <row r="7683" spans="1:2" x14ac:dyDescent="0.25">
      <c r="A7683" s="68">
        <v>50415</v>
      </c>
      <c r="B7683">
        <v>3.4081549999999998</v>
      </c>
    </row>
    <row r="7684" spans="1:2" x14ac:dyDescent="0.25">
      <c r="A7684" s="68">
        <v>50416</v>
      </c>
      <c r="B7684">
        <v>3.3955679999999999</v>
      </c>
    </row>
    <row r="7685" spans="1:2" x14ac:dyDescent="0.25">
      <c r="A7685" s="68">
        <v>50417</v>
      </c>
      <c r="B7685">
        <v>3.3831869999999999</v>
      </c>
    </row>
    <row r="7686" spans="1:2" x14ac:dyDescent="0.25">
      <c r="A7686" s="68">
        <v>50418</v>
      </c>
      <c r="B7686">
        <v>3.3730829999999998</v>
      </c>
    </row>
    <row r="7687" spans="1:2" x14ac:dyDescent="0.25">
      <c r="A7687" s="68">
        <v>50419</v>
      </c>
      <c r="B7687">
        <v>3.3598940000000002</v>
      </c>
    </row>
    <row r="7688" spans="1:2" x14ac:dyDescent="0.25">
      <c r="A7688" s="68">
        <v>50420</v>
      </c>
      <c r="B7688">
        <v>3.3477589999999999</v>
      </c>
    </row>
    <row r="7689" spans="1:2" x14ac:dyDescent="0.25">
      <c r="A7689" s="68">
        <v>50421</v>
      </c>
      <c r="B7689">
        <v>3.3372540000000002</v>
      </c>
    </row>
    <row r="7690" spans="1:2" x14ac:dyDescent="0.25">
      <c r="A7690" s="68">
        <v>50422</v>
      </c>
      <c r="B7690">
        <v>3.3255720000000002</v>
      </c>
    </row>
    <row r="7691" spans="1:2" x14ac:dyDescent="0.25">
      <c r="A7691" s="68">
        <v>50423</v>
      </c>
      <c r="B7691">
        <v>3.312799</v>
      </c>
    </row>
    <row r="7692" spans="1:2" x14ac:dyDescent="0.25">
      <c r="A7692" s="68">
        <v>50424</v>
      </c>
      <c r="B7692">
        <v>3.3019889999999998</v>
      </c>
    </row>
    <row r="7693" spans="1:2" x14ac:dyDescent="0.25">
      <c r="A7693" s="68">
        <v>50425</v>
      </c>
      <c r="B7693">
        <v>3.292608</v>
      </c>
    </row>
    <row r="7694" spans="1:2" x14ac:dyDescent="0.25">
      <c r="A7694" s="68">
        <v>50426</v>
      </c>
      <c r="B7694">
        <v>3.283188</v>
      </c>
    </row>
    <row r="7695" spans="1:2" x14ac:dyDescent="0.25">
      <c r="A7695" s="68">
        <v>50427</v>
      </c>
      <c r="B7695">
        <v>3.2704719999999998</v>
      </c>
    </row>
    <row r="7696" spans="1:2" x14ac:dyDescent="0.25">
      <c r="A7696" s="68">
        <v>50428</v>
      </c>
      <c r="B7696">
        <v>3.2612480000000001</v>
      </c>
    </row>
    <row r="7697" spans="1:2" x14ac:dyDescent="0.25">
      <c r="A7697" s="68">
        <v>50429</v>
      </c>
      <c r="B7697">
        <v>3.2525059999999999</v>
      </c>
    </row>
    <row r="7698" spans="1:2" x14ac:dyDescent="0.25">
      <c r="A7698" s="68">
        <v>50430</v>
      </c>
      <c r="B7698">
        <v>3.2415989999999999</v>
      </c>
    </row>
    <row r="7699" spans="1:2" x14ac:dyDescent="0.25">
      <c r="A7699" s="68">
        <v>50431</v>
      </c>
      <c r="B7699">
        <v>3.2304919999999999</v>
      </c>
    </row>
    <row r="7700" spans="1:2" x14ac:dyDescent="0.25">
      <c r="A7700" s="68">
        <v>50432</v>
      </c>
      <c r="B7700">
        <v>3.2222439999999999</v>
      </c>
    </row>
    <row r="7701" spans="1:2" x14ac:dyDescent="0.25">
      <c r="A7701" s="68">
        <v>50433</v>
      </c>
      <c r="B7701">
        <v>3.2151399999999999</v>
      </c>
    </row>
    <row r="7702" spans="1:2" x14ac:dyDescent="0.25">
      <c r="A7702" s="68">
        <v>50434</v>
      </c>
      <c r="B7702">
        <v>3.2056290000000001</v>
      </c>
    </row>
    <row r="7703" spans="1:2" x14ac:dyDescent="0.25">
      <c r="A7703" s="68">
        <v>50435</v>
      </c>
      <c r="B7703">
        <v>3.197155</v>
      </c>
    </row>
    <row r="7704" spans="1:2" x14ac:dyDescent="0.25">
      <c r="A7704" s="68">
        <v>50436</v>
      </c>
      <c r="B7704">
        <v>3.186998</v>
      </c>
    </row>
    <row r="7705" spans="1:2" x14ac:dyDescent="0.25">
      <c r="A7705" s="68">
        <v>50437</v>
      </c>
      <c r="B7705">
        <v>3.1782840000000001</v>
      </c>
    </row>
    <row r="7706" spans="1:2" x14ac:dyDescent="0.25">
      <c r="A7706" s="68">
        <v>50438</v>
      </c>
      <c r="B7706">
        <v>3.1674479999999998</v>
      </c>
    </row>
    <row r="7707" spans="1:2" x14ac:dyDescent="0.25">
      <c r="A7707" s="68">
        <v>50439</v>
      </c>
      <c r="B7707">
        <v>3.1574469999999999</v>
      </c>
    </row>
    <row r="7708" spans="1:2" x14ac:dyDescent="0.25">
      <c r="A7708" s="68">
        <v>50440</v>
      </c>
      <c r="B7708">
        <v>3.148177</v>
      </c>
    </row>
    <row r="7709" spans="1:2" x14ac:dyDescent="0.25">
      <c r="A7709" s="68">
        <v>50441</v>
      </c>
      <c r="B7709">
        <v>3.139815</v>
      </c>
    </row>
    <row r="7710" spans="1:2" x14ac:dyDescent="0.25">
      <c r="A7710" s="68">
        <v>50442</v>
      </c>
      <c r="B7710">
        <v>3.1310790000000002</v>
      </c>
    </row>
    <row r="7711" spans="1:2" x14ac:dyDescent="0.25">
      <c r="A7711" s="68">
        <v>50443</v>
      </c>
      <c r="B7711">
        <v>3.1220080000000001</v>
      </c>
    </row>
    <row r="7712" spans="1:2" x14ac:dyDescent="0.25">
      <c r="A7712" s="68">
        <v>50444</v>
      </c>
      <c r="B7712">
        <v>3.1125069999999999</v>
      </c>
    </row>
    <row r="7713" spans="1:2" x14ac:dyDescent="0.25">
      <c r="A7713" s="68">
        <v>50445</v>
      </c>
      <c r="B7713">
        <v>3.103459</v>
      </c>
    </row>
    <row r="7714" spans="1:2" x14ac:dyDescent="0.25">
      <c r="A7714" s="68">
        <v>50446</v>
      </c>
      <c r="B7714">
        <v>3.0943329999999998</v>
      </c>
    </row>
    <row r="7715" spans="1:2" x14ac:dyDescent="0.25">
      <c r="A7715" s="68">
        <v>50447</v>
      </c>
      <c r="B7715">
        <v>3.0876229999999998</v>
      </c>
    </row>
    <row r="7716" spans="1:2" x14ac:dyDescent="0.25">
      <c r="A7716" s="68">
        <v>50448</v>
      </c>
      <c r="B7716">
        <v>3.0788329999999999</v>
      </c>
    </row>
    <row r="7717" spans="1:2" x14ac:dyDescent="0.25">
      <c r="A7717" s="68">
        <v>50449</v>
      </c>
      <c r="B7717">
        <v>3.0703550000000002</v>
      </c>
    </row>
    <row r="7718" spans="1:2" x14ac:dyDescent="0.25">
      <c r="A7718" s="68">
        <v>50450</v>
      </c>
      <c r="B7718">
        <v>3.0613320000000002</v>
      </c>
    </row>
    <row r="7719" spans="1:2" x14ac:dyDescent="0.25">
      <c r="A7719" s="68">
        <v>50451</v>
      </c>
      <c r="B7719">
        <v>3.0517319999999999</v>
      </c>
    </row>
    <row r="7720" spans="1:2" x14ac:dyDescent="0.25">
      <c r="A7720" s="68">
        <v>50452</v>
      </c>
      <c r="B7720">
        <v>3.043139</v>
      </c>
    </row>
    <row r="7721" spans="1:2" x14ac:dyDescent="0.25">
      <c r="A7721" s="68">
        <v>50453</v>
      </c>
      <c r="B7721">
        <v>3.0350769999999998</v>
      </c>
    </row>
    <row r="7722" spans="1:2" x14ac:dyDescent="0.25">
      <c r="A7722" s="68">
        <v>50454</v>
      </c>
      <c r="B7722">
        <v>3.0293540000000001</v>
      </c>
    </row>
    <row r="7723" spans="1:2" x14ac:dyDescent="0.25">
      <c r="A7723" s="68">
        <v>50455</v>
      </c>
      <c r="B7723">
        <v>3.0226090000000001</v>
      </c>
    </row>
    <row r="7724" spans="1:2" x14ac:dyDescent="0.25">
      <c r="A7724" s="68">
        <v>50456</v>
      </c>
      <c r="B7724">
        <v>3.0150250000000001</v>
      </c>
    </row>
    <row r="7725" spans="1:2" x14ac:dyDescent="0.25">
      <c r="A7725" s="68">
        <v>50457</v>
      </c>
      <c r="B7725">
        <v>3.0057800000000001</v>
      </c>
    </row>
    <row r="7726" spans="1:2" x14ac:dyDescent="0.25">
      <c r="A7726" s="68">
        <v>50458</v>
      </c>
      <c r="B7726">
        <v>2.9974180000000001</v>
      </c>
    </row>
    <row r="7727" spans="1:2" x14ac:dyDescent="0.25">
      <c r="A7727" s="68">
        <v>50459</v>
      </c>
      <c r="B7727">
        <v>2.9892180000000002</v>
      </c>
    </row>
    <row r="7728" spans="1:2" x14ac:dyDescent="0.25">
      <c r="A7728" s="68">
        <v>50460</v>
      </c>
      <c r="B7728">
        <v>2.9820440000000001</v>
      </c>
    </row>
    <row r="7729" spans="1:2" x14ac:dyDescent="0.25">
      <c r="A7729" s="68">
        <v>50461</v>
      </c>
      <c r="B7729">
        <v>2.975527</v>
      </c>
    </row>
    <row r="7730" spans="1:2" x14ac:dyDescent="0.25">
      <c r="A7730" s="68">
        <v>50462</v>
      </c>
      <c r="B7730">
        <v>2.9690189999999999</v>
      </c>
    </row>
    <row r="7731" spans="1:2" x14ac:dyDescent="0.25">
      <c r="A7731" s="68">
        <v>50463</v>
      </c>
      <c r="B7731">
        <v>2.9631240000000001</v>
      </c>
    </row>
    <row r="7732" spans="1:2" x14ac:dyDescent="0.25">
      <c r="A7732" s="68">
        <v>50464</v>
      </c>
      <c r="B7732">
        <v>2.9581559999999998</v>
      </c>
    </row>
    <row r="7733" spans="1:2" x14ac:dyDescent="0.25">
      <c r="A7733" s="68">
        <v>50465</v>
      </c>
      <c r="B7733">
        <v>2.9530500000000002</v>
      </c>
    </row>
    <row r="7734" spans="1:2" x14ac:dyDescent="0.25">
      <c r="A7734" s="68">
        <v>50466</v>
      </c>
      <c r="B7734">
        <v>2.9494500000000001</v>
      </c>
    </row>
    <row r="7735" spans="1:2" x14ac:dyDescent="0.25">
      <c r="A7735" s="68">
        <v>50467</v>
      </c>
      <c r="B7735">
        <v>2.9449350000000001</v>
      </c>
    </row>
    <row r="7736" spans="1:2" x14ac:dyDescent="0.25">
      <c r="A7736" s="68">
        <v>50468</v>
      </c>
      <c r="B7736">
        <v>2.943149</v>
      </c>
    </row>
    <row r="7737" spans="1:2" x14ac:dyDescent="0.25">
      <c r="A7737" s="68">
        <v>50469</v>
      </c>
      <c r="B7737">
        <v>2.943206</v>
      </c>
    </row>
    <row r="7738" spans="1:2" x14ac:dyDescent="0.25">
      <c r="A7738" s="68">
        <v>50470</v>
      </c>
      <c r="B7738">
        <v>2.9417309999999999</v>
      </c>
    </row>
    <row r="7739" spans="1:2" x14ac:dyDescent="0.25">
      <c r="A7739" s="68">
        <v>50471</v>
      </c>
      <c r="B7739">
        <v>2.9370590000000001</v>
      </c>
    </row>
    <row r="7740" spans="1:2" x14ac:dyDescent="0.25">
      <c r="A7740" s="68">
        <v>50472</v>
      </c>
      <c r="B7740">
        <v>2.9319630000000001</v>
      </c>
    </row>
    <row r="7741" spans="1:2" x14ac:dyDescent="0.25">
      <c r="A7741" s="68">
        <v>50473</v>
      </c>
      <c r="B7741">
        <v>2.9315739999999999</v>
      </c>
    </row>
    <row r="7742" spans="1:2" x14ac:dyDescent="0.25">
      <c r="A7742" s="68">
        <v>50474</v>
      </c>
      <c r="B7742">
        <v>2.9313600000000002</v>
      </c>
    </row>
    <row r="7743" spans="1:2" x14ac:dyDescent="0.25">
      <c r="A7743" s="68">
        <v>50475</v>
      </c>
      <c r="B7743">
        <v>2.9298440000000001</v>
      </c>
    </row>
    <row r="7744" spans="1:2" x14ac:dyDescent="0.25">
      <c r="A7744" s="68">
        <v>50476</v>
      </c>
      <c r="B7744">
        <v>2.929691</v>
      </c>
    </row>
    <row r="7745" spans="1:2" x14ac:dyDescent="0.25">
      <c r="A7745" s="68">
        <v>50477</v>
      </c>
      <c r="B7745">
        <v>2.9293670000000001</v>
      </c>
    </row>
    <row r="7746" spans="1:2" x14ac:dyDescent="0.25">
      <c r="A7746" s="68">
        <v>50478</v>
      </c>
      <c r="B7746">
        <v>2.9326430000000001</v>
      </c>
    </row>
    <row r="7747" spans="1:2" x14ac:dyDescent="0.25">
      <c r="A7747" s="68">
        <v>50479</v>
      </c>
      <c r="B7747">
        <v>2.9339209999999998</v>
      </c>
    </row>
    <row r="7748" spans="1:2" x14ac:dyDescent="0.25">
      <c r="A7748" s="68">
        <v>50480</v>
      </c>
      <c r="B7748">
        <v>2.936572</v>
      </c>
    </row>
    <row r="7749" spans="1:2" x14ac:dyDescent="0.25">
      <c r="A7749" s="68">
        <v>50481</v>
      </c>
      <c r="B7749">
        <v>2.9387819999999998</v>
      </c>
    </row>
    <row r="7750" spans="1:2" x14ac:dyDescent="0.25">
      <c r="A7750" s="68">
        <v>50482</v>
      </c>
      <c r="B7750">
        <v>2.939937</v>
      </c>
    </row>
    <row r="7751" spans="1:2" x14ac:dyDescent="0.25">
      <c r="A7751" s="68">
        <v>50483</v>
      </c>
      <c r="B7751">
        <v>2.9405000000000001</v>
      </c>
    </row>
    <row r="7752" spans="1:2" x14ac:dyDescent="0.25">
      <c r="A7752" s="68">
        <v>50484</v>
      </c>
      <c r="B7752">
        <v>2.9420199999999999</v>
      </c>
    </row>
    <row r="7753" spans="1:2" x14ac:dyDescent="0.25">
      <c r="A7753" s="68">
        <v>50485</v>
      </c>
      <c r="B7753">
        <v>2.942399</v>
      </c>
    </row>
    <row r="7754" spans="1:2" x14ac:dyDescent="0.25">
      <c r="A7754" s="68">
        <v>50486</v>
      </c>
      <c r="B7754">
        <v>2.943533</v>
      </c>
    </row>
    <row r="7755" spans="1:2" x14ac:dyDescent="0.25">
      <c r="A7755" s="68">
        <v>50487</v>
      </c>
      <c r="B7755">
        <v>2.9459240000000002</v>
      </c>
    </row>
    <row r="7756" spans="1:2" x14ac:dyDescent="0.25">
      <c r="A7756" s="68">
        <v>50488</v>
      </c>
      <c r="B7756">
        <v>2.9487760000000001</v>
      </c>
    </row>
    <row r="7757" spans="1:2" x14ac:dyDescent="0.25">
      <c r="A7757" s="68">
        <v>50489</v>
      </c>
      <c r="B7757">
        <v>2.95208</v>
      </c>
    </row>
    <row r="7758" spans="1:2" x14ac:dyDescent="0.25">
      <c r="A7758" s="68">
        <v>50490</v>
      </c>
      <c r="B7758">
        <v>2.9571480000000001</v>
      </c>
    </row>
    <row r="7759" spans="1:2" x14ac:dyDescent="0.25">
      <c r="A7759" s="68">
        <v>50491</v>
      </c>
      <c r="B7759">
        <v>2.9621170000000001</v>
      </c>
    </row>
    <row r="7760" spans="1:2" x14ac:dyDescent="0.25">
      <c r="A7760" s="68">
        <v>50492</v>
      </c>
      <c r="B7760">
        <v>2.967066</v>
      </c>
    </row>
    <row r="7761" spans="1:2" x14ac:dyDescent="0.25">
      <c r="A7761" s="68">
        <v>50493</v>
      </c>
      <c r="B7761">
        <v>2.9737619999999998</v>
      </c>
    </row>
    <row r="7762" spans="1:2" x14ac:dyDescent="0.25">
      <c r="A7762" s="68">
        <v>50494</v>
      </c>
      <c r="B7762">
        <v>2.9807070000000002</v>
      </c>
    </row>
    <row r="7763" spans="1:2" x14ac:dyDescent="0.25">
      <c r="A7763" s="68">
        <v>50495</v>
      </c>
      <c r="B7763">
        <v>2.9871240000000001</v>
      </c>
    </row>
    <row r="7764" spans="1:2" x14ac:dyDescent="0.25">
      <c r="A7764" s="68">
        <v>50496</v>
      </c>
      <c r="B7764">
        <v>2.992667</v>
      </c>
    </row>
    <row r="7765" spans="1:2" x14ac:dyDescent="0.25">
      <c r="A7765" s="68">
        <v>50497</v>
      </c>
      <c r="B7765">
        <v>2.9977779999999998</v>
      </c>
    </row>
    <row r="7766" spans="1:2" x14ac:dyDescent="0.25">
      <c r="A7766" s="68">
        <v>50498</v>
      </c>
      <c r="B7766">
        <v>3.0033249999999998</v>
      </c>
    </row>
    <row r="7767" spans="1:2" x14ac:dyDescent="0.25">
      <c r="A7767" s="68">
        <v>50499</v>
      </c>
      <c r="B7767">
        <v>3.0081519999999999</v>
      </c>
    </row>
    <row r="7768" spans="1:2" x14ac:dyDescent="0.25">
      <c r="A7768" s="68">
        <v>50500</v>
      </c>
      <c r="B7768">
        <v>3.0139830000000001</v>
      </c>
    </row>
    <row r="7769" spans="1:2" x14ac:dyDescent="0.25">
      <c r="A7769" s="68">
        <v>50501</v>
      </c>
      <c r="B7769">
        <v>3.019333</v>
      </c>
    </row>
    <row r="7770" spans="1:2" x14ac:dyDescent="0.25">
      <c r="A7770" s="68">
        <v>50502</v>
      </c>
      <c r="B7770">
        <v>3.0222639999999998</v>
      </c>
    </row>
    <row r="7771" spans="1:2" x14ac:dyDescent="0.25">
      <c r="A7771" s="68">
        <v>50503</v>
      </c>
      <c r="B7771">
        <v>3.027806</v>
      </c>
    </row>
    <row r="7772" spans="1:2" x14ac:dyDescent="0.25">
      <c r="A7772" s="68">
        <v>50504</v>
      </c>
      <c r="B7772">
        <v>3.0356480000000001</v>
      </c>
    </row>
    <row r="7773" spans="1:2" x14ac:dyDescent="0.25">
      <c r="A7773" s="68">
        <v>50505</v>
      </c>
      <c r="B7773">
        <v>3.0444439999999999</v>
      </c>
    </row>
    <row r="7774" spans="1:2" x14ac:dyDescent="0.25">
      <c r="A7774" s="68">
        <v>50506</v>
      </c>
      <c r="B7774">
        <v>3.0545689999999999</v>
      </c>
    </row>
    <row r="7775" spans="1:2" x14ac:dyDescent="0.25">
      <c r="A7775" s="68">
        <v>50507</v>
      </c>
      <c r="B7775">
        <v>3.0854050000000002</v>
      </c>
    </row>
    <row r="7776" spans="1:2" x14ac:dyDescent="0.25">
      <c r="A7776" s="68">
        <v>50508</v>
      </c>
      <c r="B7776">
        <v>3.0970970000000002</v>
      </c>
    </row>
    <row r="7777" spans="1:2" x14ac:dyDescent="0.25">
      <c r="A7777" s="68">
        <v>50509</v>
      </c>
      <c r="B7777">
        <v>3.1127820000000002</v>
      </c>
    </row>
    <row r="7778" spans="1:2" x14ac:dyDescent="0.25">
      <c r="A7778" s="68">
        <v>50510</v>
      </c>
      <c r="B7778">
        <v>3.1290909999999998</v>
      </c>
    </row>
    <row r="7779" spans="1:2" x14ac:dyDescent="0.25">
      <c r="A7779" s="68">
        <v>50511</v>
      </c>
      <c r="B7779">
        <v>3.1450870000000002</v>
      </c>
    </row>
    <row r="7780" spans="1:2" x14ac:dyDescent="0.25">
      <c r="A7780" s="68">
        <v>50512</v>
      </c>
      <c r="B7780">
        <v>3.1558850000000001</v>
      </c>
    </row>
    <row r="7781" spans="1:2" x14ac:dyDescent="0.25">
      <c r="A7781" s="68">
        <v>50513</v>
      </c>
      <c r="B7781">
        <v>3.1676030000000002</v>
      </c>
    </row>
    <row r="7782" spans="1:2" x14ac:dyDescent="0.25">
      <c r="A7782" s="68">
        <v>50514</v>
      </c>
      <c r="B7782">
        <v>3.1805979999999998</v>
      </c>
    </row>
    <row r="7783" spans="1:2" x14ac:dyDescent="0.25">
      <c r="A7783" s="68">
        <v>50515</v>
      </c>
      <c r="B7783">
        <v>3.1951040000000002</v>
      </c>
    </row>
    <row r="7784" spans="1:2" x14ac:dyDescent="0.25">
      <c r="A7784" s="68">
        <v>50516</v>
      </c>
      <c r="B7784">
        <v>3.2058719999999998</v>
      </c>
    </row>
    <row r="7785" spans="1:2" x14ac:dyDescent="0.25">
      <c r="A7785" s="68">
        <v>50517</v>
      </c>
      <c r="B7785">
        <v>3.2166510000000001</v>
      </c>
    </row>
    <row r="7786" spans="1:2" x14ac:dyDescent="0.25">
      <c r="A7786" s="68">
        <v>50518</v>
      </c>
      <c r="B7786">
        <v>3.2288579999999998</v>
      </c>
    </row>
    <row r="7787" spans="1:2" x14ac:dyDescent="0.25">
      <c r="A7787" s="68">
        <v>50519</v>
      </c>
      <c r="B7787">
        <v>3.241787</v>
      </c>
    </row>
    <row r="7788" spans="1:2" x14ac:dyDescent="0.25">
      <c r="A7788" s="68">
        <v>50520</v>
      </c>
      <c r="B7788">
        <v>3.2559339999999999</v>
      </c>
    </row>
    <row r="7789" spans="1:2" x14ac:dyDescent="0.25">
      <c r="A7789" s="68">
        <v>50521</v>
      </c>
      <c r="B7789">
        <v>3.2698140000000002</v>
      </c>
    </row>
    <row r="7790" spans="1:2" x14ac:dyDescent="0.25">
      <c r="A7790" s="68">
        <v>50522</v>
      </c>
      <c r="B7790">
        <v>3.2870499999999998</v>
      </c>
    </row>
    <row r="7791" spans="1:2" x14ac:dyDescent="0.25">
      <c r="A7791" s="68">
        <v>50523</v>
      </c>
      <c r="B7791">
        <v>3.3047019999999998</v>
      </c>
    </row>
    <row r="7792" spans="1:2" x14ac:dyDescent="0.25">
      <c r="A7792" s="68">
        <v>50524</v>
      </c>
      <c r="B7792">
        <v>3.324643</v>
      </c>
    </row>
    <row r="7793" spans="1:2" x14ac:dyDescent="0.25">
      <c r="A7793" s="68">
        <v>50525</v>
      </c>
      <c r="B7793">
        <v>3.3445209999999999</v>
      </c>
    </row>
    <row r="7794" spans="1:2" x14ac:dyDescent="0.25">
      <c r="A7794" s="68">
        <v>50526</v>
      </c>
      <c r="B7794">
        <v>3.363086</v>
      </c>
    </row>
    <row r="7795" spans="1:2" x14ac:dyDescent="0.25">
      <c r="A7795" s="68">
        <v>50527</v>
      </c>
      <c r="B7795">
        <v>3.3820570000000001</v>
      </c>
    </row>
    <row r="7796" spans="1:2" x14ac:dyDescent="0.25">
      <c r="A7796" s="68">
        <v>50528</v>
      </c>
      <c r="B7796">
        <v>3.3991210000000001</v>
      </c>
    </row>
    <row r="7797" spans="1:2" x14ac:dyDescent="0.25">
      <c r="A7797" s="68">
        <v>50529</v>
      </c>
      <c r="B7797">
        <v>3.417481</v>
      </c>
    </row>
    <row r="7798" spans="1:2" x14ac:dyDescent="0.25">
      <c r="A7798" s="68">
        <v>50530</v>
      </c>
      <c r="B7798">
        <v>3.433846</v>
      </c>
    </row>
    <row r="7799" spans="1:2" x14ac:dyDescent="0.25">
      <c r="A7799" s="68">
        <v>50531</v>
      </c>
      <c r="B7799">
        <v>3.450393</v>
      </c>
    </row>
    <row r="7800" spans="1:2" x14ac:dyDescent="0.25">
      <c r="A7800" s="68">
        <v>50532</v>
      </c>
      <c r="B7800">
        <v>3.4684430000000002</v>
      </c>
    </row>
    <row r="7801" spans="1:2" x14ac:dyDescent="0.25">
      <c r="A7801" s="68">
        <v>50533</v>
      </c>
      <c r="B7801">
        <v>3.4858760000000002</v>
      </c>
    </row>
    <row r="7802" spans="1:2" x14ac:dyDescent="0.25">
      <c r="A7802" s="68">
        <v>50534</v>
      </c>
      <c r="B7802">
        <v>3.5036670000000001</v>
      </c>
    </row>
    <row r="7803" spans="1:2" x14ac:dyDescent="0.25">
      <c r="A7803" s="68">
        <v>50535</v>
      </c>
      <c r="B7803">
        <v>3.5206499999999998</v>
      </c>
    </row>
    <row r="7804" spans="1:2" x14ac:dyDescent="0.25">
      <c r="A7804" s="68">
        <v>50536</v>
      </c>
      <c r="B7804">
        <v>3.5420229999999999</v>
      </c>
    </row>
    <row r="7805" spans="1:2" x14ac:dyDescent="0.25">
      <c r="A7805" s="68">
        <v>50537</v>
      </c>
      <c r="B7805">
        <v>3.56473</v>
      </c>
    </row>
    <row r="7806" spans="1:2" x14ac:dyDescent="0.25">
      <c r="A7806" s="68">
        <v>50538</v>
      </c>
      <c r="B7806">
        <v>3.5845129999999998</v>
      </c>
    </row>
    <row r="7807" spans="1:2" x14ac:dyDescent="0.25">
      <c r="A7807" s="68">
        <v>50539</v>
      </c>
      <c r="B7807">
        <v>3.6073930000000001</v>
      </c>
    </row>
    <row r="7808" spans="1:2" x14ac:dyDescent="0.25">
      <c r="A7808" s="68">
        <v>50540</v>
      </c>
      <c r="B7808">
        <v>3.6316299999999999</v>
      </c>
    </row>
    <row r="7809" spans="1:2" x14ac:dyDescent="0.25">
      <c r="A7809" s="68">
        <v>50541</v>
      </c>
      <c r="B7809">
        <v>3.7347359999999998</v>
      </c>
    </row>
    <row r="7810" spans="1:2" x14ac:dyDescent="0.25">
      <c r="A7810" s="68">
        <v>50542</v>
      </c>
      <c r="B7810">
        <v>3.7606709999999999</v>
      </c>
    </row>
    <row r="7811" spans="1:2" x14ac:dyDescent="0.25">
      <c r="A7811" s="68">
        <v>50543</v>
      </c>
      <c r="B7811">
        <v>3.7820010000000002</v>
      </c>
    </row>
    <row r="7812" spans="1:2" x14ac:dyDescent="0.25">
      <c r="A7812" s="68">
        <v>50544</v>
      </c>
      <c r="B7812">
        <v>3.8036080000000001</v>
      </c>
    </row>
    <row r="7813" spans="1:2" x14ac:dyDescent="0.25">
      <c r="A7813" s="68">
        <v>50545</v>
      </c>
      <c r="B7813">
        <v>3.8282050000000001</v>
      </c>
    </row>
    <row r="7814" spans="1:2" x14ac:dyDescent="0.25">
      <c r="A7814" s="68">
        <v>50546</v>
      </c>
      <c r="B7814">
        <v>3.8505449999999999</v>
      </c>
    </row>
    <row r="7815" spans="1:2" x14ac:dyDescent="0.25">
      <c r="A7815" s="68">
        <v>50547</v>
      </c>
      <c r="B7815">
        <v>3.872064</v>
      </c>
    </row>
    <row r="7816" spans="1:2" x14ac:dyDescent="0.25">
      <c r="A7816" s="68">
        <v>50548</v>
      </c>
      <c r="B7816">
        <v>3.8956789999999999</v>
      </c>
    </row>
    <row r="7817" spans="1:2" x14ac:dyDescent="0.25">
      <c r="A7817" s="68">
        <v>50549</v>
      </c>
      <c r="B7817">
        <v>3.9245709999999998</v>
      </c>
    </row>
    <row r="7818" spans="1:2" x14ac:dyDescent="0.25">
      <c r="A7818" s="68">
        <v>50550</v>
      </c>
      <c r="B7818">
        <v>3.9536210000000001</v>
      </c>
    </row>
    <row r="7819" spans="1:2" x14ac:dyDescent="0.25">
      <c r="A7819" s="68">
        <v>50551</v>
      </c>
      <c r="B7819">
        <v>3.9853399999999999</v>
      </c>
    </row>
    <row r="7820" spans="1:2" x14ac:dyDescent="0.25">
      <c r="A7820" s="68">
        <v>50552</v>
      </c>
      <c r="B7820">
        <v>4.0135949999999996</v>
      </c>
    </row>
    <row r="7821" spans="1:2" x14ac:dyDescent="0.25">
      <c r="A7821" s="68">
        <v>50553</v>
      </c>
      <c r="B7821">
        <v>4.0387420000000001</v>
      </c>
    </row>
    <row r="7822" spans="1:2" x14ac:dyDescent="0.25">
      <c r="A7822" s="68">
        <v>50554</v>
      </c>
      <c r="B7822">
        <v>4.0614410000000003</v>
      </c>
    </row>
    <row r="7823" spans="1:2" x14ac:dyDescent="0.25">
      <c r="A7823" s="68">
        <v>50555</v>
      </c>
      <c r="B7823">
        <v>4.1543210000000004</v>
      </c>
    </row>
    <row r="7824" spans="1:2" x14ac:dyDescent="0.25">
      <c r="A7824" s="68">
        <v>50556</v>
      </c>
      <c r="B7824">
        <v>4.1842119999999996</v>
      </c>
    </row>
    <row r="7825" spans="1:2" x14ac:dyDescent="0.25">
      <c r="A7825" s="68">
        <v>50557</v>
      </c>
      <c r="B7825">
        <v>4.2071189999999996</v>
      </c>
    </row>
    <row r="7826" spans="1:2" x14ac:dyDescent="0.25">
      <c r="A7826" s="68">
        <v>50558</v>
      </c>
      <c r="B7826">
        <v>4.2328539999999997</v>
      </c>
    </row>
    <row r="7827" spans="1:2" x14ac:dyDescent="0.25">
      <c r="A7827" s="68">
        <v>50559</v>
      </c>
      <c r="B7827">
        <v>4.258197</v>
      </c>
    </row>
    <row r="7828" spans="1:2" x14ac:dyDescent="0.25">
      <c r="A7828" s="68">
        <v>50560</v>
      </c>
      <c r="B7828">
        <v>4.2840629999999997</v>
      </c>
    </row>
    <row r="7829" spans="1:2" x14ac:dyDescent="0.25">
      <c r="A7829" s="68">
        <v>50561</v>
      </c>
      <c r="B7829">
        <v>4.3096690000000004</v>
      </c>
    </row>
    <row r="7830" spans="1:2" x14ac:dyDescent="0.25">
      <c r="A7830" s="68">
        <v>50562</v>
      </c>
      <c r="B7830">
        <v>4.3347069999999999</v>
      </c>
    </row>
    <row r="7831" spans="1:2" x14ac:dyDescent="0.25">
      <c r="A7831" s="68">
        <v>50563</v>
      </c>
      <c r="B7831">
        <v>4.361974</v>
      </c>
    </row>
    <row r="7832" spans="1:2" x14ac:dyDescent="0.25">
      <c r="A7832" s="68">
        <v>50564</v>
      </c>
      <c r="B7832">
        <v>4.3884249999999998</v>
      </c>
    </row>
    <row r="7833" spans="1:2" x14ac:dyDescent="0.25">
      <c r="A7833" s="68">
        <v>50565</v>
      </c>
      <c r="B7833">
        <v>4.4130409999999998</v>
      </c>
    </row>
    <row r="7834" spans="1:2" x14ac:dyDescent="0.25">
      <c r="A7834" s="68">
        <v>50566</v>
      </c>
      <c r="B7834">
        <v>4.4371770000000001</v>
      </c>
    </row>
    <row r="7835" spans="1:2" x14ac:dyDescent="0.25">
      <c r="A7835" s="68">
        <v>50567</v>
      </c>
      <c r="B7835">
        <v>4.4650790000000002</v>
      </c>
    </row>
    <row r="7836" spans="1:2" x14ac:dyDescent="0.25">
      <c r="A7836" s="68">
        <v>50568</v>
      </c>
      <c r="B7836">
        <v>4.4962520000000001</v>
      </c>
    </row>
    <row r="7837" spans="1:2" x14ac:dyDescent="0.25">
      <c r="A7837" s="68">
        <v>50569</v>
      </c>
      <c r="B7837">
        <v>4.5224099999999998</v>
      </c>
    </row>
    <row r="7838" spans="1:2" x14ac:dyDescent="0.25">
      <c r="A7838" s="68">
        <v>50570</v>
      </c>
      <c r="B7838">
        <v>4.5485329999999999</v>
      </c>
    </row>
    <row r="7839" spans="1:2" x14ac:dyDescent="0.25">
      <c r="A7839" s="68">
        <v>50571</v>
      </c>
      <c r="B7839">
        <v>4.7000539999999997</v>
      </c>
    </row>
    <row r="7840" spans="1:2" x14ac:dyDescent="0.25">
      <c r="A7840" s="68">
        <v>50572</v>
      </c>
      <c r="B7840">
        <v>4.7267130000000002</v>
      </c>
    </row>
    <row r="7841" spans="1:2" x14ac:dyDescent="0.25">
      <c r="A7841" s="68">
        <v>50573</v>
      </c>
      <c r="B7841">
        <v>4.7543350000000002</v>
      </c>
    </row>
    <row r="7842" spans="1:2" x14ac:dyDescent="0.25">
      <c r="A7842" s="68">
        <v>50574</v>
      </c>
      <c r="B7842">
        <v>4.7844280000000001</v>
      </c>
    </row>
    <row r="7843" spans="1:2" x14ac:dyDescent="0.25">
      <c r="A7843" s="68">
        <v>50575</v>
      </c>
      <c r="B7843">
        <v>4.8445929999999997</v>
      </c>
    </row>
    <row r="7844" spans="1:2" x14ac:dyDescent="0.25">
      <c r="A7844" s="68">
        <v>50576</v>
      </c>
      <c r="B7844">
        <v>4.94123</v>
      </c>
    </row>
    <row r="7845" spans="1:2" x14ac:dyDescent="0.25">
      <c r="A7845" s="68">
        <v>50577</v>
      </c>
      <c r="B7845">
        <v>4.9714239999999998</v>
      </c>
    </row>
    <row r="7846" spans="1:2" x14ac:dyDescent="0.25">
      <c r="A7846" s="68">
        <v>50578</v>
      </c>
      <c r="B7846">
        <v>5.0039059999999997</v>
      </c>
    </row>
    <row r="7847" spans="1:2" x14ac:dyDescent="0.25">
      <c r="A7847" s="68">
        <v>50579</v>
      </c>
      <c r="B7847">
        <v>5.0309340000000002</v>
      </c>
    </row>
    <row r="7848" spans="1:2" x14ac:dyDescent="0.25">
      <c r="A7848" s="68">
        <v>50580</v>
      </c>
      <c r="B7848">
        <v>4.9868319999999997</v>
      </c>
    </row>
    <row r="7849" spans="1:2" x14ac:dyDescent="0.25">
      <c r="A7849" s="68">
        <v>50581</v>
      </c>
      <c r="B7849">
        <v>4.9449389999999998</v>
      </c>
    </row>
    <row r="7850" spans="1:2" x14ac:dyDescent="0.25">
      <c r="A7850" s="68">
        <v>50582</v>
      </c>
      <c r="B7850">
        <v>4.9034409999999999</v>
      </c>
    </row>
    <row r="7851" spans="1:2" x14ac:dyDescent="0.25">
      <c r="A7851" s="68">
        <v>50583</v>
      </c>
      <c r="B7851">
        <v>4.8599969999999999</v>
      </c>
    </row>
    <row r="7852" spans="1:2" x14ac:dyDescent="0.25">
      <c r="A7852" s="68">
        <v>50584</v>
      </c>
      <c r="B7852">
        <v>4.8174380000000001</v>
      </c>
    </row>
    <row r="7853" spans="1:2" x14ac:dyDescent="0.25">
      <c r="A7853" s="68">
        <v>50585</v>
      </c>
      <c r="B7853">
        <v>4.7814690000000004</v>
      </c>
    </row>
    <row r="7854" spans="1:2" x14ac:dyDescent="0.25">
      <c r="A7854" s="68">
        <v>50586</v>
      </c>
      <c r="B7854">
        <v>4.7481020000000003</v>
      </c>
    </row>
    <row r="7855" spans="1:2" x14ac:dyDescent="0.25">
      <c r="A7855" s="68">
        <v>50587</v>
      </c>
      <c r="B7855">
        <v>4.7120360000000003</v>
      </c>
    </row>
    <row r="7856" spans="1:2" x14ac:dyDescent="0.25">
      <c r="A7856" s="68">
        <v>50588</v>
      </c>
      <c r="B7856">
        <v>4.6742530000000002</v>
      </c>
    </row>
    <row r="7857" spans="1:2" x14ac:dyDescent="0.25">
      <c r="A7857" s="68">
        <v>50589</v>
      </c>
      <c r="B7857">
        <v>4.6384319999999999</v>
      </c>
    </row>
    <row r="7858" spans="1:2" x14ac:dyDescent="0.25">
      <c r="A7858" s="68">
        <v>50590</v>
      </c>
      <c r="B7858">
        <v>4.5957330000000001</v>
      </c>
    </row>
    <row r="7859" spans="1:2" x14ac:dyDescent="0.25">
      <c r="A7859" s="68">
        <v>50591</v>
      </c>
      <c r="B7859">
        <v>4.5519780000000001</v>
      </c>
    </row>
    <row r="7860" spans="1:2" x14ac:dyDescent="0.25">
      <c r="A7860" s="68">
        <v>50592</v>
      </c>
      <c r="B7860">
        <v>4.5083149999999996</v>
      </c>
    </row>
    <row r="7861" spans="1:2" x14ac:dyDescent="0.25">
      <c r="A7861" s="68">
        <v>50593</v>
      </c>
      <c r="B7861">
        <v>4.4656260000000003</v>
      </c>
    </row>
    <row r="7862" spans="1:2" x14ac:dyDescent="0.25">
      <c r="A7862" s="68">
        <v>50594</v>
      </c>
      <c r="B7862">
        <v>4.5778169999999996</v>
      </c>
    </row>
    <row r="7863" spans="1:2" x14ac:dyDescent="0.25">
      <c r="A7863" s="68">
        <v>50595</v>
      </c>
      <c r="B7863">
        <v>4.5363290000000003</v>
      </c>
    </row>
    <row r="7864" spans="1:2" x14ac:dyDescent="0.25">
      <c r="A7864" s="68">
        <v>50596</v>
      </c>
      <c r="B7864">
        <v>4.498488</v>
      </c>
    </row>
    <row r="7865" spans="1:2" x14ac:dyDescent="0.25">
      <c r="A7865" s="68">
        <v>50597</v>
      </c>
      <c r="B7865">
        <v>4.4582810000000004</v>
      </c>
    </row>
    <row r="7866" spans="1:2" x14ac:dyDescent="0.25">
      <c r="A7866" s="68">
        <v>50598</v>
      </c>
      <c r="B7866">
        <v>4.4211929999999997</v>
      </c>
    </row>
    <row r="7867" spans="1:2" x14ac:dyDescent="0.25">
      <c r="A7867" s="68">
        <v>50599</v>
      </c>
      <c r="B7867">
        <v>4.3841479999999997</v>
      </c>
    </row>
    <row r="7868" spans="1:2" x14ac:dyDescent="0.25">
      <c r="A7868" s="68">
        <v>50600</v>
      </c>
      <c r="B7868">
        <v>4.3470389999999997</v>
      </c>
    </row>
    <row r="7869" spans="1:2" x14ac:dyDescent="0.25">
      <c r="A7869" s="68">
        <v>50601</v>
      </c>
      <c r="B7869">
        <v>4.3109359999999999</v>
      </c>
    </row>
    <row r="7870" spans="1:2" x14ac:dyDescent="0.25">
      <c r="A7870" s="68">
        <v>50602</v>
      </c>
      <c r="B7870">
        <v>4.275061</v>
      </c>
    </row>
    <row r="7871" spans="1:2" x14ac:dyDescent="0.25">
      <c r="A7871" s="68">
        <v>50603</v>
      </c>
      <c r="B7871">
        <v>4.2313049999999999</v>
      </c>
    </row>
    <row r="7872" spans="1:2" x14ac:dyDescent="0.25">
      <c r="A7872" s="68">
        <v>50604</v>
      </c>
      <c r="B7872">
        <v>4.191084</v>
      </c>
    </row>
    <row r="7873" spans="1:2" x14ac:dyDescent="0.25">
      <c r="A7873" s="68">
        <v>50605</v>
      </c>
      <c r="B7873">
        <v>4.1492659999999999</v>
      </c>
    </row>
    <row r="7874" spans="1:2" x14ac:dyDescent="0.25">
      <c r="A7874" s="68">
        <v>50606</v>
      </c>
      <c r="B7874">
        <v>4.1054490000000001</v>
      </c>
    </row>
    <row r="7875" spans="1:2" x14ac:dyDescent="0.25">
      <c r="A7875" s="68">
        <v>50607</v>
      </c>
      <c r="B7875">
        <v>4.0609690000000001</v>
      </c>
    </row>
    <row r="7876" spans="1:2" x14ac:dyDescent="0.25">
      <c r="A7876" s="68">
        <v>50608</v>
      </c>
      <c r="B7876">
        <v>4.0161569999999998</v>
      </c>
    </row>
    <row r="7877" spans="1:2" x14ac:dyDescent="0.25">
      <c r="A7877" s="68">
        <v>50609</v>
      </c>
      <c r="B7877">
        <v>3.9742649999999999</v>
      </c>
    </row>
    <row r="7878" spans="1:2" x14ac:dyDescent="0.25">
      <c r="A7878" s="68">
        <v>50610</v>
      </c>
      <c r="B7878">
        <v>3.9322569999999999</v>
      </c>
    </row>
    <row r="7879" spans="1:2" x14ac:dyDescent="0.25">
      <c r="A7879" s="68">
        <v>50611</v>
      </c>
      <c r="B7879">
        <v>3.9444349999999999</v>
      </c>
    </row>
    <row r="7880" spans="1:2" x14ac:dyDescent="0.25">
      <c r="A7880" s="68">
        <v>50612</v>
      </c>
      <c r="B7880">
        <v>3.9198369999999998</v>
      </c>
    </row>
    <row r="7881" spans="1:2" x14ac:dyDescent="0.25">
      <c r="A7881" s="68">
        <v>50613</v>
      </c>
      <c r="B7881">
        <v>3.8952049999999998</v>
      </c>
    </row>
    <row r="7882" spans="1:2" x14ac:dyDescent="0.25">
      <c r="A7882" s="68">
        <v>50614</v>
      </c>
      <c r="B7882">
        <v>3.869332</v>
      </c>
    </row>
    <row r="7883" spans="1:2" x14ac:dyDescent="0.25">
      <c r="A7883" s="68">
        <v>50615</v>
      </c>
      <c r="B7883">
        <v>3.8407650000000002</v>
      </c>
    </row>
    <row r="7884" spans="1:2" x14ac:dyDescent="0.25">
      <c r="A7884" s="68">
        <v>50616</v>
      </c>
      <c r="B7884">
        <v>3.8143690000000001</v>
      </c>
    </row>
    <row r="7885" spans="1:2" x14ac:dyDescent="0.25">
      <c r="A7885" s="68">
        <v>50617</v>
      </c>
      <c r="B7885">
        <v>3.7855979999999998</v>
      </c>
    </row>
    <row r="7886" spans="1:2" x14ac:dyDescent="0.25">
      <c r="A7886" s="68">
        <v>50618</v>
      </c>
      <c r="B7886">
        <v>3.7614450000000001</v>
      </c>
    </row>
    <row r="7887" spans="1:2" x14ac:dyDescent="0.25">
      <c r="A7887" s="68">
        <v>50619</v>
      </c>
      <c r="B7887">
        <v>3.7892429999999999</v>
      </c>
    </row>
    <row r="7888" spans="1:2" x14ac:dyDescent="0.25">
      <c r="A7888" s="68">
        <v>50620</v>
      </c>
      <c r="B7888">
        <v>3.8195809999999999</v>
      </c>
    </row>
    <row r="7889" spans="1:2" x14ac:dyDescent="0.25">
      <c r="A7889" s="68">
        <v>50621</v>
      </c>
      <c r="B7889">
        <v>3.8845010000000002</v>
      </c>
    </row>
    <row r="7890" spans="1:2" x14ac:dyDescent="0.25">
      <c r="A7890" s="68">
        <v>50622</v>
      </c>
      <c r="B7890">
        <v>3.920493</v>
      </c>
    </row>
    <row r="7891" spans="1:2" x14ac:dyDescent="0.25">
      <c r="A7891" s="68">
        <v>50623</v>
      </c>
      <c r="B7891">
        <v>3.947775</v>
      </c>
    </row>
    <row r="7892" spans="1:2" x14ac:dyDescent="0.25">
      <c r="A7892" s="68">
        <v>50624</v>
      </c>
      <c r="B7892">
        <v>3.970424</v>
      </c>
    </row>
    <row r="7893" spans="1:2" x14ac:dyDescent="0.25">
      <c r="A7893" s="68">
        <v>50625</v>
      </c>
      <c r="B7893">
        <v>3.9933149999999999</v>
      </c>
    </row>
    <row r="7894" spans="1:2" x14ac:dyDescent="0.25">
      <c r="A7894" s="68">
        <v>50626</v>
      </c>
      <c r="B7894">
        <v>4.0140909999999996</v>
      </c>
    </row>
    <row r="7895" spans="1:2" x14ac:dyDescent="0.25">
      <c r="A7895" s="68">
        <v>50627</v>
      </c>
      <c r="B7895">
        <v>4.035704</v>
      </c>
    </row>
    <row r="7896" spans="1:2" x14ac:dyDescent="0.25">
      <c r="A7896" s="68">
        <v>50628</v>
      </c>
      <c r="B7896">
        <v>4.0603550000000004</v>
      </c>
    </row>
    <row r="7897" spans="1:2" x14ac:dyDescent="0.25">
      <c r="A7897" s="68">
        <v>50629</v>
      </c>
      <c r="B7897">
        <v>4.0841339999999997</v>
      </c>
    </row>
    <row r="7898" spans="1:2" x14ac:dyDescent="0.25">
      <c r="A7898" s="68">
        <v>50630</v>
      </c>
      <c r="B7898">
        <v>4.107545</v>
      </c>
    </row>
    <row r="7899" spans="1:2" x14ac:dyDescent="0.25">
      <c r="A7899" s="68">
        <v>50631</v>
      </c>
      <c r="B7899">
        <v>4.1379729999999997</v>
      </c>
    </row>
    <row r="7900" spans="1:2" x14ac:dyDescent="0.25">
      <c r="A7900" s="68">
        <v>50632</v>
      </c>
      <c r="B7900">
        <v>4.1648649999999998</v>
      </c>
    </row>
    <row r="7901" spans="1:2" x14ac:dyDescent="0.25">
      <c r="A7901" s="68">
        <v>50633</v>
      </c>
      <c r="B7901">
        <v>4.1886510000000001</v>
      </c>
    </row>
    <row r="7902" spans="1:2" x14ac:dyDescent="0.25">
      <c r="A7902" s="68">
        <v>50634</v>
      </c>
      <c r="B7902">
        <v>4.2118640000000003</v>
      </c>
    </row>
    <row r="7903" spans="1:2" x14ac:dyDescent="0.25">
      <c r="A7903" s="68">
        <v>50635</v>
      </c>
      <c r="B7903">
        <v>4.2320479999999998</v>
      </c>
    </row>
    <row r="7904" spans="1:2" x14ac:dyDescent="0.25">
      <c r="A7904" s="68">
        <v>50636</v>
      </c>
      <c r="B7904">
        <v>4.2541219999999997</v>
      </c>
    </row>
    <row r="7905" spans="1:2" x14ac:dyDescent="0.25">
      <c r="A7905" s="68">
        <v>50637</v>
      </c>
      <c r="B7905">
        <v>4.2727880000000003</v>
      </c>
    </row>
    <row r="7906" spans="1:2" x14ac:dyDescent="0.25">
      <c r="A7906" s="68">
        <v>50638</v>
      </c>
      <c r="B7906">
        <v>4.2987989999999998</v>
      </c>
    </row>
    <row r="7907" spans="1:2" x14ac:dyDescent="0.25">
      <c r="A7907" s="68">
        <v>50639</v>
      </c>
      <c r="B7907">
        <v>4.3207149999999999</v>
      </c>
    </row>
    <row r="7908" spans="1:2" x14ac:dyDescent="0.25">
      <c r="A7908" s="68">
        <v>50640</v>
      </c>
      <c r="B7908">
        <v>4.3389600000000002</v>
      </c>
    </row>
    <row r="7909" spans="1:2" x14ac:dyDescent="0.25">
      <c r="A7909" s="68">
        <v>50641</v>
      </c>
      <c r="B7909">
        <v>4.3573269999999997</v>
      </c>
    </row>
    <row r="7910" spans="1:2" x14ac:dyDescent="0.25">
      <c r="A7910" s="68">
        <v>50642</v>
      </c>
      <c r="B7910">
        <v>4.3733639999999996</v>
      </c>
    </row>
    <row r="7911" spans="1:2" x14ac:dyDescent="0.25">
      <c r="A7911" s="68">
        <v>50643</v>
      </c>
      <c r="B7911">
        <v>4.3877879999999996</v>
      </c>
    </row>
    <row r="7912" spans="1:2" x14ac:dyDescent="0.25">
      <c r="A7912" s="68">
        <v>50644</v>
      </c>
      <c r="B7912">
        <v>4.4035539999999997</v>
      </c>
    </row>
    <row r="7913" spans="1:2" x14ac:dyDescent="0.25">
      <c r="A7913" s="68">
        <v>50645</v>
      </c>
      <c r="B7913">
        <v>4.4959040000000003</v>
      </c>
    </row>
    <row r="7914" spans="1:2" x14ac:dyDescent="0.25">
      <c r="A7914" s="68">
        <v>50646</v>
      </c>
      <c r="B7914">
        <v>4.5184119999999997</v>
      </c>
    </row>
    <row r="7915" spans="1:2" x14ac:dyDescent="0.25">
      <c r="A7915" s="68">
        <v>50647</v>
      </c>
      <c r="B7915">
        <v>4.5362850000000003</v>
      </c>
    </row>
    <row r="7916" spans="1:2" x14ac:dyDescent="0.25">
      <c r="A7916" s="68">
        <v>50648</v>
      </c>
      <c r="B7916">
        <v>4.550154</v>
      </c>
    </row>
    <row r="7917" spans="1:2" x14ac:dyDescent="0.25">
      <c r="A7917" s="68">
        <v>50649</v>
      </c>
      <c r="B7917">
        <v>4.5685539999999998</v>
      </c>
    </row>
    <row r="7918" spans="1:2" x14ac:dyDescent="0.25">
      <c r="A7918" s="68">
        <v>50650</v>
      </c>
      <c r="B7918">
        <v>4.5819229999999997</v>
      </c>
    </row>
    <row r="7919" spans="1:2" x14ac:dyDescent="0.25">
      <c r="A7919" s="68">
        <v>50651</v>
      </c>
      <c r="B7919">
        <v>4.5971270000000004</v>
      </c>
    </row>
    <row r="7920" spans="1:2" x14ac:dyDescent="0.25">
      <c r="A7920" s="68">
        <v>50652</v>
      </c>
      <c r="B7920">
        <v>4.6137059999999996</v>
      </c>
    </row>
    <row r="7921" spans="1:2" x14ac:dyDescent="0.25">
      <c r="A7921" s="68">
        <v>50653</v>
      </c>
      <c r="B7921">
        <v>4.6273910000000003</v>
      </c>
    </row>
    <row r="7922" spans="1:2" x14ac:dyDescent="0.25">
      <c r="A7922" s="68">
        <v>50654</v>
      </c>
      <c r="B7922">
        <v>4.6413390000000003</v>
      </c>
    </row>
    <row r="7923" spans="1:2" x14ac:dyDescent="0.25">
      <c r="A7923" s="68">
        <v>50655</v>
      </c>
      <c r="B7923">
        <v>4.654223</v>
      </c>
    </row>
    <row r="7924" spans="1:2" x14ac:dyDescent="0.25">
      <c r="A7924" s="68">
        <v>50656</v>
      </c>
      <c r="B7924">
        <v>4.6657669999999998</v>
      </c>
    </row>
    <row r="7925" spans="1:2" x14ac:dyDescent="0.25">
      <c r="A7925" s="68">
        <v>50657</v>
      </c>
      <c r="B7925">
        <v>4.6755599999999999</v>
      </c>
    </row>
    <row r="7926" spans="1:2" x14ac:dyDescent="0.25">
      <c r="A7926" s="68">
        <v>50658</v>
      </c>
      <c r="B7926">
        <v>4.6840020000000004</v>
      </c>
    </row>
    <row r="7927" spans="1:2" x14ac:dyDescent="0.25">
      <c r="A7927" s="68">
        <v>50659</v>
      </c>
      <c r="B7927">
        <v>4.6997249999999999</v>
      </c>
    </row>
    <row r="7928" spans="1:2" x14ac:dyDescent="0.25">
      <c r="A7928" s="68">
        <v>50660</v>
      </c>
      <c r="B7928">
        <v>4.7146480000000004</v>
      </c>
    </row>
    <row r="7929" spans="1:2" x14ac:dyDescent="0.25">
      <c r="A7929" s="68">
        <v>50661</v>
      </c>
      <c r="B7929">
        <v>4.8006310000000001</v>
      </c>
    </row>
    <row r="7930" spans="1:2" x14ac:dyDescent="0.25">
      <c r="A7930" s="68">
        <v>50662</v>
      </c>
      <c r="B7930">
        <v>4.8113320000000002</v>
      </c>
    </row>
    <row r="7931" spans="1:2" x14ac:dyDescent="0.25">
      <c r="A7931" s="68">
        <v>50663</v>
      </c>
      <c r="B7931">
        <v>4.8192640000000004</v>
      </c>
    </row>
    <row r="7932" spans="1:2" x14ac:dyDescent="0.25">
      <c r="A7932" s="68">
        <v>50664</v>
      </c>
      <c r="B7932">
        <v>4.8293739999999996</v>
      </c>
    </row>
    <row r="7933" spans="1:2" x14ac:dyDescent="0.25">
      <c r="A7933" s="68">
        <v>50665</v>
      </c>
      <c r="B7933">
        <v>4.838692</v>
      </c>
    </row>
    <row r="7934" spans="1:2" x14ac:dyDescent="0.25">
      <c r="A7934" s="68">
        <v>50666</v>
      </c>
      <c r="B7934">
        <v>4.8540400000000004</v>
      </c>
    </row>
    <row r="7935" spans="1:2" x14ac:dyDescent="0.25">
      <c r="A7935" s="68">
        <v>50667</v>
      </c>
      <c r="B7935">
        <v>4.8662739999999998</v>
      </c>
    </row>
    <row r="7936" spans="1:2" x14ac:dyDescent="0.25">
      <c r="A7936" s="68">
        <v>50668</v>
      </c>
      <c r="B7936">
        <v>4.881119</v>
      </c>
    </row>
    <row r="7937" spans="1:2" x14ac:dyDescent="0.25">
      <c r="A7937" s="68">
        <v>50669</v>
      </c>
      <c r="B7937">
        <v>4.8862829999999997</v>
      </c>
    </row>
    <row r="7938" spans="1:2" x14ac:dyDescent="0.25">
      <c r="A7938" s="68">
        <v>50670</v>
      </c>
      <c r="B7938">
        <v>4.9010420000000003</v>
      </c>
    </row>
    <row r="7939" spans="1:2" x14ac:dyDescent="0.25">
      <c r="A7939" s="68">
        <v>50671</v>
      </c>
      <c r="B7939">
        <v>4.9122459999999997</v>
      </c>
    </row>
    <row r="7940" spans="1:2" x14ac:dyDescent="0.25">
      <c r="A7940" s="68">
        <v>50672</v>
      </c>
      <c r="B7940">
        <v>4.9277329999999999</v>
      </c>
    </row>
    <row r="7941" spans="1:2" x14ac:dyDescent="0.25">
      <c r="A7941" s="68">
        <v>50673</v>
      </c>
      <c r="B7941">
        <v>4.9378489999999999</v>
      </c>
    </row>
    <row r="7942" spans="1:2" x14ac:dyDescent="0.25">
      <c r="A7942" s="68">
        <v>50674</v>
      </c>
      <c r="B7942">
        <v>4.947298</v>
      </c>
    </row>
    <row r="7943" spans="1:2" x14ac:dyDescent="0.25">
      <c r="A7943" s="68">
        <v>50675</v>
      </c>
      <c r="B7943">
        <v>4.9573850000000004</v>
      </c>
    </row>
    <row r="7944" spans="1:2" x14ac:dyDescent="0.25">
      <c r="A7944" s="68">
        <v>50676</v>
      </c>
      <c r="B7944">
        <v>4.9661619999999997</v>
      </c>
    </row>
    <row r="7945" spans="1:2" x14ac:dyDescent="0.25">
      <c r="A7945" s="68">
        <v>50677</v>
      </c>
      <c r="B7945">
        <v>4.970631</v>
      </c>
    </row>
    <row r="7946" spans="1:2" x14ac:dyDescent="0.25">
      <c r="A7946" s="68">
        <v>50678</v>
      </c>
      <c r="B7946">
        <v>4.9737410000000004</v>
      </c>
    </row>
    <row r="7947" spans="1:2" x14ac:dyDescent="0.25">
      <c r="A7947" s="68">
        <v>50679</v>
      </c>
      <c r="B7947">
        <v>4.9772689999999997</v>
      </c>
    </row>
    <row r="7948" spans="1:2" x14ac:dyDescent="0.25">
      <c r="A7948" s="68">
        <v>50680</v>
      </c>
      <c r="B7948">
        <v>4.9782970000000004</v>
      </c>
    </row>
    <row r="7949" spans="1:2" x14ac:dyDescent="0.25">
      <c r="A7949" s="68">
        <v>50681</v>
      </c>
      <c r="B7949">
        <v>4.9790919999999996</v>
      </c>
    </row>
    <row r="7950" spans="1:2" x14ac:dyDescent="0.25">
      <c r="A7950" s="68">
        <v>50682</v>
      </c>
      <c r="B7950">
        <v>4.9793279999999998</v>
      </c>
    </row>
    <row r="7951" spans="1:2" x14ac:dyDescent="0.25">
      <c r="A7951" s="68">
        <v>50683</v>
      </c>
      <c r="B7951">
        <v>4.9829679999999996</v>
      </c>
    </row>
    <row r="7952" spans="1:2" x14ac:dyDescent="0.25">
      <c r="A7952" s="68">
        <v>50684</v>
      </c>
      <c r="B7952">
        <v>4.9873279999999998</v>
      </c>
    </row>
    <row r="7953" spans="1:2" x14ac:dyDescent="0.25">
      <c r="A7953" s="68">
        <v>50685</v>
      </c>
      <c r="B7953">
        <v>4.9910100000000002</v>
      </c>
    </row>
    <row r="7954" spans="1:2" x14ac:dyDescent="0.25">
      <c r="A7954" s="68">
        <v>50686</v>
      </c>
      <c r="B7954">
        <v>4.9960399999999998</v>
      </c>
    </row>
    <row r="7955" spans="1:2" x14ac:dyDescent="0.25">
      <c r="A7955" s="68">
        <v>50687</v>
      </c>
      <c r="B7955">
        <v>5.0691610000000003</v>
      </c>
    </row>
    <row r="7956" spans="1:2" x14ac:dyDescent="0.25">
      <c r="A7956" s="68">
        <v>50688</v>
      </c>
      <c r="B7956">
        <v>5.0771870000000003</v>
      </c>
    </row>
    <row r="7957" spans="1:2" x14ac:dyDescent="0.25">
      <c r="A7957" s="68">
        <v>50689</v>
      </c>
      <c r="B7957">
        <v>5.0180249999999997</v>
      </c>
    </row>
    <row r="7958" spans="1:2" x14ac:dyDescent="0.25">
      <c r="A7958" s="68">
        <v>50690</v>
      </c>
      <c r="B7958">
        <v>4.9546260000000002</v>
      </c>
    </row>
    <row r="7959" spans="1:2" x14ac:dyDescent="0.25">
      <c r="A7959" s="68">
        <v>50691</v>
      </c>
      <c r="B7959">
        <v>4.8888759999999998</v>
      </c>
    </row>
    <row r="7960" spans="1:2" x14ac:dyDescent="0.25">
      <c r="A7960" s="68">
        <v>50692</v>
      </c>
      <c r="B7960">
        <v>4.8319549999999998</v>
      </c>
    </row>
    <row r="7961" spans="1:2" x14ac:dyDescent="0.25">
      <c r="A7961" s="68">
        <v>50693</v>
      </c>
      <c r="B7961">
        <v>4.7699239999999996</v>
      </c>
    </row>
    <row r="7962" spans="1:2" x14ac:dyDescent="0.25">
      <c r="A7962" s="68">
        <v>50694</v>
      </c>
      <c r="B7962">
        <v>4.7069570000000001</v>
      </c>
    </row>
    <row r="7963" spans="1:2" x14ac:dyDescent="0.25">
      <c r="A7963" s="68">
        <v>50695</v>
      </c>
      <c r="B7963">
        <v>4.6438709999999999</v>
      </c>
    </row>
    <row r="7964" spans="1:2" x14ac:dyDescent="0.25">
      <c r="A7964" s="68">
        <v>50696</v>
      </c>
      <c r="B7964">
        <v>4.5813540000000001</v>
      </c>
    </row>
    <row r="7965" spans="1:2" x14ac:dyDescent="0.25">
      <c r="A7965" s="68">
        <v>50697</v>
      </c>
      <c r="B7965">
        <v>4.5166839999999997</v>
      </c>
    </row>
    <row r="7966" spans="1:2" x14ac:dyDescent="0.25">
      <c r="A7966" s="68">
        <v>50698</v>
      </c>
      <c r="B7966">
        <v>4.4486480000000004</v>
      </c>
    </row>
    <row r="7967" spans="1:2" x14ac:dyDescent="0.25">
      <c r="A7967" s="68">
        <v>50699</v>
      </c>
      <c r="B7967">
        <v>4.3793150000000001</v>
      </c>
    </row>
    <row r="7968" spans="1:2" x14ac:dyDescent="0.25">
      <c r="A7968" s="68">
        <v>50700</v>
      </c>
      <c r="B7968">
        <v>4.31229</v>
      </c>
    </row>
    <row r="7969" spans="1:2" x14ac:dyDescent="0.25">
      <c r="A7969" s="68">
        <v>50701</v>
      </c>
      <c r="B7969">
        <v>4.242515</v>
      </c>
    </row>
    <row r="7970" spans="1:2" x14ac:dyDescent="0.25">
      <c r="A7970" s="68">
        <v>50702</v>
      </c>
      <c r="B7970">
        <v>4.1753679999999997</v>
      </c>
    </row>
    <row r="7971" spans="1:2" x14ac:dyDescent="0.25">
      <c r="A7971" s="68">
        <v>50703</v>
      </c>
      <c r="B7971">
        <v>4.1044859999999996</v>
      </c>
    </row>
    <row r="7972" spans="1:2" x14ac:dyDescent="0.25">
      <c r="A7972" s="68">
        <v>50704</v>
      </c>
      <c r="B7972">
        <v>4.0343249999999999</v>
      </c>
    </row>
    <row r="7973" spans="1:2" x14ac:dyDescent="0.25">
      <c r="A7973" s="68">
        <v>50705</v>
      </c>
      <c r="B7973">
        <v>3.9622299999999999</v>
      </c>
    </row>
    <row r="7974" spans="1:2" x14ac:dyDescent="0.25">
      <c r="A7974" s="68">
        <v>50706</v>
      </c>
      <c r="B7974">
        <v>3.88944</v>
      </c>
    </row>
    <row r="7975" spans="1:2" x14ac:dyDescent="0.25">
      <c r="A7975" s="68">
        <v>50707</v>
      </c>
      <c r="B7975">
        <v>3.8838089999999998</v>
      </c>
    </row>
    <row r="7976" spans="1:2" x14ac:dyDescent="0.25">
      <c r="A7976" s="68">
        <v>50708</v>
      </c>
      <c r="B7976">
        <v>3.8785129999999999</v>
      </c>
    </row>
    <row r="7977" spans="1:2" x14ac:dyDescent="0.25">
      <c r="A7977" s="68">
        <v>50709</v>
      </c>
      <c r="B7977">
        <v>3.8732790000000001</v>
      </c>
    </row>
    <row r="7978" spans="1:2" x14ac:dyDescent="0.25">
      <c r="A7978" s="68">
        <v>50710</v>
      </c>
      <c r="B7978">
        <v>3.8718569999999999</v>
      </c>
    </row>
    <row r="7979" spans="1:2" x14ac:dyDescent="0.25">
      <c r="A7979" s="68">
        <v>50711</v>
      </c>
      <c r="B7979">
        <v>3.8684180000000001</v>
      </c>
    </row>
    <row r="7980" spans="1:2" x14ac:dyDescent="0.25">
      <c r="A7980" s="68">
        <v>50712</v>
      </c>
      <c r="B7980">
        <v>3.862479</v>
      </c>
    </row>
    <row r="7981" spans="1:2" x14ac:dyDescent="0.25">
      <c r="A7981" s="68">
        <v>50713</v>
      </c>
      <c r="B7981">
        <v>3.858358</v>
      </c>
    </row>
    <row r="7982" spans="1:2" x14ac:dyDescent="0.25">
      <c r="A7982" s="68">
        <v>50714</v>
      </c>
      <c r="B7982">
        <v>3.8512170000000001</v>
      </c>
    </row>
    <row r="7983" spans="1:2" x14ac:dyDescent="0.25">
      <c r="A7983" s="68">
        <v>50715</v>
      </c>
      <c r="B7983">
        <v>3.8419340000000002</v>
      </c>
    </row>
    <row r="7984" spans="1:2" x14ac:dyDescent="0.25">
      <c r="A7984" s="68">
        <v>50716</v>
      </c>
      <c r="B7984">
        <v>3.8306170000000002</v>
      </c>
    </row>
    <row r="7985" spans="1:2" x14ac:dyDescent="0.25">
      <c r="A7985" s="68">
        <v>50717</v>
      </c>
      <c r="B7985">
        <v>3.8197220000000001</v>
      </c>
    </row>
    <row r="7986" spans="1:2" x14ac:dyDescent="0.25">
      <c r="A7986" s="68">
        <v>50718</v>
      </c>
      <c r="B7986">
        <v>3.8169010000000001</v>
      </c>
    </row>
    <row r="7987" spans="1:2" x14ac:dyDescent="0.25">
      <c r="A7987" s="68">
        <v>50719</v>
      </c>
      <c r="B7987">
        <v>3.8149700000000002</v>
      </c>
    </row>
    <row r="7988" spans="1:2" x14ac:dyDescent="0.25">
      <c r="A7988" s="68">
        <v>50720</v>
      </c>
      <c r="B7988">
        <v>3.80782</v>
      </c>
    </row>
    <row r="7989" spans="1:2" x14ac:dyDescent="0.25">
      <c r="A7989" s="68">
        <v>50721</v>
      </c>
      <c r="B7989">
        <v>3.8023370000000001</v>
      </c>
    </row>
    <row r="7990" spans="1:2" x14ac:dyDescent="0.25">
      <c r="A7990" s="68">
        <v>50722</v>
      </c>
      <c r="B7990">
        <v>3.7929599999999999</v>
      </c>
    </row>
    <row r="7991" spans="1:2" x14ac:dyDescent="0.25">
      <c r="A7991" s="68">
        <v>50723</v>
      </c>
      <c r="B7991">
        <v>3.786756</v>
      </c>
    </row>
    <row r="7992" spans="1:2" x14ac:dyDescent="0.25">
      <c r="A7992" s="68">
        <v>50724</v>
      </c>
      <c r="B7992">
        <v>3.7810839999999999</v>
      </c>
    </row>
    <row r="7993" spans="1:2" x14ac:dyDescent="0.25">
      <c r="A7993" s="68">
        <v>50725</v>
      </c>
      <c r="B7993">
        <v>3.7760899999999999</v>
      </c>
    </row>
    <row r="7994" spans="1:2" x14ac:dyDescent="0.25">
      <c r="A7994" s="68">
        <v>50726</v>
      </c>
      <c r="B7994">
        <v>3.7716120000000002</v>
      </c>
    </row>
    <row r="7995" spans="1:2" x14ac:dyDescent="0.25">
      <c r="A7995" s="68">
        <v>50727</v>
      </c>
      <c r="B7995">
        <v>3.764529</v>
      </c>
    </row>
    <row r="7996" spans="1:2" x14ac:dyDescent="0.25">
      <c r="A7996" s="68">
        <v>50728</v>
      </c>
      <c r="B7996">
        <v>3.7586270000000002</v>
      </c>
    </row>
    <row r="7997" spans="1:2" x14ac:dyDescent="0.25">
      <c r="A7997" s="68">
        <v>50729</v>
      </c>
      <c r="B7997">
        <v>3.7494459999999998</v>
      </c>
    </row>
    <row r="7998" spans="1:2" x14ac:dyDescent="0.25">
      <c r="A7998" s="68">
        <v>50730</v>
      </c>
      <c r="B7998">
        <v>3.7390089999999998</v>
      </c>
    </row>
    <row r="7999" spans="1:2" x14ac:dyDescent="0.25">
      <c r="A7999" s="68">
        <v>50731</v>
      </c>
      <c r="B7999">
        <v>3.7307290000000002</v>
      </c>
    </row>
    <row r="8000" spans="1:2" x14ac:dyDescent="0.25">
      <c r="A8000" s="68">
        <v>50732</v>
      </c>
      <c r="B8000">
        <v>3.7189930000000002</v>
      </c>
    </row>
    <row r="8001" spans="1:2" x14ac:dyDescent="0.25">
      <c r="A8001" s="68">
        <v>50733</v>
      </c>
      <c r="B8001">
        <v>3.7047919999999999</v>
      </c>
    </row>
    <row r="8002" spans="1:2" x14ac:dyDescent="0.25">
      <c r="A8002" s="68">
        <v>50734</v>
      </c>
      <c r="B8002">
        <v>3.69001</v>
      </c>
    </row>
    <row r="8003" spans="1:2" x14ac:dyDescent="0.25">
      <c r="A8003" s="68">
        <v>50735</v>
      </c>
      <c r="B8003">
        <v>3.6788509999999999</v>
      </c>
    </row>
    <row r="8004" spans="1:2" x14ac:dyDescent="0.25">
      <c r="A8004" s="68">
        <v>50736</v>
      </c>
      <c r="B8004">
        <v>3.6661429999999999</v>
      </c>
    </row>
    <row r="8005" spans="1:2" x14ac:dyDescent="0.25">
      <c r="A8005" s="68">
        <v>50737</v>
      </c>
      <c r="B8005">
        <v>3.6546289999999999</v>
      </c>
    </row>
    <row r="8006" spans="1:2" x14ac:dyDescent="0.25">
      <c r="A8006" s="68">
        <v>50738</v>
      </c>
      <c r="B8006">
        <v>3.6440800000000002</v>
      </c>
    </row>
    <row r="8007" spans="1:2" x14ac:dyDescent="0.25">
      <c r="A8007" s="68">
        <v>50739</v>
      </c>
      <c r="B8007">
        <v>3.666553</v>
      </c>
    </row>
    <row r="8008" spans="1:2" x14ac:dyDescent="0.25">
      <c r="A8008" s="68">
        <v>50740</v>
      </c>
      <c r="B8008">
        <v>3.6576879999999998</v>
      </c>
    </row>
    <row r="8009" spans="1:2" x14ac:dyDescent="0.25">
      <c r="A8009" s="68">
        <v>50741</v>
      </c>
      <c r="B8009">
        <v>3.6455340000000001</v>
      </c>
    </row>
    <row r="8010" spans="1:2" x14ac:dyDescent="0.25">
      <c r="A8010" s="68">
        <v>50742</v>
      </c>
      <c r="B8010">
        <v>3.6339510000000002</v>
      </c>
    </row>
    <row r="8011" spans="1:2" x14ac:dyDescent="0.25">
      <c r="A8011" s="68">
        <v>50743</v>
      </c>
      <c r="B8011">
        <v>3.623167</v>
      </c>
    </row>
    <row r="8012" spans="1:2" x14ac:dyDescent="0.25">
      <c r="A8012" s="68">
        <v>50744</v>
      </c>
      <c r="B8012">
        <v>3.611497</v>
      </c>
    </row>
    <row r="8013" spans="1:2" x14ac:dyDescent="0.25">
      <c r="A8013" s="68">
        <v>50745</v>
      </c>
      <c r="B8013">
        <v>3.6010719999999998</v>
      </c>
    </row>
    <row r="8014" spans="1:2" x14ac:dyDescent="0.25">
      <c r="A8014" s="68">
        <v>50746</v>
      </c>
      <c r="B8014">
        <v>3.5877840000000001</v>
      </c>
    </row>
    <row r="8015" spans="1:2" x14ac:dyDescent="0.25">
      <c r="A8015" s="68">
        <v>50747</v>
      </c>
      <c r="B8015">
        <v>3.576193</v>
      </c>
    </row>
    <row r="8016" spans="1:2" x14ac:dyDescent="0.25">
      <c r="A8016" s="68">
        <v>50748</v>
      </c>
      <c r="B8016">
        <v>3.5650569999999999</v>
      </c>
    </row>
    <row r="8017" spans="1:2" x14ac:dyDescent="0.25">
      <c r="A8017" s="68">
        <v>50749</v>
      </c>
      <c r="B8017">
        <v>3.551323</v>
      </c>
    </row>
    <row r="8018" spans="1:2" x14ac:dyDescent="0.25">
      <c r="A8018" s="68">
        <v>50750</v>
      </c>
      <c r="B8018">
        <v>3.5372180000000002</v>
      </c>
    </row>
    <row r="8019" spans="1:2" x14ac:dyDescent="0.25">
      <c r="A8019" s="68">
        <v>50751</v>
      </c>
      <c r="B8019">
        <v>3.525512</v>
      </c>
    </row>
    <row r="8020" spans="1:2" x14ac:dyDescent="0.25">
      <c r="A8020" s="68">
        <v>50752</v>
      </c>
      <c r="B8020">
        <v>3.5122520000000002</v>
      </c>
    </row>
    <row r="8021" spans="1:2" x14ac:dyDescent="0.25">
      <c r="A8021" s="68">
        <v>50753</v>
      </c>
      <c r="B8021">
        <v>3.501153</v>
      </c>
    </row>
    <row r="8022" spans="1:2" x14ac:dyDescent="0.25">
      <c r="A8022" s="68">
        <v>50754</v>
      </c>
      <c r="B8022">
        <v>3.4895130000000001</v>
      </c>
    </row>
    <row r="8023" spans="1:2" x14ac:dyDescent="0.25">
      <c r="A8023" s="68">
        <v>50755</v>
      </c>
      <c r="B8023">
        <v>3.4776500000000001</v>
      </c>
    </row>
    <row r="8024" spans="1:2" x14ac:dyDescent="0.25">
      <c r="A8024" s="68">
        <v>50756</v>
      </c>
      <c r="B8024">
        <v>3.4664830000000002</v>
      </c>
    </row>
    <row r="8025" spans="1:2" x14ac:dyDescent="0.25">
      <c r="A8025" s="68">
        <v>50757</v>
      </c>
      <c r="B8025">
        <v>3.4543460000000001</v>
      </c>
    </row>
    <row r="8026" spans="1:2" x14ac:dyDescent="0.25">
      <c r="A8026" s="68">
        <v>50758</v>
      </c>
      <c r="B8026">
        <v>3.440321</v>
      </c>
    </row>
    <row r="8027" spans="1:2" x14ac:dyDescent="0.25">
      <c r="A8027" s="68">
        <v>50759</v>
      </c>
      <c r="B8027">
        <v>3.426777</v>
      </c>
    </row>
    <row r="8028" spans="1:2" x14ac:dyDescent="0.25">
      <c r="A8028" s="68">
        <v>50760</v>
      </c>
      <c r="B8028">
        <v>3.414256</v>
      </c>
    </row>
    <row r="8029" spans="1:2" x14ac:dyDescent="0.25">
      <c r="A8029" s="68">
        <v>50761</v>
      </c>
      <c r="B8029">
        <v>3.3998460000000001</v>
      </c>
    </row>
    <row r="8030" spans="1:2" x14ac:dyDescent="0.25">
      <c r="A8030" s="68">
        <v>50762</v>
      </c>
      <c r="B8030">
        <v>3.3873959999999999</v>
      </c>
    </row>
    <row r="8031" spans="1:2" x14ac:dyDescent="0.25">
      <c r="A8031" s="68">
        <v>50763</v>
      </c>
      <c r="B8031">
        <v>3.3727200000000002</v>
      </c>
    </row>
    <row r="8032" spans="1:2" x14ac:dyDescent="0.25">
      <c r="A8032" s="68">
        <v>50764</v>
      </c>
      <c r="B8032">
        <v>3.3594889999999999</v>
      </c>
    </row>
    <row r="8033" spans="1:2" x14ac:dyDescent="0.25">
      <c r="A8033" s="68">
        <v>50765</v>
      </c>
      <c r="B8033">
        <v>3.346889</v>
      </c>
    </row>
    <row r="8034" spans="1:2" x14ac:dyDescent="0.25">
      <c r="A8034" s="68">
        <v>50766</v>
      </c>
      <c r="B8034">
        <v>3.3346239999999998</v>
      </c>
    </row>
    <row r="8035" spans="1:2" x14ac:dyDescent="0.25">
      <c r="A8035" s="68">
        <v>50767</v>
      </c>
      <c r="B8035">
        <v>3.322746</v>
      </c>
    </row>
    <row r="8036" spans="1:2" x14ac:dyDescent="0.25">
      <c r="A8036" s="68">
        <v>50768</v>
      </c>
      <c r="B8036">
        <v>3.3085270000000002</v>
      </c>
    </row>
    <row r="8037" spans="1:2" x14ac:dyDescent="0.25">
      <c r="A8037" s="68">
        <v>50769</v>
      </c>
      <c r="B8037">
        <v>3.293771</v>
      </c>
    </row>
    <row r="8038" spans="1:2" x14ac:dyDescent="0.25">
      <c r="A8038" s="68">
        <v>50770</v>
      </c>
      <c r="B8038">
        <v>3.2780849999999999</v>
      </c>
    </row>
    <row r="8039" spans="1:2" x14ac:dyDescent="0.25">
      <c r="A8039" s="68">
        <v>50771</v>
      </c>
      <c r="B8039">
        <v>3.2627299999999999</v>
      </c>
    </row>
    <row r="8040" spans="1:2" x14ac:dyDescent="0.25">
      <c r="A8040" s="68">
        <v>50772</v>
      </c>
      <c r="B8040">
        <v>3.2495310000000002</v>
      </c>
    </row>
    <row r="8041" spans="1:2" x14ac:dyDescent="0.25">
      <c r="A8041" s="68">
        <v>50773</v>
      </c>
      <c r="B8041">
        <v>3.2361789999999999</v>
      </c>
    </row>
    <row r="8042" spans="1:2" x14ac:dyDescent="0.25">
      <c r="A8042" s="68">
        <v>50774</v>
      </c>
      <c r="B8042">
        <v>3.2235279999999999</v>
      </c>
    </row>
    <row r="8043" spans="1:2" x14ac:dyDescent="0.25">
      <c r="A8043" s="68">
        <v>50775</v>
      </c>
      <c r="B8043">
        <v>3.2095280000000002</v>
      </c>
    </row>
    <row r="8044" spans="1:2" x14ac:dyDescent="0.25">
      <c r="A8044" s="68">
        <v>50776</v>
      </c>
      <c r="B8044">
        <v>3.1992189999999998</v>
      </c>
    </row>
    <row r="8045" spans="1:2" x14ac:dyDescent="0.25">
      <c r="A8045" s="68">
        <v>50777</v>
      </c>
      <c r="B8045">
        <v>3.1890999999999998</v>
      </c>
    </row>
    <row r="8046" spans="1:2" x14ac:dyDescent="0.25">
      <c r="A8046" s="68">
        <v>50778</v>
      </c>
      <c r="B8046">
        <v>3.1787570000000001</v>
      </c>
    </row>
    <row r="8047" spans="1:2" x14ac:dyDescent="0.25">
      <c r="A8047" s="68">
        <v>50779</v>
      </c>
      <c r="B8047">
        <v>3.1693479999999998</v>
      </c>
    </row>
    <row r="8048" spans="1:2" x14ac:dyDescent="0.25">
      <c r="A8048" s="68">
        <v>50780</v>
      </c>
      <c r="B8048">
        <v>3.1590259999999999</v>
      </c>
    </row>
    <row r="8049" spans="1:2" x14ac:dyDescent="0.25">
      <c r="A8049" s="68">
        <v>50781</v>
      </c>
      <c r="B8049">
        <v>3.1472190000000002</v>
      </c>
    </row>
    <row r="8050" spans="1:2" x14ac:dyDescent="0.25">
      <c r="A8050" s="68">
        <v>50782</v>
      </c>
      <c r="B8050">
        <v>3.135008</v>
      </c>
    </row>
    <row r="8051" spans="1:2" x14ac:dyDescent="0.25">
      <c r="A8051" s="68">
        <v>50783</v>
      </c>
      <c r="B8051">
        <v>3.1258710000000001</v>
      </c>
    </row>
    <row r="8052" spans="1:2" x14ac:dyDescent="0.25">
      <c r="A8052" s="68">
        <v>50784</v>
      </c>
      <c r="B8052">
        <v>3.1161469999999998</v>
      </c>
    </row>
    <row r="8053" spans="1:2" x14ac:dyDescent="0.25">
      <c r="A8053" s="68">
        <v>50785</v>
      </c>
      <c r="B8053">
        <v>3.1059070000000002</v>
      </c>
    </row>
    <row r="8054" spans="1:2" x14ac:dyDescent="0.25">
      <c r="A8054" s="68">
        <v>50786</v>
      </c>
      <c r="B8054">
        <v>3.0942180000000001</v>
      </c>
    </row>
    <row r="8055" spans="1:2" x14ac:dyDescent="0.25">
      <c r="A8055" s="68">
        <v>50787</v>
      </c>
      <c r="B8055">
        <v>3.08202</v>
      </c>
    </row>
    <row r="8056" spans="1:2" x14ac:dyDescent="0.25">
      <c r="A8056" s="68">
        <v>50788</v>
      </c>
      <c r="B8056">
        <v>3.0715940000000002</v>
      </c>
    </row>
    <row r="8057" spans="1:2" x14ac:dyDescent="0.25">
      <c r="A8057" s="68">
        <v>50789</v>
      </c>
      <c r="B8057">
        <v>3.0607839999999999</v>
      </c>
    </row>
    <row r="8058" spans="1:2" x14ac:dyDescent="0.25">
      <c r="A8058" s="68">
        <v>50790</v>
      </c>
      <c r="B8058">
        <v>3.049957</v>
      </c>
    </row>
    <row r="8059" spans="1:2" x14ac:dyDescent="0.25">
      <c r="A8059" s="68">
        <v>50791</v>
      </c>
      <c r="B8059">
        <v>3.0378639999999999</v>
      </c>
    </row>
    <row r="8060" spans="1:2" x14ac:dyDescent="0.25">
      <c r="A8060" s="68">
        <v>50792</v>
      </c>
      <c r="B8060">
        <v>3.0271340000000002</v>
      </c>
    </row>
    <row r="8061" spans="1:2" x14ac:dyDescent="0.25">
      <c r="A8061" s="68">
        <v>50793</v>
      </c>
      <c r="B8061">
        <v>3.0158930000000002</v>
      </c>
    </row>
    <row r="8062" spans="1:2" x14ac:dyDescent="0.25">
      <c r="A8062" s="68">
        <v>50794</v>
      </c>
      <c r="B8062">
        <v>3.0048180000000002</v>
      </c>
    </row>
    <row r="8063" spans="1:2" x14ac:dyDescent="0.25">
      <c r="A8063" s="68">
        <v>50795</v>
      </c>
      <c r="B8063">
        <v>2.9941819999999999</v>
      </c>
    </row>
    <row r="8064" spans="1:2" x14ac:dyDescent="0.25">
      <c r="A8064" s="68">
        <v>50796</v>
      </c>
      <c r="B8064">
        <v>2.9841859999999998</v>
      </c>
    </row>
    <row r="8065" spans="1:2" x14ac:dyDescent="0.25">
      <c r="A8065" s="68">
        <v>50797</v>
      </c>
      <c r="B8065">
        <v>2.9738150000000001</v>
      </c>
    </row>
    <row r="8066" spans="1:2" x14ac:dyDescent="0.25">
      <c r="A8066" s="68">
        <v>50798</v>
      </c>
      <c r="B8066">
        <v>2.9661019999999998</v>
      </c>
    </row>
    <row r="8067" spans="1:2" x14ac:dyDescent="0.25">
      <c r="A8067" s="68">
        <v>50799</v>
      </c>
      <c r="B8067">
        <v>2.956216</v>
      </c>
    </row>
    <row r="8068" spans="1:2" x14ac:dyDescent="0.25">
      <c r="A8068" s="68">
        <v>50800</v>
      </c>
      <c r="B8068">
        <v>2.9469470000000002</v>
      </c>
    </row>
    <row r="8069" spans="1:2" x14ac:dyDescent="0.25">
      <c r="A8069" s="68">
        <v>50801</v>
      </c>
      <c r="B8069">
        <v>2.9388610000000002</v>
      </c>
    </row>
    <row r="8070" spans="1:2" x14ac:dyDescent="0.25">
      <c r="A8070" s="68">
        <v>50802</v>
      </c>
      <c r="B8070">
        <v>2.9335749999999998</v>
      </c>
    </row>
    <row r="8071" spans="1:2" x14ac:dyDescent="0.25">
      <c r="A8071" s="68">
        <v>50803</v>
      </c>
      <c r="B8071">
        <v>2.9238810000000002</v>
      </c>
    </row>
    <row r="8072" spans="1:2" x14ac:dyDescent="0.25">
      <c r="A8072" s="68">
        <v>50804</v>
      </c>
      <c r="B8072">
        <v>2.9133279999999999</v>
      </c>
    </row>
    <row r="8073" spans="1:2" x14ac:dyDescent="0.25">
      <c r="A8073" s="68">
        <v>50805</v>
      </c>
      <c r="B8073">
        <v>2.90415</v>
      </c>
    </row>
    <row r="8074" spans="1:2" x14ac:dyDescent="0.25">
      <c r="A8074" s="68">
        <v>50806</v>
      </c>
      <c r="B8074">
        <v>2.8940519999999998</v>
      </c>
    </row>
    <row r="8075" spans="1:2" x14ac:dyDescent="0.25">
      <c r="A8075" s="68">
        <v>50807</v>
      </c>
      <c r="B8075">
        <v>2.885494</v>
      </c>
    </row>
    <row r="8076" spans="1:2" x14ac:dyDescent="0.25">
      <c r="A8076" s="68">
        <v>50808</v>
      </c>
      <c r="B8076">
        <v>2.8748830000000001</v>
      </c>
    </row>
    <row r="8077" spans="1:2" x14ac:dyDescent="0.25">
      <c r="A8077" s="68">
        <v>50809</v>
      </c>
      <c r="B8077">
        <v>2.8646780000000001</v>
      </c>
    </row>
    <row r="8078" spans="1:2" x14ac:dyDescent="0.25">
      <c r="A8078" s="68">
        <v>50810</v>
      </c>
      <c r="B8078">
        <v>2.8564129999999999</v>
      </c>
    </row>
    <row r="8079" spans="1:2" x14ac:dyDescent="0.25">
      <c r="A8079" s="68">
        <v>50811</v>
      </c>
      <c r="B8079">
        <v>2.8468089999999999</v>
      </c>
    </row>
    <row r="8080" spans="1:2" x14ac:dyDescent="0.25">
      <c r="A8080" s="68">
        <v>50812</v>
      </c>
      <c r="B8080">
        <v>2.8369879999999998</v>
      </c>
    </row>
    <row r="8081" spans="1:2" x14ac:dyDescent="0.25">
      <c r="A8081" s="68">
        <v>50813</v>
      </c>
      <c r="B8081">
        <v>2.827887</v>
      </c>
    </row>
    <row r="8082" spans="1:2" x14ac:dyDescent="0.25">
      <c r="A8082" s="68">
        <v>50814</v>
      </c>
      <c r="B8082">
        <v>2.8148559999999998</v>
      </c>
    </row>
    <row r="8083" spans="1:2" x14ac:dyDescent="0.25">
      <c r="A8083" s="68">
        <v>50815</v>
      </c>
      <c r="B8083">
        <v>2.8032659999999998</v>
      </c>
    </row>
    <row r="8084" spans="1:2" x14ac:dyDescent="0.25">
      <c r="A8084" s="68">
        <v>50816</v>
      </c>
      <c r="B8084">
        <v>2.792986</v>
      </c>
    </row>
    <row r="8085" spans="1:2" x14ac:dyDescent="0.25">
      <c r="A8085" s="68">
        <v>50817</v>
      </c>
      <c r="B8085">
        <v>2.7835510000000001</v>
      </c>
    </row>
    <row r="8086" spans="1:2" x14ac:dyDescent="0.25">
      <c r="A8086" s="68">
        <v>50818</v>
      </c>
      <c r="B8086">
        <v>2.7748149999999998</v>
      </c>
    </row>
    <row r="8087" spans="1:2" x14ac:dyDescent="0.25">
      <c r="A8087" s="68">
        <v>50819</v>
      </c>
      <c r="B8087">
        <v>2.7667199999999998</v>
      </c>
    </row>
    <row r="8088" spans="1:2" x14ac:dyDescent="0.25">
      <c r="A8088" s="68">
        <v>50820</v>
      </c>
      <c r="B8088">
        <v>2.760049</v>
      </c>
    </row>
    <row r="8089" spans="1:2" x14ac:dyDescent="0.25">
      <c r="A8089" s="68">
        <v>50821</v>
      </c>
      <c r="B8089">
        <v>2.7547709999999999</v>
      </c>
    </row>
    <row r="8090" spans="1:2" x14ac:dyDescent="0.25">
      <c r="A8090" s="68">
        <v>50822</v>
      </c>
      <c r="B8090">
        <v>2.7482850000000001</v>
      </c>
    </row>
    <row r="8091" spans="1:2" x14ac:dyDescent="0.25">
      <c r="A8091" s="68">
        <v>50823</v>
      </c>
      <c r="B8091">
        <v>2.7417530000000001</v>
      </c>
    </row>
    <row r="8092" spans="1:2" x14ac:dyDescent="0.25">
      <c r="A8092" s="68">
        <v>50824</v>
      </c>
      <c r="B8092">
        <v>2.7365149999999998</v>
      </c>
    </row>
    <row r="8093" spans="1:2" x14ac:dyDescent="0.25">
      <c r="A8093" s="68">
        <v>50825</v>
      </c>
      <c r="B8093">
        <v>2.7306539999999999</v>
      </c>
    </row>
    <row r="8094" spans="1:2" x14ac:dyDescent="0.25">
      <c r="A8094" s="68">
        <v>50826</v>
      </c>
      <c r="B8094">
        <v>2.7244999999999999</v>
      </c>
    </row>
    <row r="8095" spans="1:2" x14ac:dyDescent="0.25">
      <c r="A8095" s="68">
        <v>50827</v>
      </c>
      <c r="B8095">
        <v>2.7155640000000001</v>
      </c>
    </row>
    <row r="8096" spans="1:2" x14ac:dyDescent="0.25">
      <c r="A8096" s="68">
        <v>50828</v>
      </c>
      <c r="B8096">
        <v>2.7091099999999999</v>
      </c>
    </row>
    <row r="8097" spans="1:2" x14ac:dyDescent="0.25">
      <c r="A8097" s="68">
        <v>50829</v>
      </c>
      <c r="B8097">
        <v>2.7035809999999998</v>
      </c>
    </row>
    <row r="8098" spans="1:2" x14ac:dyDescent="0.25">
      <c r="A8098" s="68">
        <v>50830</v>
      </c>
      <c r="B8098">
        <v>2.6972299999999998</v>
      </c>
    </row>
    <row r="8099" spans="1:2" x14ac:dyDescent="0.25">
      <c r="A8099" s="68">
        <v>50831</v>
      </c>
      <c r="B8099">
        <v>2.6942339999999998</v>
      </c>
    </row>
    <row r="8100" spans="1:2" x14ac:dyDescent="0.25">
      <c r="A8100" s="68">
        <v>50832</v>
      </c>
      <c r="B8100">
        <v>2.691738</v>
      </c>
    </row>
    <row r="8101" spans="1:2" x14ac:dyDescent="0.25">
      <c r="A8101" s="68">
        <v>50833</v>
      </c>
      <c r="B8101">
        <v>2.6873640000000001</v>
      </c>
    </row>
    <row r="8102" spans="1:2" x14ac:dyDescent="0.25">
      <c r="A8102" s="68">
        <v>50834</v>
      </c>
      <c r="B8102">
        <v>2.6836129999999998</v>
      </c>
    </row>
    <row r="8103" spans="1:2" x14ac:dyDescent="0.25">
      <c r="A8103" s="68">
        <v>50835</v>
      </c>
      <c r="B8103">
        <v>2.6790319999999999</v>
      </c>
    </row>
    <row r="8104" spans="1:2" x14ac:dyDescent="0.25">
      <c r="A8104" s="68">
        <v>50836</v>
      </c>
      <c r="B8104">
        <v>2.6746919999999998</v>
      </c>
    </row>
    <row r="8105" spans="1:2" x14ac:dyDescent="0.25">
      <c r="A8105" s="68">
        <v>50837</v>
      </c>
      <c r="B8105">
        <v>2.6703459999999999</v>
      </c>
    </row>
    <row r="8106" spans="1:2" x14ac:dyDescent="0.25">
      <c r="A8106" s="68">
        <v>50838</v>
      </c>
      <c r="B8106">
        <v>2.666563</v>
      </c>
    </row>
    <row r="8107" spans="1:2" x14ac:dyDescent="0.25">
      <c r="A8107" s="68">
        <v>50839</v>
      </c>
      <c r="B8107">
        <v>2.6636649999999999</v>
      </c>
    </row>
    <row r="8108" spans="1:2" x14ac:dyDescent="0.25">
      <c r="A8108" s="68">
        <v>50840</v>
      </c>
      <c r="B8108">
        <v>2.664234</v>
      </c>
    </row>
    <row r="8109" spans="1:2" x14ac:dyDescent="0.25">
      <c r="A8109" s="68">
        <v>50841</v>
      </c>
      <c r="B8109">
        <v>2.6630929999999999</v>
      </c>
    </row>
    <row r="8110" spans="1:2" x14ac:dyDescent="0.25">
      <c r="A8110" s="68">
        <v>50842</v>
      </c>
      <c r="B8110">
        <v>2.659449</v>
      </c>
    </row>
    <row r="8111" spans="1:2" x14ac:dyDescent="0.25">
      <c r="A8111" s="68">
        <v>50843</v>
      </c>
      <c r="B8111">
        <v>2.6581579999999998</v>
      </c>
    </row>
    <row r="8112" spans="1:2" x14ac:dyDescent="0.25">
      <c r="A8112" s="68">
        <v>50844</v>
      </c>
      <c r="B8112">
        <v>2.6581630000000001</v>
      </c>
    </row>
    <row r="8113" spans="1:2" x14ac:dyDescent="0.25">
      <c r="A8113" s="68">
        <v>50845</v>
      </c>
      <c r="B8113">
        <v>2.6579799999999998</v>
      </c>
    </row>
    <row r="8114" spans="1:2" x14ac:dyDescent="0.25">
      <c r="A8114" s="68">
        <v>50846</v>
      </c>
      <c r="B8114">
        <v>2.658884</v>
      </c>
    </row>
    <row r="8115" spans="1:2" x14ac:dyDescent="0.25">
      <c r="A8115" s="68">
        <v>50847</v>
      </c>
      <c r="B8115">
        <v>2.6595819999999999</v>
      </c>
    </row>
    <row r="8116" spans="1:2" x14ac:dyDescent="0.25">
      <c r="A8116" s="68">
        <v>50848</v>
      </c>
      <c r="B8116">
        <v>2.6613099999999998</v>
      </c>
    </row>
    <row r="8117" spans="1:2" x14ac:dyDescent="0.25">
      <c r="A8117" s="68">
        <v>50849</v>
      </c>
      <c r="B8117">
        <v>2.667897</v>
      </c>
    </row>
    <row r="8118" spans="1:2" x14ac:dyDescent="0.25">
      <c r="A8118" s="68">
        <v>50850</v>
      </c>
      <c r="B8118">
        <v>2.67441</v>
      </c>
    </row>
    <row r="8119" spans="1:2" x14ac:dyDescent="0.25">
      <c r="A8119" s="68">
        <v>50851</v>
      </c>
      <c r="B8119">
        <v>2.6781860000000002</v>
      </c>
    </row>
    <row r="8120" spans="1:2" x14ac:dyDescent="0.25">
      <c r="A8120" s="68">
        <v>50852</v>
      </c>
      <c r="B8120">
        <v>2.6805330000000001</v>
      </c>
    </row>
    <row r="8121" spans="1:2" x14ac:dyDescent="0.25">
      <c r="A8121" s="68">
        <v>50853</v>
      </c>
      <c r="B8121">
        <v>2.6797520000000001</v>
      </c>
    </row>
    <row r="8122" spans="1:2" x14ac:dyDescent="0.25">
      <c r="A8122" s="68">
        <v>50854</v>
      </c>
      <c r="B8122">
        <v>2.679684</v>
      </c>
    </row>
    <row r="8123" spans="1:2" x14ac:dyDescent="0.25">
      <c r="A8123" s="68">
        <v>50855</v>
      </c>
      <c r="B8123">
        <v>2.6821739999999998</v>
      </c>
    </row>
    <row r="8124" spans="1:2" x14ac:dyDescent="0.25">
      <c r="A8124" s="68">
        <v>50856</v>
      </c>
      <c r="B8124">
        <v>2.6882470000000001</v>
      </c>
    </row>
    <row r="8125" spans="1:2" x14ac:dyDescent="0.25">
      <c r="A8125" s="68">
        <v>50857</v>
      </c>
      <c r="B8125">
        <v>2.6926640000000002</v>
      </c>
    </row>
    <row r="8126" spans="1:2" x14ac:dyDescent="0.25">
      <c r="A8126" s="68">
        <v>50858</v>
      </c>
      <c r="B8126">
        <v>2.6984059999999999</v>
      </c>
    </row>
    <row r="8127" spans="1:2" x14ac:dyDescent="0.25">
      <c r="A8127" s="68">
        <v>50859</v>
      </c>
      <c r="B8127">
        <v>2.7036560000000001</v>
      </c>
    </row>
    <row r="8128" spans="1:2" x14ac:dyDescent="0.25">
      <c r="A8128" s="68">
        <v>50860</v>
      </c>
      <c r="B8128">
        <v>2.7112820000000002</v>
      </c>
    </row>
    <row r="8129" spans="1:2" x14ac:dyDescent="0.25">
      <c r="A8129" s="68">
        <v>50861</v>
      </c>
      <c r="B8129">
        <v>2.7201050000000002</v>
      </c>
    </row>
    <row r="8130" spans="1:2" x14ac:dyDescent="0.25">
      <c r="A8130" s="68">
        <v>50862</v>
      </c>
      <c r="B8130">
        <v>2.7289080000000001</v>
      </c>
    </row>
    <row r="8131" spans="1:2" x14ac:dyDescent="0.25">
      <c r="A8131" s="68">
        <v>50863</v>
      </c>
      <c r="B8131">
        <v>2.7362099999999998</v>
      </c>
    </row>
    <row r="8132" spans="1:2" x14ac:dyDescent="0.25">
      <c r="A8132" s="68">
        <v>50864</v>
      </c>
      <c r="B8132">
        <v>2.7422710000000001</v>
      </c>
    </row>
    <row r="8133" spans="1:2" x14ac:dyDescent="0.25">
      <c r="A8133" s="68">
        <v>50865</v>
      </c>
      <c r="B8133">
        <v>2.7503890000000002</v>
      </c>
    </row>
    <row r="8134" spans="1:2" x14ac:dyDescent="0.25">
      <c r="A8134" s="68">
        <v>50866</v>
      </c>
      <c r="B8134">
        <v>2.7578999999999998</v>
      </c>
    </row>
    <row r="8135" spans="1:2" x14ac:dyDescent="0.25">
      <c r="A8135" s="68">
        <v>50867</v>
      </c>
      <c r="B8135">
        <v>2.7684679999999999</v>
      </c>
    </row>
    <row r="8136" spans="1:2" x14ac:dyDescent="0.25">
      <c r="A8136" s="68">
        <v>50868</v>
      </c>
      <c r="B8136">
        <v>2.7789090000000001</v>
      </c>
    </row>
    <row r="8137" spans="1:2" x14ac:dyDescent="0.25">
      <c r="A8137" s="68">
        <v>50869</v>
      </c>
      <c r="B8137">
        <v>2.7887719999999998</v>
      </c>
    </row>
    <row r="8138" spans="1:2" x14ac:dyDescent="0.25">
      <c r="A8138" s="68">
        <v>50870</v>
      </c>
      <c r="B8138">
        <v>2.7991160000000002</v>
      </c>
    </row>
    <row r="8139" spans="1:2" x14ac:dyDescent="0.25">
      <c r="A8139" s="68">
        <v>50871</v>
      </c>
      <c r="B8139">
        <v>2.8104659999999999</v>
      </c>
    </row>
    <row r="8140" spans="1:2" x14ac:dyDescent="0.25">
      <c r="A8140" s="68">
        <v>50872</v>
      </c>
      <c r="B8140">
        <v>2.8434439999999999</v>
      </c>
    </row>
    <row r="8141" spans="1:2" x14ac:dyDescent="0.25">
      <c r="A8141" s="68">
        <v>50873</v>
      </c>
      <c r="B8141">
        <v>2.8561290000000001</v>
      </c>
    </row>
    <row r="8142" spans="1:2" x14ac:dyDescent="0.25">
      <c r="A8142" s="68">
        <v>50874</v>
      </c>
      <c r="B8142">
        <v>2.8687529999999999</v>
      </c>
    </row>
    <row r="8143" spans="1:2" x14ac:dyDescent="0.25">
      <c r="A8143" s="68">
        <v>50875</v>
      </c>
      <c r="B8143">
        <v>2.8842479999999999</v>
      </c>
    </row>
    <row r="8144" spans="1:2" x14ac:dyDescent="0.25">
      <c r="A8144" s="68">
        <v>50876</v>
      </c>
      <c r="B8144">
        <v>2.8960409999999999</v>
      </c>
    </row>
    <row r="8145" spans="1:2" x14ac:dyDescent="0.25">
      <c r="A8145" s="68">
        <v>50877</v>
      </c>
      <c r="B8145">
        <v>2.9057650000000002</v>
      </c>
    </row>
    <row r="8146" spans="1:2" x14ac:dyDescent="0.25">
      <c r="A8146" s="68">
        <v>50878</v>
      </c>
      <c r="B8146">
        <v>2.9189409999999998</v>
      </c>
    </row>
    <row r="8147" spans="1:2" x14ac:dyDescent="0.25">
      <c r="A8147" s="68">
        <v>50879</v>
      </c>
      <c r="B8147">
        <v>2.9297</v>
      </c>
    </row>
    <row r="8148" spans="1:2" x14ac:dyDescent="0.25">
      <c r="A8148" s="68">
        <v>50880</v>
      </c>
      <c r="B8148">
        <v>2.9424199999999998</v>
      </c>
    </row>
    <row r="8149" spans="1:2" x14ac:dyDescent="0.25">
      <c r="A8149" s="68">
        <v>50881</v>
      </c>
      <c r="B8149">
        <v>2.9559920000000002</v>
      </c>
    </row>
    <row r="8150" spans="1:2" x14ac:dyDescent="0.25">
      <c r="A8150" s="68">
        <v>50882</v>
      </c>
      <c r="B8150">
        <v>2.974675</v>
      </c>
    </row>
    <row r="8151" spans="1:2" x14ac:dyDescent="0.25">
      <c r="A8151" s="68">
        <v>50883</v>
      </c>
      <c r="B8151">
        <v>2.9913310000000002</v>
      </c>
    </row>
    <row r="8152" spans="1:2" x14ac:dyDescent="0.25">
      <c r="A8152" s="68">
        <v>50884</v>
      </c>
      <c r="B8152">
        <v>3.0061290000000001</v>
      </c>
    </row>
    <row r="8153" spans="1:2" x14ac:dyDescent="0.25">
      <c r="A8153" s="68">
        <v>50885</v>
      </c>
      <c r="B8153">
        <v>3.0200749999999998</v>
      </c>
    </row>
    <row r="8154" spans="1:2" x14ac:dyDescent="0.25">
      <c r="A8154" s="68">
        <v>50886</v>
      </c>
      <c r="B8154">
        <v>3.0323859999999998</v>
      </c>
    </row>
    <row r="8155" spans="1:2" x14ac:dyDescent="0.25">
      <c r="A8155" s="68">
        <v>50887</v>
      </c>
      <c r="B8155">
        <v>3.0448940000000002</v>
      </c>
    </row>
    <row r="8156" spans="1:2" x14ac:dyDescent="0.25">
      <c r="A8156" s="68">
        <v>50888</v>
      </c>
      <c r="B8156">
        <v>3.058297</v>
      </c>
    </row>
    <row r="8157" spans="1:2" x14ac:dyDescent="0.25">
      <c r="A8157" s="68">
        <v>50889</v>
      </c>
      <c r="B8157">
        <v>3.0715940000000002</v>
      </c>
    </row>
    <row r="8158" spans="1:2" x14ac:dyDescent="0.25">
      <c r="A8158" s="68">
        <v>50890</v>
      </c>
      <c r="B8158">
        <v>3.0882749999999999</v>
      </c>
    </row>
    <row r="8159" spans="1:2" x14ac:dyDescent="0.25">
      <c r="A8159" s="68">
        <v>50891</v>
      </c>
      <c r="B8159">
        <v>3.1047020000000001</v>
      </c>
    </row>
    <row r="8160" spans="1:2" x14ac:dyDescent="0.25">
      <c r="A8160" s="68">
        <v>50892</v>
      </c>
      <c r="B8160">
        <v>3.1209410000000002</v>
      </c>
    </row>
    <row r="8161" spans="1:2" x14ac:dyDescent="0.25">
      <c r="A8161" s="68">
        <v>50893</v>
      </c>
      <c r="B8161">
        <v>3.1375519999999999</v>
      </c>
    </row>
    <row r="8162" spans="1:2" x14ac:dyDescent="0.25">
      <c r="A8162" s="68">
        <v>50894</v>
      </c>
      <c r="B8162">
        <v>3.155859</v>
      </c>
    </row>
    <row r="8163" spans="1:2" x14ac:dyDescent="0.25">
      <c r="A8163" s="68">
        <v>50895</v>
      </c>
      <c r="B8163">
        <v>3.172892</v>
      </c>
    </row>
    <row r="8164" spans="1:2" x14ac:dyDescent="0.25">
      <c r="A8164" s="68">
        <v>50896</v>
      </c>
      <c r="B8164">
        <v>3.19171</v>
      </c>
    </row>
    <row r="8165" spans="1:2" x14ac:dyDescent="0.25">
      <c r="A8165" s="68">
        <v>50897</v>
      </c>
      <c r="B8165">
        <v>3.2108460000000001</v>
      </c>
    </row>
    <row r="8166" spans="1:2" x14ac:dyDescent="0.25">
      <c r="A8166" s="68">
        <v>50898</v>
      </c>
      <c r="B8166">
        <v>3.2294499999999999</v>
      </c>
    </row>
    <row r="8167" spans="1:2" x14ac:dyDescent="0.25">
      <c r="A8167" s="68">
        <v>50899</v>
      </c>
      <c r="B8167">
        <v>3.2486130000000002</v>
      </c>
    </row>
    <row r="8168" spans="1:2" x14ac:dyDescent="0.25">
      <c r="A8168" s="68">
        <v>50900</v>
      </c>
      <c r="B8168">
        <v>3.2701340000000001</v>
      </c>
    </row>
    <row r="8169" spans="1:2" x14ac:dyDescent="0.25">
      <c r="A8169" s="68">
        <v>50901</v>
      </c>
      <c r="B8169">
        <v>3.2909419999999998</v>
      </c>
    </row>
    <row r="8170" spans="1:2" x14ac:dyDescent="0.25">
      <c r="A8170" s="68">
        <v>50902</v>
      </c>
      <c r="B8170">
        <v>3.3138589999999999</v>
      </c>
    </row>
    <row r="8171" spans="1:2" x14ac:dyDescent="0.25">
      <c r="A8171" s="68">
        <v>50903</v>
      </c>
      <c r="B8171">
        <v>3.3366030000000002</v>
      </c>
    </row>
    <row r="8172" spans="1:2" x14ac:dyDescent="0.25">
      <c r="A8172" s="68">
        <v>50904</v>
      </c>
      <c r="B8172">
        <v>3.3578769999999998</v>
      </c>
    </row>
    <row r="8173" spans="1:2" x14ac:dyDescent="0.25">
      <c r="A8173" s="68">
        <v>50905</v>
      </c>
      <c r="B8173">
        <v>3.3800520000000001</v>
      </c>
    </row>
    <row r="8174" spans="1:2" x14ac:dyDescent="0.25">
      <c r="A8174" s="68">
        <v>50906</v>
      </c>
      <c r="B8174">
        <v>3.4878999999999998</v>
      </c>
    </row>
    <row r="8175" spans="1:2" x14ac:dyDescent="0.25">
      <c r="A8175" s="68">
        <v>50907</v>
      </c>
      <c r="B8175">
        <v>3.5217900000000002</v>
      </c>
    </row>
    <row r="8176" spans="1:2" x14ac:dyDescent="0.25">
      <c r="A8176" s="68">
        <v>50908</v>
      </c>
      <c r="B8176">
        <v>3.5489190000000002</v>
      </c>
    </row>
    <row r="8177" spans="1:2" x14ac:dyDescent="0.25">
      <c r="A8177" s="68">
        <v>50909</v>
      </c>
      <c r="B8177">
        <v>3.5753720000000002</v>
      </c>
    </row>
    <row r="8178" spans="1:2" x14ac:dyDescent="0.25">
      <c r="A8178" s="68">
        <v>50910</v>
      </c>
      <c r="B8178">
        <v>3.6002299999999998</v>
      </c>
    </row>
    <row r="8179" spans="1:2" x14ac:dyDescent="0.25">
      <c r="A8179" s="68">
        <v>50911</v>
      </c>
      <c r="B8179">
        <v>3.6242369999999999</v>
      </c>
    </row>
    <row r="8180" spans="1:2" x14ac:dyDescent="0.25">
      <c r="A8180" s="68">
        <v>50912</v>
      </c>
      <c r="B8180">
        <v>3.6445799999999999</v>
      </c>
    </row>
    <row r="8181" spans="1:2" x14ac:dyDescent="0.25">
      <c r="A8181" s="68">
        <v>50913</v>
      </c>
      <c r="B8181">
        <v>3.6655709999999999</v>
      </c>
    </row>
    <row r="8182" spans="1:2" x14ac:dyDescent="0.25">
      <c r="A8182" s="68">
        <v>50914</v>
      </c>
      <c r="B8182">
        <v>3.6886950000000001</v>
      </c>
    </row>
    <row r="8183" spans="1:2" x14ac:dyDescent="0.25">
      <c r="A8183" s="68">
        <v>50915</v>
      </c>
      <c r="B8183">
        <v>3.7137009999999999</v>
      </c>
    </row>
    <row r="8184" spans="1:2" x14ac:dyDescent="0.25">
      <c r="A8184" s="68">
        <v>50916</v>
      </c>
      <c r="B8184">
        <v>3.7351109999999998</v>
      </c>
    </row>
    <row r="8185" spans="1:2" x14ac:dyDescent="0.25">
      <c r="A8185" s="68">
        <v>50917</v>
      </c>
      <c r="B8185">
        <v>3.7576550000000002</v>
      </c>
    </row>
    <row r="8186" spans="1:2" x14ac:dyDescent="0.25">
      <c r="A8186" s="68">
        <v>50918</v>
      </c>
      <c r="B8186">
        <v>3.7780529999999999</v>
      </c>
    </row>
    <row r="8187" spans="1:2" x14ac:dyDescent="0.25">
      <c r="A8187" s="68">
        <v>50919</v>
      </c>
      <c r="B8187">
        <v>3.80159</v>
      </c>
    </row>
    <row r="8188" spans="1:2" x14ac:dyDescent="0.25">
      <c r="A8188" s="68">
        <v>50920</v>
      </c>
      <c r="B8188">
        <v>3.8939919999999999</v>
      </c>
    </row>
    <row r="8189" spans="1:2" x14ac:dyDescent="0.25">
      <c r="A8189" s="68">
        <v>50921</v>
      </c>
      <c r="B8189">
        <v>3.9226670000000001</v>
      </c>
    </row>
    <row r="8190" spans="1:2" x14ac:dyDescent="0.25">
      <c r="A8190" s="68">
        <v>50922</v>
      </c>
      <c r="B8190">
        <v>3.9430960000000002</v>
      </c>
    </row>
    <row r="8191" spans="1:2" x14ac:dyDescent="0.25">
      <c r="A8191" s="68">
        <v>50923</v>
      </c>
      <c r="B8191">
        <v>3.9629819999999998</v>
      </c>
    </row>
    <row r="8192" spans="1:2" x14ac:dyDescent="0.25">
      <c r="A8192" s="68">
        <v>50924</v>
      </c>
      <c r="B8192">
        <v>3.9847589999999999</v>
      </c>
    </row>
    <row r="8193" spans="1:2" x14ac:dyDescent="0.25">
      <c r="A8193" s="68">
        <v>50925</v>
      </c>
      <c r="B8193">
        <v>4.007314</v>
      </c>
    </row>
    <row r="8194" spans="1:2" x14ac:dyDescent="0.25">
      <c r="A8194" s="68">
        <v>50926</v>
      </c>
      <c r="B8194">
        <v>4.0272959999999998</v>
      </c>
    </row>
    <row r="8195" spans="1:2" x14ac:dyDescent="0.25">
      <c r="A8195" s="68">
        <v>50927</v>
      </c>
      <c r="B8195">
        <v>4.048807</v>
      </c>
    </row>
    <row r="8196" spans="1:2" x14ac:dyDescent="0.25">
      <c r="A8196" s="68">
        <v>50928</v>
      </c>
      <c r="B8196">
        <v>4.071034</v>
      </c>
    </row>
    <row r="8197" spans="1:2" x14ac:dyDescent="0.25">
      <c r="A8197" s="68">
        <v>50929</v>
      </c>
      <c r="B8197">
        <v>4.095072</v>
      </c>
    </row>
    <row r="8198" spans="1:2" x14ac:dyDescent="0.25">
      <c r="A8198" s="68">
        <v>50930</v>
      </c>
      <c r="B8198">
        <v>4.1185299999999998</v>
      </c>
    </row>
    <row r="8199" spans="1:2" x14ac:dyDescent="0.25">
      <c r="A8199" s="68">
        <v>50931</v>
      </c>
      <c r="B8199">
        <v>4.1418369999999998</v>
      </c>
    </row>
    <row r="8200" spans="1:2" x14ac:dyDescent="0.25">
      <c r="A8200" s="68">
        <v>50932</v>
      </c>
      <c r="B8200">
        <v>4.166264</v>
      </c>
    </row>
    <row r="8201" spans="1:2" x14ac:dyDescent="0.25">
      <c r="A8201" s="68">
        <v>50933</v>
      </c>
      <c r="B8201">
        <v>4.1876910000000001</v>
      </c>
    </row>
    <row r="8202" spans="1:2" x14ac:dyDescent="0.25">
      <c r="A8202" s="68">
        <v>50934</v>
      </c>
      <c r="B8202">
        <v>4.2133510000000003</v>
      </c>
    </row>
    <row r="8203" spans="1:2" x14ac:dyDescent="0.25">
      <c r="A8203" s="68">
        <v>50935</v>
      </c>
      <c r="B8203">
        <v>4.2405619999999997</v>
      </c>
    </row>
    <row r="8204" spans="1:2" x14ac:dyDescent="0.25">
      <c r="A8204" s="68">
        <v>50936</v>
      </c>
      <c r="B8204">
        <v>4.395232</v>
      </c>
    </row>
    <row r="8205" spans="1:2" x14ac:dyDescent="0.25">
      <c r="A8205" s="68">
        <v>50937</v>
      </c>
      <c r="B8205">
        <v>4.4210320000000003</v>
      </c>
    </row>
    <row r="8206" spans="1:2" x14ac:dyDescent="0.25">
      <c r="A8206" s="68">
        <v>50938</v>
      </c>
      <c r="B8206">
        <v>4.4455730000000004</v>
      </c>
    </row>
    <row r="8207" spans="1:2" x14ac:dyDescent="0.25">
      <c r="A8207" s="68">
        <v>50939</v>
      </c>
      <c r="B8207">
        <v>4.4690219999999998</v>
      </c>
    </row>
    <row r="8208" spans="1:2" x14ac:dyDescent="0.25">
      <c r="A8208" s="68">
        <v>50940</v>
      </c>
      <c r="B8208">
        <v>4.5225600000000004</v>
      </c>
    </row>
    <row r="8209" spans="1:2" x14ac:dyDescent="0.25">
      <c r="A8209" s="68">
        <v>50941</v>
      </c>
      <c r="B8209">
        <v>4.6094059999999999</v>
      </c>
    </row>
    <row r="8210" spans="1:2" x14ac:dyDescent="0.25">
      <c r="A8210" s="68">
        <v>50942</v>
      </c>
      <c r="B8210">
        <v>4.632174</v>
      </c>
    </row>
    <row r="8211" spans="1:2" x14ac:dyDescent="0.25">
      <c r="A8211" s="68">
        <v>50943</v>
      </c>
      <c r="B8211">
        <v>4.6590119999999997</v>
      </c>
    </row>
    <row r="8212" spans="1:2" x14ac:dyDescent="0.25">
      <c r="A8212" s="68">
        <v>50944</v>
      </c>
      <c r="B8212">
        <v>4.6870839999999996</v>
      </c>
    </row>
    <row r="8213" spans="1:2" x14ac:dyDescent="0.25">
      <c r="A8213" s="68">
        <v>50945</v>
      </c>
      <c r="B8213">
        <v>4.7146929999999996</v>
      </c>
    </row>
    <row r="8214" spans="1:2" x14ac:dyDescent="0.25">
      <c r="A8214" s="68">
        <v>50946</v>
      </c>
      <c r="B8214">
        <v>4.7411719999999997</v>
      </c>
    </row>
    <row r="8215" spans="1:2" x14ac:dyDescent="0.25">
      <c r="A8215" s="68">
        <v>50947</v>
      </c>
      <c r="B8215">
        <v>4.7670760000000003</v>
      </c>
    </row>
    <row r="8216" spans="1:2" x14ac:dyDescent="0.25">
      <c r="A8216" s="68">
        <v>50948</v>
      </c>
      <c r="B8216">
        <v>4.7935590000000001</v>
      </c>
    </row>
    <row r="8217" spans="1:2" x14ac:dyDescent="0.25">
      <c r="A8217" s="68">
        <v>50949</v>
      </c>
      <c r="B8217">
        <v>4.8208909999999996</v>
      </c>
    </row>
    <row r="8218" spans="1:2" x14ac:dyDescent="0.25">
      <c r="A8218" s="68">
        <v>50950</v>
      </c>
      <c r="B8218">
        <v>4.8450129999999998</v>
      </c>
    </row>
    <row r="8219" spans="1:2" x14ac:dyDescent="0.25">
      <c r="A8219" s="68">
        <v>50951</v>
      </c>
      <c r="B8219">
        <v>4.86775</v>
      </c>
    </row>
    <row r="8220" spans="1:2" x14ac:dyDescent="0.25">
      <c r="A8220" s="68">
        <v>50952</v>
      </c>
      <c r="B8220">
        <v>4.8918559999999998</v>
      </c>
    </row>
    <row r="8221" spans="1:2" x14ac:dyDescent="0.25">
      <c r="A8221" s="68">
        <v>50953</v>
      </c>
      <c r="B8221">
        <v>4.865246</v>
      </c>
    </row>
    <row r="8222" spans="1:2" x14ac:dyDescent="0.25">
      <c r="A8222" s="68">
        <v>50954</v>
      </c>
      <c r="B8222">
        <v>4.8380099999999997</v>
      </c>
    </row>
    <row r="8223" spans="1:2" x14ac:dyDescent="0.25">
      <c r="A8223" s="68">
        <v>50955</v>
      </c>
      <c r="B8223">
        <v>4.8121780000000003</v>
      </c>
    </row>
    <row r="8224" spans="1:2" x14ac:dyDescent="0.25">
      <c r="A8224" s="68">
        <v>50956</v>
      </c>
      <c r="B8224">
        <v>4.7838940000000001</v>
      </c>
    </row>
    <row r="8225" spans="1:2" x14ac:dyDescent="0.25">
      <c r="A8225" s="68">
        <v>50957</v>
      </c>
      <c r="B8225">
        <v>4.7562509999999998</v>
      </c>
    </row>
    <row r="8226" spans="1:2" x14ac:dyDescent="0.25">
      <c r="A8226" s="68">
        <v>50958</v>
      </c>
      <c r="B8226">
        <v>4.7301349999999998</v>
      </c>
    </row>
    <row r="8227" spans="1:2" x14ac:dyDescent="0.25">
      <c r="A8227" s="68">
        <v>50959</v>
      </c>
      <c r="B8227">
        <v>4.8631570000000002</v>
      </c>
    </row>
    <row r="8228" spans="1:2" x14ac:dyDescent="0.25">
      <c r="A8228" s="68">
        <v>50960</v>
      </c>
      <c r="B8228">
        <v>4.8373970000000002</v>
      </c>
    </row>
    <row r="8229" spans="1:2" x14ac:dyDescent="0.25">
      <c r="A8229" s="68">
        <v>50961</v>
      </c>
      <c r="B8229">
        <v>4.8112139999999997</v>
      </c>
    </row>
    <row r="8230" spans="1:2" x14ac:dyDescent="0.25">
      <c r="A8230" s="68">
        <v>50962</v>
      </c>
      <c r="B8230">
        <v>4.7847629999999999</v>
      </c>
    </row>
    <row r="8231" spans="1:2" x14ac:dyDescent="0.25">
      <c r="A8231" s="68">
        <v>50963</v>
      </c>
      <c r="B8231">
        <v>4.759169</v>
      </c>
    </row>
    <row r="8232" spans="1:2" x14ac:dyDescent="0.25">
      <c r="A8232" s="68">
        <v>50964</v>
      </c>
      <c r="B8232">
        <v>4.7402980000000001</v>
      </c>
    </row>
    <row r="8233" spans="1:2" x14ac:dyDescent="0.25">
      <c r="A8233" s="68">
        <v>50965</v>
      </c>
      <c r="B8233">
        <v>4.7191219999999996</v>
      </c>
    </row>
    <row r="8234" spans="1:2" x14ac:dyDescent="0.25">
      <c r="A8234" s="68">
        <v>50966</v>
      </c>
      <c r="B8234">
        <v>4.6950750000000001</v>
      </c>
    </row>
    <row r="8235" spans="1:2" x14ac:dyDescent="0.25">
      <c r="A8235" s="68">
        <v>50967</v>
      </c>
      <c r="B8235">
        <v>4.6689679999999996</v>
      </c>
    </row>
    <row r="8236" spans="1:2" x14ac:dyDescent="0.25">
      <c r="A8236" s="68">
        <v>50968</v>
      </c>
      <c r="B8236">
        <v>4.6433039999999997</v>
      </c>
    </row>
    <row r="8237" spans="1:2" x14ac:dyDescent="0.25">
      <c r="A8237" s="68">
        <v>50969</v>
      </c>
      <c r="B8237">
        <v>4.614725</v>
      </c>
    </row>
    <row r="8238" spans="1:2" x14ac:dyDescent="0.25">
      <c r="A8238" s="68">
        <v>50970</v>
      </c>
      <c r="B8238">
        <v>4.5867519999999997</v>
      </c>
    </row>
    <row r="8239" spans="1:2" x14ac:dyDescent="0.25">
      <c r="A8239" s="68">
        <v>50971</v>
      </c>
      <c r="B8239">
        <v>4.5591819999999998</v>
      </c>
    </row>
    <row r="8240" spans="1:2" x14ac:dyDescent="0.25">
      <c r="A8240" s="68">
        <v>50972</v>
      </c>
      <c r="B8240">
        <v>4.5296010000000004</v>
      </c>
    </row>
    <row r="8241" spans="1:2" x14ac:dyDescent="0.25">
      <c r="A8241" s="68">
        <v>50973</v>
      </c>
      <c r="B8241">
        <v>4.5026359999999999</v>
      </c>
    </row>
    <row r="8242" spans="1:2" x14ac:dyDescent="0.25">
      <c r="A8242" s="68">
        <v>50974</v>
      </c>
      <c r="B8242">
        <v>4.4725720000000004</v>
      </c>
    </row>
    <row r="8243" spans="1:2" x14ac:dyDescent="0.25">
      <c r="A8243" s="68">
        <v>50975</v>
      </c>
      <c r="B8243">
        <v>4.4446810000000001</v>
      </c>
    </row>
    <row r="8244" spans="1:2" x14ac:dyDescent="0.25">
      <c r="A8244" s="68">
        <v>50976</v>
      </c>
      <c r="B8244">
        <v>4.4539340000000003</v>
      </c>
    </row>
    <row r="8245" spans="1:2" x14ac:dyDescent="0.25">
      <c r="A8245" s="68">
        <v>50977</v>
      </c>
      <c r="B8245">
        <v>4.4257879999999998</v>
      </c>
    </row>
    <row r="8246" spans="1:2" x14ac:dyDescent="0.25">
      <c r="A8246" s="68">
        <v>50978</v>
      </c>
      <c r="B8246">
        <v>4.399813</v>
      </c>
    </row>
    <row r="8247" spans="1:2" x14ac:dyDescent="0.25">
      <c r="A8247" s="68">
        <v>50979</v>
      </c>
      <c r="B8247">
        <v>4.3731609999999996</v>
      </c>
    </row>
    <row r="8248" spans="1:2" x14ac:dyDescent="0.25">
      <c r="A8248" s="68">
        <v>50980</v>
      </c>
      <c r="B8248">
        <v>4.3459250000000003</v>
      </c>
    </row>
    <row r="8249" spans="1:2" x14ac:dyDescent="0.25">
      <c r="A8249" s="68">
        <v>50981</v>
      </c>
      <c r="B8249">
        <v>4.3141040000000004</v>
      </c>
    </row>
    <row r="8250" spans="1:2" x14ac:dyDescent="0.25">
      <c r="A8250" s="68">
        <v>50982</v>
      </c>
      <c r="B8250">
        <v>4.283506</v>
      </c>
    </row>
    <row r="8251" spans="1:2" x14ac:dyDescent="0.25">
      <c r="A8251" s="68">
        <v>50983</v>
      </c>
      <c r="B8251">
        <v>4.2512150000000002</v>
      </c>
    </row>
    <row r="8252" spans="1:2" x14ac:dyDescent="0.25">
      <c r="A8252" s="68">
        <v>50984</v>
      </c>
      <c r="B8252">
        <v>4.2684540000000002</v>
      </c>
    </row>
    <row r="8253" spans="1:2" x14ac:dyDescent="0.25">
      <c r="A8253" s="68">
        <v>50985</v>
      </c>
      <c r="B8253">
        <v>4.288386</v>
      </c>
    </row>
    <row r="8254" spans="1:2" x14ac:dyDescent="0.25">
      <c r="A8254" s="68">
        <v>50986</v>
      </c>
      <c r="B8254">
        <v>4.3484959999999999</v>
      </c>
    </row>
    <row r="8255" spans="1:2" x14ac:dyDescent="0.25">
      <c r="A8255" s="68">
        <v>50987</v>
      </c>
      <c r="B8255">
        <v>4.3694660000000001</v>
      </c>
    </row>
    <row r="8256" spans="1:2" x14ac:dyDescent="0.25">
      <c r="A8256" s="68">
        <v>50988</v>
      </c>
      <c r="B8256">
        <v>4.390898</v>
      </c>
    </row>
    <row r="8257" spans="1:2" x14ac:dyDescent="0.25">
      <c r="A8257" s="68">
        <v>50989</v>
      </c>
      <c r="B8257">
        <v>4.4109290000000003</v>
      </c>
    </row>
    <row r="8258" spans="1:2" x14ac:dyDescent="0.25">
      <c r="A8258" s="68">
        <v>50990</v>
      </c>
      <c r="B8258">
        <v>4.4288109999999996</v>
      </c>
    </row>
    <row r="8259" spans="1:2" x14ac:dyDescent="0.25">
      <c r="A8259" s="68">
        <v>50991</v>
      </c>
      <c r="B8259">
        <v>4.4470850000000004</v>
      </c>
    </row>
    <row r="8260" spans="1:2" x14ac:dyDescent="0.25">
      <c r="A8260" s="68">
        <v>50992</v>
      </c>
      <c r="B8260">
        <v>4.4651509999999996</v>
      </c>
    </row>
    <row r="8261" spans="1:2" x14ac:dyDescent="0.25">
      <c r="A8261" s="68">
        <v>50993</v>
      </c>
      <c r="B8261">
        <v>4.4833350000000003</v>
      </c>
    </row>
    <row r="8262" spans="1:2" x14ac:dyDescent="0.25">
      <c r="A8262" s="68">
        <v>50994</v>
      </c>
      <c r="B8262">
        <v>4.5001420000000003</v>
      </c>
    </row>
    <row r="8263" spans="1:2" x14ac:dyDescent="0.25">
      <c r="A8263" s="68">
        <v>50995</v>
      </c>
      <c r="B8263">
        <v>4.5207610000000003</v>
      </c>
    </row>
    <row r="8264" spans="1:2" x14ac:dyDescent="0.25">
      <c r="A8264" s="68">
        <v>50996</v>
      </c>
      <c r="B8264">
        <v>4.5429880000000002</v>
      </c>
    </row>
    <row r="8265" spans="1:2" x14ac:dyDescent="0.25">
      <c r="A8265" s="68">
        <v>50997</v>
      </c>
      <c r="B8265">
        <v>4.5608639999999996</v>
      </c>
    </row>
    <row r="8266" spans="1:2" x14ac:dyDescent="0.25">
      <c r="A8266" s="68">
        <v>50998</v>
      </c>
      <c r="B8266">
        <v>4.5763680000000004</v>
      </c>
    </row>
    <row r="8267" spans="1:2" x14ac:dyDescent="0.25">
      <c r="A8267" s="68">
        <v>50999</v>
      </c>
      <c r="B8267">
        <v>4.5969939999999996</v>
      </c>
    </row>
    <row r="8268" spans="1:2" x14ac:dyDescent="0.25">
      <c r="A8268" s="68">
        <v>51000</v>
      </c>
      <c r="B8268">
        <v>4.6235309999999998</v>
      </c>
    </row>
    <row r="8269" spans="1:2" x14ac:dyDescent="0.25">
      <c r="A8269" s="68">
        <v>51001</v>
      </c>
      <c r="B8269">
        <v>4.6487090000000002</v>
      </c>
    </row>
    <row r="8270" spans="1:2" x14ac:dyDescent="0.25">
      <c r="A8270" s="68">
        <v>51002</v>
      </c>
      <c r="B8270">
        <v>4.6696660000000003</v>
      </c>
    </row>
    <row r="8271" spans="1:2" x14ac:dyDescent="0.25">
      <c r="A8271" s="68">
        <v>51003</v>
      </c>
      <c r="B8271">
        <v>4.6876730000000002</v>
      </c>
    </row>
    <row r="8272" spans="1:2" x14ac:dyDescent="0.25">
      <c r="A8272" s="68">
        <v>51004</v>
      </c>
      <c r="B8272">
        <v>4.7032590000000001</v>
      </c>
    </row>
    <row r="8273" spans="1:2" x14ac:dyDescent="0.25">
      <c r="A8273" s="68">
        <v>51005</v>
      </c>
      <c r="B8273">
        <v>4.7154600000000002</v>
      </c>
    </row>
    <row r="8274" spans="1:2" x14ac:dyDescent="0.25">
      <c r="A8274" s="68">
        <v>51006</v>
      </c>
      <c r="B8274">
        <v>4.7272350000000003</v>
      </c>
    </row>
    <row r="8275" spans="1:2" x14ac:dyDescent="0.25">
      <c r="A8275" s="68">
        <v>51007</v>
      </c>
      <c r="B8275">
        <v>4.7431039999999998</v>
      </c>
    </row>
    <row r="8276" spans="1:2" x14ac:dyDescent="0.25">
      <c r="A8276" s="68">
        <v>51008</v>
      </c>
      <c r="B8276">
        <v>4.7565270000000002</v>
      </c>
    </row>
    <row r="8277" spans="1:2" x14ac:dyDescent="0.25">
      <c r="A8277" s="68">
        <v>51009</v>
      </c>
      <c r="B8277">
        <v>4.7684939999999996</v>
      </c>
    </row>
    <row r="8278" spans="1:2" x14ac:dyDescent="0.25">
      <c r="A8278" s="68">
        <v>51010</v>
      </c>
      <c r="B8278">
        <v>4.8587360000000004</v>
      </c>
    </row>
    <row r="8279" spans="1:2" x14ac:dyDescent="0.25">
      <c r="A8279" s="68">
        <v>51011</v>
      </c>
      <c r="B8279">
        <v>4.8756729999999999</v>
      </c>
    </row>
    <row r="8280" spans="1:2" x14ac:dyDescent="0.25">
      <c r="A8280" s="68">
        <v>51012</v>
      </c>
      <c r="B8280">
        <v>4.893122</v>
      </c>
    </row>
    <row r="8281" spans="1:2" x14ac:dyDescent="0.25">
      <c r="A8281" s="68">
        <v>51013</v>
      </c>
      <c r="B8281">
        <v>4.9097749999999998</v>
      </c>
    </row>
    <row r="8282" spans="1:2" x14ac:dyDescent="0.25">
      <c r="A8282" s="68">
        <v>51014</v>
      </c>
      <c r="B8282">
        <v>4.9307949999999998</v>
      </c>
    </row>
    <row r="8283" spans="1:2" x14ac:dyDescent="0.25">
      <c r="A8283" s="68">
        <v>51015</v>
      </c>
      <c r="B8283">
        <v>4.9521810000000004</v>
      </c>
    </row>
    <row r="8284" spans="1:2" x14ac:dyDescent="0.25">
      <c r="A8284" s="68">
        <v>51016</v>
      </c>
      <c r="B8284">
        <v>4.9614079999999996</v>
      </c>
    </row>
    <row r="8285" spans="1:2" x14ac:dyDescent="0.25">
      <c r="A8285" s="68">
        <v>51017</v>
      </c>
      <c r="B8285">
        <v>4.9783660000000003</v>
      </c>
    </row>
    <row r="8286" spans="1:2" x14ac:dyDescent="0.25">
      <c r="A8286" s="68">
        <v>51018</v>
      </c>
      <c r="B8286">
        <v>4.9935010000000002</v>
      </c>
    </row>
    <row r="8287" spans="1:2" x14ac:dyDescent="0.25">
      <c r="A8287" s="68">
        <v>51019</v>
      </c>
      <c r="B8287">
        <v>5.010637</v>
      </c>
    </row>
    <row r="8288" spans="1:2" x14ac:dyDescent="0.25">
      <c r="A8288" s="68">
        <v>51020</v>
      </c>
      <c r="B8288">
        <v>5.0240720000000003</v>
      </c>
    </row>
    <row r="8289" spans="1:2" x14ac:dyDescent="0.25">
      <c r="A8289" s="68">
        <v>51021</v>
      </c>
      <c r="B8289">
        <v>4.9692809999999996</v>
      </c>
    </row>
    <row r="8290" spans="1:2" x14ac:dyDescent="0.25">
      <c r="A8290" s="68">
        <v>51022</v>
      </c>
      <c r="B8290">
        <v>4.9149880000000001</v>
      </c>
    </row>
    <row r="8291" spans="1:2" x14ac:dyDescent="0.25">
      <c r="A8291" s="68">
        <v>51023</v>
      </c>
      <c r="B8291">
        <v>4.8616720000000004</v>
      </c>
    </row>
    <row r="8292" spans="1:2" x14ac:dyDescent="0.25">
      <c r="A8292" s="68">
        <v>51024</v>
      </c>
      <c r="B8292">
        <v>4.807423</v>
      </c>
    </row>
    <row r="8293" spans="1:2" x14ac:dyDescent="0.25">
      <c r="A8293" s="68">
        <v>51025</v>
      </c>
      <c r="B8293">
        <v>4.7512299999999996</v>
      </c>
    </row>
    <row r="8294" spans="1:2" x14ac:dyDescent="0.25">
      <c r="A8294" s="68">
        <v>51026</v>
      </c>
      <c r="B8294">
        <v>4.7688879999999996</v>
      </c>
    </row>
    <row r="8295" spans="1:2" x14ac:dyDescent="0.25">
      <c r="A8295" s="68">
        <v>51027</v>
      </c>
      <c r="B8295">
        <v>4.7064839999999997</v>
      </c>
    </row>
    <row r="8296" spans="1:2" x14ac:dyDescent="0.25">
      <c r="A8296" s="68">
        <v>51028</v>
      </c>
      <c r="B8296">
        <v>4.6461459999999999</v>
      </c>
    </row>
    <row r="8297" spans="1:2" x14ac:dyDescent="0.25">
      <c r="A8297" s="68">
        <v>51029</v>
      </c>
      <c r="B8297">
        <v>4.5884489999999998</v>
      </c>
    </row>
    <row r="8298" spans="1:2" x14ac:dyDescent="0.25">
      <c r="A8298" s="68">
        <v>51030</v>
      </c>
      <c r="B8298">
        <v>4.5278450000000001</v>
      </c>
    </row>
    <row r="8299" spans="1:2" x14ac:dyDescent="0.25">
      <c r="A8299" s="68">
        <v>51031</v>
      </c>
      <c r="B8299">
        <v>4.463705</v>
      </c>
    </row>
    <row r="8300" spans="1:2" x14ac:dyDescent="0.25">
      <c r="A8300" s="68">
        <v>51032</v>
      </c>
      <c r="B8300">
        <v>4.4010179999999997</v>
      </c>
    </row>
    <row r="8301" spans="1:2" x14ac:dyDescent="0.25">
      <c r="A8301" s="68">
        <v>51033</v>
      </c>
      <c r="B8301">
        <v>4.343502</v>
      </c>
    </row>
    <row r="8302" spans="1:2" x14ac:dyDescent="0.25">
      <c r="A8302" s="68">
        <v>51034</v>
      </c>
      <c r="B8302">
        <v>4.286232</v>
      </c>
    </row>
    <row r="8303" spans="1:2" x14ac:dyDescent="0.25">
      <c r="A8303" s="68">
        <v>51035</v>
      </c>
      <c r="B8303">
        <v>4.2258190000000004</v>
      </c>
    </row>
    <row r="8304" spans="1:2" x14ac:dyDescent="0.25">
      <c r="A8304" s="68">
        <v>51036</v>
      </c>
      <c r="B8304">
        <v>4.1692400000000003</v>
      </c>
    </row>
    <row r="8305" spans="1:2" x14ac:dyDescent="0.25">
      <c r="A8305" s="68">
        <v>51037</v>
      </c>
      <c r="B8305">
        <v>4.1145199999999997</v>
      </c>
    </row>
    <row r="8306" spans="1:2" x14ac:dyDescent="0.25">
      <c r="A8306" s="68">
        <v>51038</v>
      </c>
      <c r="B8306">
        <v>4.0645170000000004</v>
      </c>
    </row>
    <row r="8307" spans="1:2" x14ac:dyDescent="0.25">
      <c r="A8307" s="68">
        <v>51039</v>
      </c>
      <c r="B8307">
        <v>4.0082170000000001</v>
      </c>
    </row>
    <row r="8308" spans="1:2" x14ac:dyDescent="0.25">
      <c r="A8308" s="68">
        <v>51040</v>
      </c>
      <c r="B8308">
        <v>3.944807</v>
      </c>
    </row>
    <row r="8309" spans="1:2" x14ac:dyDescent="0.25">
      <c r="A8309" s="68">
        <v>51041</v>
      </c>
      <c r="B8309">
        <v>3.8807360000000002</v>
      </c>
    </row>
    <row r="8310" spans="1:2" x14ac:dyDescent="0.25">
      <c r="A8310" s="68">
        <v>51042</v>
      </c>
      <c r="B8310">
        <v>3.8863180000000002</v>
      </c>
    </row>
    <row r="8311" spans="1:2" x14ac:dyDescent="0.25">
      <c r="A8311" s="68">
        <v>51043</v>
      </c>
      <c r="B8311">
        <v>3.8949850000000001</v>
      </c>
    </row>
    <row r="8312" spans="1:2" x14ac:dyDescent="0.25">
      <c r="A8312" s="68">
        <v>51044</v>
      </c>
      <c r="B8312">
        <v>3.8985690000000002</v>
      </c>
    </row>
    <row r="8313" spans="1:2" x14ac:dyDescent="0.25">
      <c r="A8313" s="68">
        <v>51045</v>
      </c>
      <c r="B8313">
        <v>3.8996029999999999</v>
      </c>
    </row>
    <row r="8314" spans="1:2" x14ac:dyDescent="0.25">
      <c r="A8314" s="68">
        <v>51046</v>
      </c>
      <c r="B8314">
        <v>3.9071319999999998</v>
      </c>
    </row>
    <row r="8315" spans="1:2" x14ac:dyDescent="0.25">
      <c r="A8315" s="68">
        <v>51047</v>
      </c>
      <c r="B8315">
        <v>3.9100269999999999</v>
      </c>
    </row>
    <row r="8316" spans="1:2" x14ac:dyDescent="0.25">
      <c r="A8316" s="68">
        <v>51048</v>
      </c>
      <c r="B8316">
        <v>3.909446</v>
      </c>
    </row>
    <row r="8317" spans="1:2" x14ac:dyDescent="0.25">
      <c r="A8317" s="68">
        <v>51049</v>
      </c>
      <c r="B8317">
        <v>3.909538</v>
      </c>
    </row>
    <row r="8318" spans="1:2" x14ac:dyDescent="0.25">
      <c r="A8318" s="68">
        <v>51050</v>
      </c>
      <c r="B8318">
        <v>3.9114059999999999</v>
      </c>
    </row>
    <row r="8319" spans="1:2" x14ac:dyDescent="0.25">
      <c r="A8319" s="68">
        <v>51051</v>
      </c>
      <c r="B8319">
        <v>3.9127860000000001</v>
      </c>
    </row>
    <row r="8320" spans="1:2" x14ac:dyDescent="0.25">
      <c r="A8320" s="68">
        <v>51052</v>
      </c>
      <c r="B8320">
        <v>3.979295</v>
      </c>
    </row>
    <row r="8321" spans="1:2" x14ac:dyDescent="0.25">
      <c r="A8321" s="68">
        <v>51053</v>
      </c>
      <c r="B8321">
        <v>3.9818609999999999</v>
      </c>
    </row>
    <row r="8322" spans="1:2" x14ac:dyDescent="0.25">
      <c r="A8322" s="68">
        <v>51054</v>
      </c>
      <c r="B8322">
        <v>3.9869539999999999</v>
      </c>
    </row>
    <row r="8323" spans="1:2" x14ac:dyDescent="0.25">
      <c r="A8323" s="68">
        <v>51055</v>
      </c>
      <c r="B8323">
        <v>3.9926620000000002</v>
      </c>
    </row>
    <row r="8324" spans="1:2" x14ac:dyDescent="0.25">
      <c r="A8324" s="68">
        <v>51056</v>
      </c>
      <c r="B8324">
        <v>4.0003330000000004</v>
      </c>
    </row>
    <row r="8325" spans="1:2" x14ac:dyDescent="0.25">
      <c r="A8325" s="68">
        <v>51057</v>
      </c>
      <c r="B8325">
        <v>4.0009480000000002</v>
      </c>
    </row>
    <row r="8326" spans="1:2" x14ac:dyDescent="0.25">
      <c r="A8326" s="68">
        <v>51058</v>
      </c>
      <c r="B8326">
        <v>4.0046099999999996</v>
      </c>
    </row>
    <row r="8327" spans="1:2" x14ac:dyDescent="0.25">
      <c r="A8327" s="68">
        <v>51059</v>
      </c>
      <c r="B8327">
        <v>4.0093880000000004</v>
      </c>
    </row>
    <row r="8328" spans="1:2" x14ac:dyDescent="0.25">
      <c r="A8328" s="68">
        <v>51060</v>
      </c>
      <c r="B8328">
        <v>4.0124139999999997</v>
      </c>
    </row>
    <row r="8329" spans="1:2" x14ac:dyDescent="0.25">
      <c r="A8329" s="68">
        <v>51061</v>
      </c>
      <c r="B8329">
        <v>4.0082529999999998</v>
      </c>
    </row>
    <row r="8330" spans="1:2" x14ac:dyDescent="0.25">
      <c r="A8330" s="68">
        <v>51062</v>
      </c>
      <c r="B8330">
        <v>4.0040370000000003</v>
      </c>
    </row>
    <row r="8331" spans="1:2" x14ac:dyDescent="0.25">
      <c r="A8331" s="68">
        <v>51063</v>
      </c>
      <c r="B8331">
        <v>3.9988380000000001</v>
      </c>
    </row>
    <row r="8332" spans="1:2" x14ac:dyDescent="0.25">
      <c r="A8332" s="68">
        <v>51064</v>
      </c>
      <c r="B8332">
        <v>3.9970750000000002</v>
      </c>
    </row>
    <row r="8333" spans="1:2" x14ac:dyDescent="0.25">
      <c r="A8333" s="68">
        <v>51065</v>
      </c>
      <c r="B8333">
        <v>3.991355</v>
      </c>
    </row>
    <row r="8334" spans="1:2" x14ac:dyDescent="0.25">
      <c r="A8334" s="68">
        <v>51066</v>
      </c>
      <c r="B8334">
        <v>3.9818579999999999</v>
      </c>
    </row>
    <row r="8335" spans="1:2" x14ac:dyDescent="0.25">
      <c r="A8335" s="68">
        <v>51067</v>
      </c>
      <c r="B8335">
        <v>3.9736750000000001</v>
      </c>
    </row>
    <row r="8336" spans="1:2" x14ac:dyDescent="0.25">
      <c r="A8336" s="68">
        <v>51068</v>
      </c>
      <c r="B8336">
        <v>3.9704640000000002</v>
      </c>
    </row>
    <row r="8337" spans="1:2" x14ac:dyDescent="0.25">
      <c r="A8337" s="68">
        <v>51069</v>
      </c>
      <c r="B8337">
        <v>3.9660959999999998</v>
      </c>
    </row>
    <row r="8338" spans="1:2" x14ac:dyDescent="0.25">
      <c r="A8338" s="68">
        <v>51070</v>
      </c>
      <c r="B8338">
        <v>3.9603000000000002</v>
      </c>
    </row>
    <row r="8339" spans="1:2" x14ac:dyDescent="0.25">
      <c r="A8339" s="68">
        <v>51071</v>
      </c>
      <c r="B8339">
        <v>3.9534009999999999</v>
      </c>
    </row>
    <row r="8340" spans="1:2" x14ac:dyDescent="0.25">
      <c r="A8340" s="68">
        <v>51072</v>
      </c>
      <c r="B8340">
        <v>3.9497529999999998</v>
      </c>
    </row>
    <row r="8341" spans="1:2" x14ac:dyDescent="0.25">
      <c r="A8341" s="68">
        <v>51073</v>
      </c>
      <c r="B8341">
        <v>3.942428</v>
      </c>
    </row>
    <row r="8342" spans="1:2" x14ac:dyDescent="0.25">
      <c r="A8342" s="68">
        <v>51074</v>
      </c>
      <c r="B8342">
        <v>3.9347810000000001</v>
      </c>
    </row>
    <row r="8343" spans="1:2" x14ac:dyDescent="0.25">
      <c r="A8343" s="68">
        <v>51075</v>
      </c>
      <c r="B8343">
        <v>3.9251719999999999</v>
      </c>
    </row>
    <row r="8344" spans="1:2" x14ac:dyDescent="0.25">
      <c r="A8344" s="68">
        <v>51076</v>
      </c>
      <c r="B8344">
        <v>3.919613</v>
      </c>
    </row>
    <row r="8345" spans="1:2" x14ac:dyDescent="0.25">
      <c r="A8345" s="68">
        <v>51077</v>
      </c>
      <c r="B8345">
        <v>3.9141979999999998</v>
      </c>
    </row>
    <row r="8346" spans="1:2" x14ac:dyDescent="0.25">
      <c r="A8346" s="68">
        <v>51078</v>
      </c>
      <c r="B8346">
        <v>3.909786</v>
      </c>
    </row>
    <row r="8347" spans="1:2" x14ac:dyDescent="0.25">
      <c r="A8347" s="68">
        <v>51079</v>
      </c>
      <c r="B8347">
        <v>3.9074689999999999</v>
      </c>
    </row>
    <row r="8348" spans="1:2" x14ac:dyDescent="0.25">
      <c r="A8348" s="68">
        <v>51080</v>
      </c>
      <c r="B8348">
        <v>3.8998710000000001</v>
      </c>
    </row>
    <row r="8349" spans="1:2" x14ac:dyDescent="0.25">
      <c r="A8349" s="68">
        <v>51081</v>
      </c>
      <c r="B8349">
        <v>3.8951159999999998</v>
      </c>
    </row>
    <row r="8350" spans="1:2" x14ac:dyDescent="0.25">
      <c r="A8350" s="68">
        <v>51082</v>
      </c>
      <c r="B8350">
        <v>3.8924840000000001</v>
      </c>
    </row>
    <row r="8351" spans="1:2" x14ac:dyDescent="0.25">
      <c r="A8351" s="68">
        <v>51083</v>
      </c>
      <c r="B8351">
        <v>3.887305</v>
      </c>
    </row>
    <row r="8352" spans="1:2" x14ac:dyDescent="0.25">
      <c r="A8352" s="68">
        <v>51084</v>
      </c>
      <c r="B8352">
        <v>3.88076</v>
      </c>
    </row>
    <row r="8353" spans="1:2" x14ac:dyDescent="0.25">
      <c r="A8353" s="68">
        <v>51085</v>
      </c>
      <c r="B8353">
        <v>3.876884</v>
      </c>
    </row>
    <row r="8354" spans="1:2" x14ac:dyDescent="0.25">
      <c r="A8354" s="68">
        <v>51086</v>
      </c>
      <c r="B8354">
        <v>3.8711579999999999</v>
      </c>
    </row>
    <row r="8355" spans="1:2" x14ac:dyDescent="0.25">
      <c r="A8355" s="68">
        <v>51087</v>
      </c>
      <c r="B8355">
        <v>3.8720469999999998</v>
      </c>
    </row>
    <row r="8356" spans="1:2" x14ac:dyDescent="0.25">
      <c r="A8356" s="68">
        <v>51088</v>
      </c>
      <c r="B8356">
        <v>3.8702939999999999</v>
      </c>
    </row>
    <row r="8357" spans="1:2" x14ac:dyDescent="0.25">
      <c r="A8357" s="68">
        <v>51089</v>
      </c>
      <c r="B8357">
        <v>3.8702420000000002</v>
      </c>
    </row>
    <row r="8358" spans="1:2" x14ac:dyDescent="0.25">
      <c r="A8358" s="68">
        <v>51090</v>
      </c>
      <c r="B8358">
        <v>3.865364</v>
      </c>
    </row>
    <row r="8359" spans="1:2" x14ac:dyDescent="0.25">
      <c r="A8359" s="68">
        <v>51091</v>
      </c>
      <c r="B8359">
        <v>3.8602799999999999</v>
      </c>
    </row>
    <row r="8360" spans="1:2" x14ac:dyDescent="0.25">
      <c r="A8360" s="68">
        <v>51092</v>
      </c>
      <c r="B8360">
        <v>3.85155</v>
      </c>
    </row>
    <row r="8361" spans="1:2" x14ac:dyDescent="0.25">
      <c r="A8361" s="68">
        <v>51093</v>
      </c>
      <c r="B8361">
        <v>3.8445839999999998</v>
      </c>
    </row>
    <row r="8362" spans="1:2" x14ac:dyDescent="0.25">
      <c r="A8362" s="68">
        <v>51094</v>
      </c>
      <c r="B8362">
        <v>3.8345980000000002</v>
      </c>
    </row>
    <row r="8363" spans="1:2" x14ac:dyDescent="0.25">
      <c r="A8363" s="68">
        <v>51095</v>
      </c>
      <c r="B8363">
        <v>3.8222070000000001</v>
      </c>
    </row>
    <row r="8364" spans="1:2" x14ac:dyDescent="0.25">
      <c r="A8364" s="68">
        <v>51096</v>
      </c>
      <c r="B8364">
        <v>3.8129439999999999</v>
      </c>
    </row>
    <row r="8365" spans="1:2" x14ac:dyDescent="0.25">
      <c r="A8365" s="68">
        <v>51097</v>
      </c>
      <c r="B8365">
        <v>3.8044419999999999</v>
      </c>
    </row>
    <row r="8366" spans="1:2" x14ac:dyDescent="0.25">
      <c r="A8366" s="68">
        <v>51098</v>
      </c>
      <c r="B8366">
        <v>3.7928609999999998</v>
      </c>
    </row>
    <row r="8367" spans="1:2" x14ac:dyDescent="0.25">
      <c r="A8367" s="68">
        <v>51099</v>
      </c>
      <c r="B8367">
        <v>3.7823730000000002</v>
      </c>
    </row>
    <row r="8368" spans="1:2" x14ac:dyDescent="0.25">
      <c r="A8368" s="68">
        <v>51100</v>
      </c>
      <c r="B8368">
        <v>3.7740990000000001</v>
      </c>
    </row>
    <row r="8369" spans="1:2" x14ac:dyDescent="0.25">
      <c r="A8369" s="68">
        <v>51101</v>
      </c>
      <c r="B8369">
        <v>3.7668659999999998</v>
      </c>
    </row>
    <row r="8370" spans="1:2" x14ac:dyDescent="0.25">
      <c r="A8370" s="68">
        <v>51102</v>
      </c>
      <c r="B8370">
        <v>3.7576420000000001</v>
      </c>
    </row>
    <row r="8371" spans="1:2" x14ac:dyDescent="0.25">
      <c r="A8371" s="68">
        <v>51103</v>
      </c>
      <c r="B8371">
        <v>3.7534800000000001</v>
      </c>
    </row>
    <row r="8372" spans="1:2" x14ac:dyDescent="0.25">
      <c r="A8372" s="68">
        <v>51104</v>
      </c>
      <c r="B8372">
        <v>3.7764389999999999</v>
      </c>
    </row>
    <row r="8373" spans="1:2" x14ac:dyDescent="0.25">
      <c r="A8373" s="68">
        <v>51105</v>
      </c>
      <c r="B8373">
        <v>3.76431</v>
      </c>
    </row>
    <row r="8374" spans="1:2" x14ac:dyDescent="0.25">
      <c r="A8374" s="68">
        <v>51106</v>
      </c>
      <c r="B8374">
        <v>3.7560720000000001</v>
      </c>
    </row>
    <row r="8375" spans="1:2" x14ac:dyDescent="0.25">
      <c r="A8375" s="68">
        <v>51107</v>
      </c>
      <c r="B8375">
        <v>3.7503579999999999</v>
      </c>
    </row>
    <row r="8376" spans="1:2" x14ac:dyDescent="0.25">
      <c r="A8376" s="68">
        <v>51108</v>
      </c>
      <c r="B8376">
        <v>3.7403170000000001</v>
      </c>
    </row>
    <row r="8377" spans="1:2" x14ac:dyDescent="0.25">
      <c r="A8377" s="68">
        <v>51109</v>
      </c>
      <c r="B8377">
        <v>3.7303389999999998</v>
      </c>
    </row>
    <row r="8378" spans="1:2" x14ac:dyDescent="0.25">
      <c r="A8378" s="68">
        <v>51110</v>
      </c>
      <c r="B8378">
        <v>3.7210640000000001</v>
      </c>
    </row>
    <row r="8379" spans="1:2" x14ac:dyDescent="0.25">
      <c r="A8379" s="68">
        <v>51111</v>
      </c>
      <c r="B8379">
        <v>3.7134309999999999</v>
      </c>
    </row>
    <row r="8380" spans="1:2" x14ac:dyDescent="0.25">
      <c r="A8380" s="68">
        <v>51112</v>
      </c>
      <c r="B8380">
        <v>3.704663</v>
      </c>
    </row>
    <row r="8381" spans="1:2" x14ac:dyDescent="0.25">
      <c r="A8381" s="68">
        <v>51113</v>
      </c>
      <c r="B8381">
        <v>3.6943350000000001</v>
      </c>
    </row>
    <row r="8382" spans="1:2" x14ac:dyDescent="0.25">
      <c r="A8382" s="68">
        <v>51114</v>
      </c>
      <c r="B8382">
        <v>3.6840950000000001</v>
      </c>
    </row>
    <row r="8383" spans="1:2" x14ac:dyDescent="0.25">
      <c r="A8383" s="68">
        <v>51115</v>
      </c>
      <c r="B8383">
        <v>3.6711230000000001</v>
      </c>
    </row>
    <row r="8384" spans="1:2" x14ac:dyDescent="0.25">
      <c r="A8384" s="68">
        <v>51116</v>
      </c>
      <c r="B8384">
        <v>3.661645</v>
      </c>
    </row>
    <row r="8385" spans="1:2" x14ac:dyDescent="0.25">
      <c r="A8385" s="68">
        <v>51117</v>
      </c>
      <c r="B8385">
        <v>3.6524990000000002</v>
      </c>
    </row>
    <row r="8386" spans="1:2" x14ac:dyDescent="0.25">
      <c r="A8386" s="68">
        <v>51118</v>
      </c>
      <c r="B8386">
        <v>3.6412620000000002</v>
      </c>
    </row>
    <row r="8387" spans="1:2" x14ac:dyDescent="0.25">
      <c r="A8387" s="68">
        <v>51119</v>
      </c>
      <c r="B8387">
        <v>3.6304609999999999</v>
      </c>
    </row>
    <row r="8388" spans="1:2" x14ac:dyDescent="0.25">
      <c r="A8388" s="68">
        <v>51120</v>
      </c>
      <c r="B8388">
        <v>3.6228729999999998</v>
      </c>
    </row>
    <row r="8389" spans="1:2" x14ac:dyDescent="0.25">
      <c r="A8389" s="68">
        <v>51121</v>
      </c>
      <c r="B8389">
        <v>3.6139869999999998</v>
      </c>
    </row>
    <row r="8390" spans="1:2" x14ac:dyDescent="0.25">
      <c r="A8390" s="68">
        <v>51122</v>
      </c>
      <c r="B8390">
        <v>3.6019770000000002</v>
      </c>
    </row>
    <row r="8391" spans="1:2" x14ac:dyDescent="0.25">
      <c r="A8391" s="68">
        <v>51123</v>
      </c>
      <c r="B8391">
        <v>3.5903589999999999</v>
      </c>
    </row>
    <row r="8392" spans="1:2" x14ac:dyDescent="0.25">
      <c r="A8392" s="68">
        <v>51124</v>
      </c>
      <c r="B8392">
        <v>3.5772279999999999</v>
      </c>
    </row>
    <row r="8393" spans="1:2" x14ac:dyDescent="0.25">
      <c r="A8393" s="68">
        <v>51125</v>
      </c>
      <c r="B8393">
        <v>3.56379</v>
      </c>
    </row>
    <row r="8394" spans="1:2" x14ac:dyDescent="0.25">
      <c r="A8394" s="68">
        <v>51126</v>
      </c>
      <c r="B8394">
        <v>3.5503520000000002</v>
      </c>
    </row>
    <row r="8395" spans="1:2" x14ac:dyDescent="0.25">
      <c r="A8395" s="68">
        <v>51127</v>
      </c>
      <c r="B8395">
        <v>3.5328870000000001</v>
      </c>
    </row>
    <row r="8396" spans="1:2" x14ac:dyDescent="0.25">
      <c r="A8396" s="68">
        <v>51128</v>
      </c>
      <c r="B8396">
        <v>3.5186769999999998</v>
      </c>
    </row>
    <row r="8397" spans="1:2" x14ac:dyDescent="0.25">
      <c r="A8397" s="68">
        <v>51129</v>
      </c>
      <c r="B8397">
        <v>3.5040290000000001</v>
      </c>
    </row>
    <row r="8398" spans="1:2" x14ac:dyDescent="0.25">
      <c r="A8398" s="68">
        <v>51130</v>
      </c>
      <c r="B8398">
        <v>3.4894259999999999</v>
      </c>
    </row>
    <row r="8399" spans="1:2" x14ac:dyDescent="0.25">
      <c r="A8399" s="68">
        <v>51131</v>
      </c>
      <c r="B8399">
        <v>3.4758770000000001</v>
      </c>
    </row>
    <row r="8400" spans="1:2" x14ac:dyDescent="0.25">
      <c r="A8400" s="68">
        <v>51132</v>
      </c>
      <c r="B8400">
        <v>3.4630459999999998</v>
      </c>
    </row>
    <row r="8401" spans="1:2" x14ac:dyDescent="0.25">
      <c r="A8401" s="68">
        <v>51133</v>
      </c>
      <c r="B8401">
        <v>3.450526</v>
      </c>
    </row>
    <row r="8402" spans="1:2" x14ac:dyDescent="0.25">
      <c r="A8402" s="68">
        <v>51134</v>
      </c>
      <c r="B8402">
        <v>3.4346070000000002</v>
      </c>
    </row>
    <row r="8403" spans="1:2" x14ac:dyDescent="0.25">
      <c r="A8403" s="68">
        <v>51135</v>
      </c>
      <c r="B8403">
        <v>3.4205909999999999</v>
      </c>
    </row>
    <row r="8404" spans="1:2" x14ac:dyDescent="0.25">
      <c r="A8404" s="68">
        <v>51136</v>
      </c>
      <c r="B8404">
        <v>3.4069240000000001</v>
      </c>
    </row>
    <row r="8405" spans="1:2" x14ac:dyDescent="0.25">
      <c r="A8405" s="68">
        <v>51137</v>
      </c>
      <c r="B8405">
        <v>3.3941560000000002</v>
      </c>
    </row>
    <row r="8406" spans="1:2" x14ac:dyDescent="0.25">
      <c r="A8406" s="68">
        <v>51138</v>
      </c>
      <c r="B8406">
        <v>3.3852859999999998</v>
      </c>
    </row>
    <row r="8407" spans="1:2" x14ac:dyDescent="0.25">
      <c r="A8407" s="68">
        <v>51139</v>
      </c>
      <c r="B8407">
        <v>3.3738199999999998</v>
      </c>
    </row>
    <row r="8408" spans="1:2" x14ac:dyDescent="0.25">
      <c r="A8408" s="68">
        <v>51140</v>
      </c>
      <c r="B8408">
        <v>3.3623400000000001</v>
      </c>
    </row>
    <row r="8409" spans="1:2" x14ac:dyDescent="0.25">
      <c r="A8409" s="68">
        <v>51141</v>
      </c>
      <c r="B8409">
        <v>3.349809</v>
      </c>
    </row>
    <row r="8410" spans="1:2" x14ac:dyDescent="0.25">
      <c r="A8410" s="68">
        <v>51142</v>
      </c>
      <c r="B8410">
        <v>3.3341669999999999</v>
      </c>
    </row>
    <row r="8411" spans="1:2" x14ac:dyDescent="0.25">
      <c r="A8411" s="68">
        <v>51143</v>
      </c>
      <c r="B8411">
        <v>3.321008</v>
      </c>
    </row>
    <row r="8412" spans="1:2" x14ac:dyDescent="0.25">
      <c r="A8412" s="68">
        <v>51144</v>
      </c>
      <c r="B8412">
        <v>3.3073039999999998</v>
      </c>
    </row>
    <row r="8413" spans="1:2" x14ac:dyDescent="0.25">
      <c r="A8413" s="68">
        <v>51145</v>
      </c>
      <c r="B8413">
        <v>3.2908740000000001</v>
      </c>
    </row>
    <row r="8414" spans="1:2" x14ac:dyDescent="0.25">
      <c r="A8414" s="68">
        <v>51146</v>
      </c>
      <c r="B8414">
        <v>3.2775970000000001</v>
      </c>
    </row>
    <row r="8415" spans="1:2" x14ac:dyDescent="0.25">
      <c r="A8415" s="68">
        <v>51147</v>
      </c>
      <c r="B8415">
        <v>3.2653539999999999</v>
      </c>
    </row>
    <row r="8416" spans="1:2" x14ac:dyDescent="0.25">
      <c r="A8416" s="68">
        <v>51148</v>
      </c>
      <c r="B8416">
        <v>3.2507480000000002</v>
      </c>
    </row>
    <row r="8417" spans="1:2" x14ac:dyDescent="0.25">
      <c r="A8417" s="68">
        <v>51149</v>
      </c>
      <c r="B8417">
        <v>3.237762</v>
      </c>
    </row>
    <row r="8418" spans="1:2" x14ac:dyDescent="0.25">
      <c r="A8418" s="68">
        <v>51150</v>
      </c>
      <c r="B8418">
        <v>3.225285</v>
      </c>
    </row>
    <row r="8419" spans="1:2" x14ac:dyDescent="0.25">
      <c r="A8419" s="68">
        <v>51151</v>
      </c>
      <c r="B8419">
        <v>3.2129249999999998</v>
      </c>
    </row>
    <row r="8420" spans="1:2" x14ac:dyDescent="0.25">
      <c r="A8420" s="68">
        <v>51152</v>
      </c>
      <c r="B8420">
        <v>3.2031170000000002</v>
      </c>
    </row>
    <row r="8421" spans="1:2" x14ac:dyDescent="0.25">
      <c r="A8421" s="68">
        <v>51153</v>
      </c>
      <c r="B8421">
        <v>3.19103</v>
      </c>
    </row>
    <row r="8422" spans="1:2" x14ac:dyDescent="0.25">
      <c r="A8422" s="68">
        <v>51154</v>
      </c>
      <c r="B8422">
        <v>3.1778490000000001</v>
      </c>
    </row>
    <row r="8423" spans="1:2" x14ac:dyDescent="0.25">
      <c r="A8423" s="68">
        <v>51155</v>
      </c>
      <c r="B8423">
        <v>3.169619</v>
      </c>
    </row>
    <row r="8424" spans="1:2" x14ac:dyDescent="0.25">
      <c r="A8424" s="68">
        <v>51156</v>
      </c>
      <c r="B8424">
        <v>3.1634690000000001</v>
      </c>
    </row>
    <row r="8425" spans="1:2" x14ac:dyDescent="0.25">
      <c r="A8425" s="68">
        <v>51157</v>
      </c>
      <c r="B8425">
        <v>3.1523059999999998</v>
      </c>
    </row>
    <row r="8426" spans="1:2" x14ac:dyDescent="0.25">
      <c r="A8426" s="68">
        <v>51158</v>
      </c>
      <c r="B8426">
        <v>3.141502</v>
      </c>
    </row>
    <row r="8427" spans="1:2" x14ac:dyDescent="0.25">
      <c r="A8427" s="68">
        <v>51159</v>
      </c>
      <c r="B8427">
        <v>3.130611</v>
      </c>
    </row>
    <row r="8428" spans="1:2" x14ac:dyDescent="0.25">
      <c r="A8428" s="68">
        <v>51160</v>
      </c>
      <c r="B8428">
        <v>3.1168269999999998</v>
      </c>
    </row>
    <row r="8429" spans="1:2" x14ac:dyDescent="0.25">
      <c r="A8429" s="68">
        <v>51161</v>
      </c>
      <c r="B8429">
        <v>3.1056550000000001</v>
      </c>
    </row>
    <row r="8430" spans="1:2" x14ac:dyDescent="0.25">
      <c r="A8430" s="68">
        <v>51162</v>
      </c>
      <c r="B8430">
        <v>3.090849</v>
      </c>
    </row>
    <row r="8431" spans="1:2" x14ac:dyDescent="0.25">
      <c r="A8431" s="68">
        <v>51163</v>
      </c>
      <c r="B8431">
        <v>3.07592</v>
      </c>
    </row>
    <row r="8432" spans="1:2" x14ac:dyDescent="0.25">
      <c r="A8432" s="68">
        <v>51164</v>
      </c>
      <c r="B8432">
        <v>3.0617860000000001</v>
      </c>
    </row>
    <row r="8433" spans="1:2" x14ac:dyDescent="0.25">
      <c r="A8433" s="68">
        <v>51165</v>
      </c>
      <c r="B8433">
        <v>3.047876</v>
      </c>
    </row>
    <row r="8434" spans="1:2" x14ac:dyDescent="0.25">
      <c r="A8434" s="68">
        <v>51166</v>
      </c>
      <c r="B8434">
        <v>3.0334300000000001</v>
      </c>
    </row>
    <row r="8435" spans="1:2" x14ac:dyDescent="0.25">
      <c r="A8435" s="68">
        <v>51167</v>
      </c>
      <c r="B8435">
        <v>3.0216099999999999</v>
      </c>
    </row>
    <row r="8436" spans="1:2" x14ac:dyDescent="0.25">
      <c r="A8436" s="68">
        <v>51168</v>
      </c>
      <c r="B8436">
        <v>3.0092729999999999</v>
      </c>
    </row>
    <row r="8437" spans="1:2" x14ac:dyDescent="0.25">
      <c r="A8437" s="68">
        <v>51169</v>
      </c>
      <c r="B8437">
        <v>2.9955780000000001</v>
      </c>
    </row>
    <row r="8438" spans="1:2" x14ac:dyDescent="0.25">
      <c r="A8438" s="68">
        <v>51170</v>
      </c>
      <c r="B8438">
        <v>2.980588</v>
      </c>
    </row>
    <row r="8439" spans="1:2" x14ac:dyDescent="0.25">
      <c r="A8439" s="68">
        <v>51171</v>
      </c>
      <c r="B8439">
        <v>2.9664139999999999</v>
      </c>
    </row>
    <row r="8440" spans="1:2" x14ac:dyDescent="0.25">
      <c r="A8440" s="68">
        <v>51172</v>
      </c>
      <c r="B8440">
        <v>2.9530159999999999</v>
      </c>
    </row>
    <row r="8441" spans="1:2" x14ac:dyDescent="0.25">
      <c r="A8441" s="68">
        <v>51173</v>
      </c>
      <c r="B8441">
        <v>2.939273</v>
      </c>
    </row>
    <row r="8442" spans="1:2" x14ac:dyDescent="0.25">
      <c r="A8442" s="68">
        <v>51174</v>
      </c>
      <c r="B8442">
        <v>2.9254880000000001</v>
      </c>
    </row>
    <row r="8443" spans="1:2" x14ac:dyDescent="0.25">
      <c r="A8443" s="68">
        <v>51175</v>
      </c>
      <c r="B8443">
        <v>2.9140190000000001</v>
      </c>
    </row>
    <row r="8444" spans="1:2" x14ac:dyDescent="0.25">
      <c r="A8444" s="68">
        <v>51176</v>
      </c>
      <c r="B8444">
        <v>2.9030170000000002</v>
      </c>
    </row>
    <row r="8445" spans="1:2" x14ac:dyDescent="0.25">
      <c r="A8445" s="68">
        <v>51177</v>
      </c>
      <c r="B8445">
        <v>2.892029</v>
      </c>
    </row>
    <row r="8446" spans="1:2" x14ac:dyDescent="0.25">
      <c r="A8446" s="68">
        <v>51178</v>
      </c>
      <c r="B8446">
        <v>2.8798339999999998</v>
      </c>
    </row>
    <row r="8447" spans="1:2" x14ac:dyDescent="0.25">
      <c r="A8447" s="68">
        <v>51179</v>
      </c>
      <c r="B8447">
        <v>2.8706969999999998</v>
      </c>
    </row>
    <row r="8448" spans="1:2" x14ac:dyDescent="0.25">
      <c r="A8448" s="68">
        <v>51180</v>
      </c>
      <c r="B8448">
        <v>2.8611789999999999</v>
      </c>
    </row>
    <row r="8449" spans="1:2" x14ac:dyDescent="0.25">
      <c r="A8449" s="68">
        <v>51181</v>
      </c>
      <c r="B8449">
        <v>2.8526940000000001</v>
      </c>
    </row>
    <row r="8450" spans="1:2" x14ac:dyDescent="0.25">
      <c r="A8450" s="68">
        <v>51182</v>
      </c>
      <c r="B8450">
        <v>2.842654</v>
      </c>
    </row>
    <row r="8451" spans="1:2" x14ac:dyDescent="0.25">
      <c r="A8451" s="68">
        <v>51183</v>
      </c>
      <c r="B8451">
        <v>2.8316330000000001</v>
      </c>
    </row>
    <row r="8452" spans="1:2" x14ac:dyDescent="0.25">
      <c r="A8452" s="68">
        <v>51184</v>
      </c>
      <c r="B8452">
        <v>2.8225880000000001</v>
      </c>
    </row>
    <row r="8453" spans="1:2" x14ac:dyDescent="0.25">
      <c r="A8453" s="68">
        <v>51185</v>
      </c>
      <c r="B8453">
        <v>2.814832</v>
      </c>
    </row>
    <row r="8454" spans="1:2" x14ac:dyDescent="0.25">
      <c r="A8454" s="68">
        <v>51186</v>
      </c>
      <c r="B8454">
        <v>2.8106110000000002</v>
      </c>
    </row>
    <row r="8455" spans="1:2" x14ac:dyDescent="0.25">
      <c r="A8455" s="68">
        <v>51187</v>
      </c>
      <c r="B8455">
        <v>2.804551</v>
      </c>
    </row>
    <row r="8456" spans="1:2" x14ac:dyDescent="0.25">
      <c r="A8456" s="68">
        <v>51188</v>
      </c>
      <c r="B8456">
        <v>2.7972399999999999</v>
      </c>
    </row>
    <row r="8457" spans="1:2" x14ac:dyDescent="0.25">
      <c r="A8457" s="68">
        <v>51189</v>
      </c>
      <c r="B8457">
        <v>2.7891859999999999</v>
      </c>
    </row>
    <row r="8458" spans="1:2" x14ac:dyDescent="0.25">
      <c r="A8458" s="68">
        <v>51190</v>
      </c>
      <c r="B8458">
        <v>2.7812290000000002</v>
      </c>
    </row>
    <row r="8459" spans="1:2" x14ac:dyDescent="0.25">
      <c r="A8459" s="68">
        <v>51191</v>
      </c>
      <c r="B8459">
        <v>2.773857</v>
      </c>
    </row>
    <row r="8460" spans="1:2" x14ac:dyDescent="0.25">
      <c r="A8460" s="68">
        <v>51192</v>
      </c>
      <c r="B8460">
        <v>2.766947</v>
      </c>
    </row>
    <row r="8461" spans="1:2" x14ac:dyDescent="0.25">
      <c r="A8461" s="68">
        <v>51193</v>
      </c>
      <c r="B8461">
        <v>2.7617569999999998</v>
      </c>
    </row>
    <row r="8462" spans="1:2" x14ac:dyDescent="0.25">
      <c r="A8462" s="68">
        <v>51194</v>
      </c>
      <c r="B8462">
        <v>2.7561040000000001</v>
      </c>
    </row>
    <row r="8463" spans="1:2" x14ac:dyDescent="0.25">
      <c r="A8463" s="68">
        <v>51195</v>
      </c>
      <c r="B8463">
        <v>2.7504629999999999</v>
      </c>
    </row>
    <row r="8464" spans="1:2" x14ac:dyDescent="0.25">
      <c r="A8464" s="68">
        <v>51196</v>
      </c>
      <c r="B8464">
        <v>2.7448380000000001</v>
      </c>
    </row>
    <row r="8465" spans="1:2" x14ac:dyDescent="0.25">
      <c r="A8465" s="68">
        <v>51197</v>
      </c>
      <c r="B8465">
        <v>2.7428650000000001</v>
      </c>
    </row>
    <row r="8466" spans="1:2" x14ac:dyDescent="0.25">
      <c r="A8466" s="68">
        <v>51198</v>
      </c>
      <c r="B8466">
        <v>2.741511</v>
      </c>
    </row>
    <row r="8467" spans="1:2" x14ac:dyDescent="0.25">
      <c r="A8467" s="68">
        <v>51199</v>
      </c>
      <c r="B8467">
        <v>2.7386059999999999</v>
      </c>
    </row>
    <row r="8468" spans="1:2" x14ac:dyDescent="0.25">
      <c r="A8468" s="68">
        <v>51200</v>
      </c>
      <c r="B8468">
        <v>2.736666</v>
      </c>
    </row>
    <row r="8469" spans="1:2" x14ac:dyDescent="0.25">
      <c r="A8469" s="68">
        <v>51201</v>
      </c>
      <c r="B8469">
        <v>2.737771</v>
      </c>
    </row>
    <row r="8470" spans="1:2" x14ac:dyDescent="0.25">
      <c r="A8470" s="68">
        <v>51202</v>
      </c>
      <c r="B8470">
        <v>2.7380870000000002</v>
      </c>
    </row>
    <row r="8471" spans="1:2" x14ac:dyDescent="0.25">
      <c r="A8471" s="68">
        <v>51203</v>
      </c>
      <c r="B8471">
        <v>2.7384919999999999</v>
      </c>
    </row>
    <row r="8472" spans="1:2" x14ac:dyDescent="0.25">
      <c r="A8472" s="68">
        <v>51204</v>
      </c>
      <c r="B8472">
        <v>2.7371409999999998</v>
      </c>
    </row>
    <row r="8473" spans="1:2" x14ac:dyDescent="0.25">
      <c r="A8473" s="68">
        <v>51205</v>
      </c>
      <c r="B8473">
        <v>2.7341820000000001</v>
      </c>
    </row>
    <row r="8474" spans="1:2" x14ac:dyDescent="0.25">
      <c r="A8474" s="68">
        <v>51206</v>
      </c>
      <c r="B8474">
        <v>2.7292999999999998</v>
      </c>
    </row>
    <row r="8475" spans="1:2" x14ac:dyDescent="0.25">
      <c r="A8475" s="68">
        <v>51207</v>
      </c>
      <c r="B8475">
        <v>2.724996</v>
      </c>
    </row>
    <row r="8476" spans="1:2" x14ac:dyDescent="0.25">
      <c r="A8476" s="68">
        <v>51208</v>
      </c>
      <c r="B8476">
        <v>2.7224249999999999</v>
      </c>
    </row>
    <row r="8477" spans="1:2" x14ac:dyDescent="0.25">
      <c r="A8477" s="68">
        <v>51209</v>
      </c>
      <c r="B8477">
        <v>2.7180589999999998</v>
      </c>
    </row>
    <row r="8478" spans="1:2" x14ac:dyDescent="0.25">
      <c r="A8478" s="68">
        <v>51210</v>
      </c>
      <c r="B8478">
        <v>2.7128269999999999</v>
      </c>
    </row>
    <row r="8479" spans="1:2" x14ac:dyDescent="0.25">
      <c r="A8479" s="68">
        <v>51211</v>
      </c>
      <c r="B8479">
        <v>2.711449</v>
      </c>
    </row>
    <row r="8480" spans="1:2" x14ac:dyDescent="0.25">
      <c r="A8480" s="68">
        <v>51212</v>
      </c>
      <c r="B8480">
        <v>2.708955</v>
      </c>
    </row>
    <row r="8481" spans="1:2" x14ac:dyDescent="0.25">
      <c r="A8481" s="68">
        <v>51213</v>
      </c>
      <c r="B8481">
        <v>2.706661</v>
      </c>
    </row>
    <row r="8482" spans="1:2" x14ac:dyDescent="0.25">
      <c r="A8482" s="68">
        <v>51214</v>
      </c>
      <c r="B8482">
        <v>2.7036739999999999</v>
      </c>
    </row>
    <row r="8483" spans="1:2" x14ac:dyDescent="0.25">
      <c r="A8483" s="68">
        <v>51215</v>
      </c>
      <c r="B8483">
        <v>2.7020339999999998</v>
      </c>
    </row>
    <row r="8484" spans="1:2" x14ac:dyDescent="0.25">
      <c r="A8484" s="68">
        <v>51216</v>
      </c>
      <c r="B8484">
        <v>2.7008169999999998</v>
      </c>
    </row>
    <row r="8485" spans="1:2" x14ac:dyDescent="0.25">
      <c r="A8485" s="68">
        <v>51217</v>
      </c>
      <c r="B8485">
        <v>2.7025000000000001</v>
      </c>
    </row>
    <row r="8486" spans="1:2" x14ac:dyDescent="0.25">
      <c r="A8486" s="68">
        <v>51218</v>
      </c>
      <c r="B8486">
        <v>2.7041539999999999</v>
      </c>
    </row>
    <row r="8487" spans="1:2" x14ac:dyDescent="0.25">
      <c r="A8487" s="68">
        <v>51219</v>
      </c>
      <c r="B8487">
        <v>2.7057660000000001</v>
      </c>
    </row>
    <row r="8488" spans="1:2" x14ac:dyDescent="0.25">
      <c r="A8488" s="68">
        <v>51220</v>
      </c>
      <c r="B8488">
        <v>2.7121680000000001</v>
      </c>
    </row>
    <row r="8489" spans="1:2" x14ac:dyDescent="0.25">
      <c r="A8489" s="68">
        <v>51221</v>
      </c>
      <c r="B8489">
        <v>2.7181980000000001</v>
      </c>
    </row>
    <row r="8490" spans="1:2" x14ac:dyDescent="0.25">
      <c r="A8490" s="68">
        <v>51222</v>
      </c>
      <c r="B8490">
        <v>2.7246800000000002</v>
      </c>
    </row>
    <row r="8491" spans="1:2" x14ac:dyDescent="0.25">
      <c r="A8491" s="68">
        <v>51223</v>
      </c>
      <c r="B8491">
        <v>2.7296749999999999</v>
      </c>
    </row>
    <row r="8492" spans="1:2" x14ac:dyDescent="0.25">
      <c r="A8492" s="68">
        <v>51224</v>
      </c>
      <c r="B8492">
        <v>2.7355809999999998</v>
      </c>
    </row>
    <row r="8493" spans="1:2" x14ac:dyDescent="0.25">
      <c r="A8493" s="68">
        <v>51225</v>
      </c>
      <c r="B8493">
        <v>2.739865</v>
      </c>
    </row>
    <row r="8494" spans="1:2" x14ac:dyDescent="0.25">
      <c r="A8494" s="68">
        <v>51226</v>
      </c>
      <c r="B8494">
        <v>2.7448679999999999</v>
      </c>
    </row>
    <row r="8495" spans="1:2" x14ac:dyDescent="0.25">
      <c r="A8495" s="68">
        <v>51227</v>
      </c>
      <c r="B8495">
        <v>2.7523780000000002</v>
      </c>
    </row>
    <row r="8496" spans="1:2" x14ac:dyDescent="0.25">
      <c r="A8496" s="68">
        <v>51228</v>
      </c>
      <c r="B8496">
        <v>2.7571210000000002</v>
      </c>
    </row>
    <row r="8497" spans="1:2" x14ac:dyDescent="0.25">
      <c r="A8497" s="68">
        <v>51229</v>
      </c>
      <c r="B8497">
        <v>2.7646660000000001</v>
      </c>
    </row>
    <row r="8498" spans="1:2" x14ac:dyDescent="0.25">
      <c r="A8498" s="68">
        <v>51230</v>
      </c>
      <c r="B8498">
        <v>2.772837</v>
      </c>
    </row>
    <row r="8499" spans="1:2" x14ac:dyDescent="0.25">
      <c r="A8499" s="68">
        <v>51231</v>
      </c>
      <c r="B8499">
        <v>2.7811710000000001</v>
      </c>
    </row>
    <row r="8500" spans="1:2" x14ac:dyDescent="0.25">
      <c r="A8500" s="68">
        <v>51232</v>
      </c>
      <c r="B8500">
        <v>2.7904399999999998</v>
      </c>
    </row>
    <row r="8501" spans="1:2" x14ac:dyDescent="0.25">
      <c r="A8501" s="68">
        <v>51233</v>
      </c>
      <c r="B8501">
        <v>2.800481</v>
      </c>
    </row>
    <row r="8502" spans="1:2" x14ac:dyDescent="0.25">
      <c r="A8502" s="68">
        <v>51234</v>
      </c>
      <c r="B8502">
        <v>2.8072180000000002</v>
      </c>
    </row>
    <row r="8503" spans="1:2" x14ac:dyDescent="0.25">
      <c r="A8503" s="68">
        <v>51235</v>
      </c>
      <c r="B8503">
        <v>2.8129230000000001</v>
      </c>
    </row>
    <row r="8504" spans="1:2" x14ac:dyDescent="0.25">
      <c r="A8504" s="68">
        <v>51236</v>
      </c>
      <c r="B8504">
        <v>2.8205269999999998</v>
      </c>
    </row>
    <row r="8505" spans="1:2" x14ac:dyDescent="0.25">
      <c r="A8505" s="68">
        <v>51237</v>
      </c>
      <c r="B8505">
        <v>2.849126</v>
      </c>
    </row>
    <row r="8506" spans="1:2" x14ac:dyDescent="0.25">
      <c r="A8506" s="68">
        <v>51238</v>
      </c>
      <c r="B8506">
        <v>2.8562539999999998</v>
      </c>
    </row>
    <row r="8507" spans="1:2" x14ac:dyDescent="0.25">
      <c r="A8507" s="68">
        <v>51239</v>
      </c>
      <c r="B8507">
        <v>2.8677820000000001</v>
      </c>
    </row>
    <row r="8508" spans="1:2" x14ac:dyDescent="0.25">
      <c r="A8508" s="68">
        <v>51240</v>
      </c>
      <c r="B8508">
        <v>2.8768880000000001</v>
      </c>
    </row>
    <row r="8509" spans="1:2" x14ac:dyDescent="0.25">
      <c r="A8509" s="68">
        <v>51241</v>
      </c>
      <c r="B8509">
        <v>2.8869630000000002</v>
      </c>
    </row>
    <row r="8510" spans="1:2" x14ac:dyDescent="0.25">
      <c r="A8510" s="68">
        <v>51242</v>
      </c>
      <c r="B8510">
        <v>2.8996110000000002</v>
      </c>
    </row>
    <row r="8511" spans="1:2" x14ac:dyDescent="0.25">
      <c r="A8511" s="68">
        <v>51243</v>
      </c>
      <c r="B8511">
        <v>2.9108070000000001</v>
      </c>
    </row>
    <row r="8512" spans="1:2" x14ac:dyDescent="0.25">
      <c r="A8512" s="68">
        <v>51244</v>
      </c>
      <c r="B8512">
        <v>2.9228320000000001</v>
      </c>
    </row>
    <row r="8513" spans="1:2" x14ac:dyDescent="0.25">
      <c r="A8513" s="68">
        <v>51245</v>
      </c>
      <c r="B8513">
        <v>2.9340099999999998</v>
      </c>
    </row>
    <row r="8514" spans="1:2" x14ac:dyDescent="0.25">
      <c r="A8514" s="68">
        <v>51246</v>
      </c>
      <c r="B8514">
        <v>2.948483</v>
      </c>
    </row>
    <row r="8515" spans="1:2" x14ac:dyDescent="0.25">
      <c r="A8515" s="68">
        <v>51247</v>
      </c>
      <c r="B8515">
        <v>2.961875</v>
      </c>
    </row>
    <row r="8516" spans="1:2" x14ac:dyDescent="0.25">
      <c r="A8516" s="68">
        <v>51248</v>
      </c>
      <c r="B8516">
        <v>2.974494</v>
      </c>
    </row>
    <row r="8517" spans="1:2" x14ac:dyDescent="0.25">
      <c r="A8517" s="68">
        <v>51249</v>
      </c>
      <c r="B8517">
        <v>2.9865930000000001</v>
      </c>
    </row>
    <row r="8518" spans="1:2" x14ac:dyDescent="0.25">
      <c r="A8518" s="68">
        <v>51250</v>
      </c>
      <c r="B8518">
        <v>2.999031</v>
      </c>
    </row>
    <row r="8519" spans="1:2" x14ac:dyDescent="0.25">
      <c r="A8519" s="68">
        <v>51251</v>
      </c>
      <c r="B8519">
        <v>3.0125540000000002</v>
      </c>
    </row>
    <row r="8520" spans="1:2" x14ac:dyDescent="0.25">
      <c r="A8520" s="68">
        <v>51252</v>
      </c>
      <c r="B8520">
        <v>3.0279780000000001</v>
      </c>
    </row>
    <row r="8521" spans="1:2" x14ac:dyDescent="0.25">
      <c r="A8521" s="68">
        <v>51253</v>
      </c>
      <c r="B8521">
        <v>3.0438619999999998</v>
      </c>
    </row>
    <row r="8522" spans="1:2" x14ac:dyDescent="0.25">
      <c r="A8522" s="68">
        <v>51254</v>
      </c>
      <c r="B8522">
        <v>3.0587930000000001</v>
      </c>
    </row>
    <row r="8523" spans="1:2" x14ac:dyDescent="0.25">
      <c r="A8523" s="68">
        <v>51255</v>
      </c>
      <c r="B8523">
        <v>3.0714060000000001</v>
      </c>
    </row>
    <row r="8524" spans="1:2" x14ac:dyDescent="0.25">
      <c r="A8524" s="68">
        <v>51256</v>
      </c>
      <c r="B8524">
        <v>3.0835750000000002</v>
      </c>
    </row>
    <row r="8525" spans="1:2" x14ac:dyDescent="0.25">
      <c r="A8525" s="68">
        <v>51257</v>
      </c>
      <c r="B8525">
        <v>3.0955550000000001</v>
      </c>
    </row>
    <row r="8526" spans="1:2" x14ac:dyDescent="0.25">
      <c r="A8526" s="68">
        <v>51258</v>
      </c>
      <c r="B8526">
        <v>3.1113629999999999</v>
      </c>
    </row>
    <row r="8527" spans="1:2" x14ac:dyDescent="0.25">
      <c r="A8527" s="68">
        <v>51259</v>
      </c>
      <c r="B8527">
        <v>3.1261679999999998</v>
      </c>
    </row>
    <row r="8528" spans="1:2" x14ac:dyDescent="0.25">
      <c r="A8528" s="68">
        <v>51260</v>
      </c>
      <c r="B8528">
        <v>3.1420810000000001</v>
      </c>
    </row>
    <row r="8529" spans="1:2" x14ac:dyDescent="0.25">
      <c r="A8529" s="68">
        <v>51261</v>
      </c>
      <c r="B8529">
        <v>3.1620059999999999</v>
      </c>
    </row>
    <row r="8530" spans="1:2" x14ac:dyDescent="0.25">
      <c r="A8530" s="68">
        <v>51262</v>
      </c>
      <c r="B8530">
        <v>3.1791</v>
      </c>
    </row>
    <row r="8531" spans="1:2" x14ac:dyDescent="0.25">
      <c r="A8531" s="68">
        <v>51263</v>
      </c>
      <c r="B8531">
        <v>3.1959680000000001</v>
      </c>
    </row>
    <row r="8532" spans="1:2" x14ac:dyDescent="0.25">
      <c r="A8532" s="68">
        <v>51264</v>
      </c>
      <c r="B8532">
        <v>3.2181009999999999</v>
      </c>
    </row>
    <row r="8533" spans="1:2" x14ac:dyDescent="0.25">
      <c r="A8533" s="68">
        <v>51265</v>
      </c>
      <c r="B8533">
        <v>3.2406700000000002</v>
      </c>
    </row>
    <row r="8534" spans="1:2" x14ac:dyDescent="0.25">
      <c r="A8534" s="68">
        <v>51266</v>
      </c>
      <c r="B8534">
        <v>3.2607050000000002</v>
      </c>
    </row>
    <row r="8535" spans="1:2" x14ac:dyDescent="0.25">
      <c r="A8535" s="68">
        <v>51267</v>
      </c>
      <c r="B8535">
        <v>3.2792859999999999</v>
      </c>
    </row>
    <row r="8536" spans="1:2" x14ac:dyDescent="0.25">
      <c r="A8536" s="68">
        <v>51268</v>
      </c>
      <c r="B8536">
        <v>3.2998639999999999</v>
      </c>
    </row>
    <row r="8537" spans="1:2" x14ac:dyDescent="0.25">
      <c r="A8537" s="68">
        <v>51269</v>
      </c>
      <c r="B8537">
        <v>3.3218100000000002</v>
      </c>
    </row>
    <row r="8538" spans="1:2" x14ac:dyDescent="0.25">
      <c r="A8538" s="68">
        <v>51270</v>
      </c>
      <c r="B8538">
        <v>3.3460299999999998</v>
      </c>
    </row>
    <row r="8539" spans="1:2" x14ac:dyDescent="0.25">
      <c r="A8539" s="68">
        <v>51271</v>
      </c>
      <c r="B8539">
        <v>3.4563860000000002</v>
      </c>
    </row>
    <row r="8540" spans="1:2" x14ac:dyDescent="0.25">
      <c r="A8540" s="68">
        <v>51272</v>
      </c>
      <c r="B8540">
        <v>3.4869159999999999</v>
      </c>
    </row>
    <row r="8541" spans="1:2" x14ac:dyDescent="0.25">
      <c r="A8541" s="68">
        <v>51273</v>
      </c>
      <c r="B8541">
        <v>3.510205</v>
      </c>
    </row>
    <row r="8542" spans="1:2" x14ac:dyDescent="0.25">
      <c r="A8542" s="68">
        <v>51274</v>
      </c>
      <c r="B8542">
        <v>3.5309020000000002</v>
      </c>
    </row>
    <row r="8543" spans="1:2" x14ac:dyDescent="0.25">
      <c r="A8543" s="68">
        <v>51275</v>
      </c>
      <c r="B8543">
        <v>3.5514519999999998</v>
      </c>
    </row>
    <row r="8544" spans="1:2" x14ac:dyDescent="0.25">
      <c r="A8544" s="68">
        <v>51276</v>
      </c>
      <c r="B8544">
        <v>3.570084</v>
      </c>
    </row>
    <row r="8545" spans="1:2" x14ac:dyDescent="0.25">
      <c r="A8545" s="68">
        <v>51277</v>
      </c>
      <c r="B8545">
        <v>3.588854</v>
      </c>
    </row>
    <row r="8546" spans="1:2" x14ac:dyDescent="0.25">
      <c r="A8546" s="68">
        <v>51278</v>
      </c>
      <c r="B8546">
        <v>3.6060650000000001</v>
      </c>
    </row>
    <row r="8547" spans="1:2" x14ac:dyDescent="0.25">
      <c r="A8547" s="68">
        <v>51279</v>
      </c>
      <c r="B8547">
        <v>3.6263920000000001</v>
      </c>
    </row>
    <row r="8548" spans="1:2" x14ac:dyDescent="0.25">
      <c r="A8548" s="68">
        <v>51280</v>
      </c>
      <c r="B8548">
        <v>3.6460370000000002</v>
      </c>
    </row>
    <row r="8549" spans="1:2" x14ac:dyDescent="0.25">
      <c r="A8549" s="68">
        <v>51281</v>
      </c>
      <c r="B8549">
        <v>3.668472</v>
      </c>
    </row>
    <row r="8550" spans="1:2" x14ac:dyDescent="0.25">
      <c r="A8550" s="68">
        <v>51282</v>
      </c>
      <c r="B8550">
        <v>3.6904849999999998</v>
      </c>
    </row>
    <row r="8551" spans="1:2" x14ac:dyDescent="0.25">
      <c r="A8551" s="68">
        <v>51283</v>
      </c>
      <c r="B8551">
        <v>3.7142810000000002</v>
      </c>
    </row>
    <row r="8552" spans="1:2" x14ac:dyDescent="0.25">
      <c r="A8552" s="68">
        <v>51284</v>
      </c>
      <c r="B8552">
        <v>3.7377790000000002</v>
      </c>
    </row>
    <row r="8553" spans="1:2" x14ac:dyDescent="0.25">
      <c r="A8553" s="68">
        <v>51285</v>
      </c>
      <c r="B8553">
        <v>3.8369019999999998</v>
      </c>
    </row>
    <row r="8554" spans="1:2" x14ac:dyDescent="0.25">
      <c r="A8554" s="68">
        <v>51286</v>
      </c>
      <c r="B8554">
        <v>3.8693270000000002</v>
      </c>
    </row>
    <row r="8555" spans="1:2" x14ac:dyDescent="0.25">
      <c r="A8555" s="68">
        <v>51287</v>
      </c>
      <c r="B8555">
        <v>3.8963049999999999</v>
      </c>
    </row>
    <row r="8556" spans="1:2" x14ac:dyDescent="0.25">
      <c r="A8556" s="68">
        <v>51288</v>
      </c>
      <c r="B8556">
        <v>3.9211</v>
      </c>
    </row>
    <row r="8557" spans="1:2" x14ac:dyDescent="0.25">
      <c r="A8557" s="68">
        <v>51289</v>
      </c>
      <c r="B8557">
        <v>3.9454609999999999</v>
      </c>
    </row>
    <row r="8558" spans="1:2" x14ac:dyDescent="0.25">
      <c r="A8558" s="68">
        <v>51290</v>
      </c>
      <c r="B8558">
        <v>3.967241</v>
      </c>
    </row>
    <row r="8559" spans="1:2" x14ac:dyDescent="0.25">
      <c r="A8559" s="68">
        <v>51291</v>
      </c>
      <c r="B8559">
        <v>3.9889459999999999</v>
      </c>
    </row>
    <row r="8560" spans="1:2" x14ac:dyDescent="0.25">
      <c r="A8560" s="68">
        <v>51292</v>
      </c>
      <c r="B8560">
        <v>4.0136349999999998</v>
      </c>
    </row>
    <row r="8561" spans="1:2" x14ac:dyDescent="0.25">
      <c r="A8561" s="68">
        <v>51293</v>
      </c>
      <c r="B8561">
        <v>4.0418890000000003</v>
      </c>
    </row>
    <row r="8562" spans="1:2" x14ac:dyDescent="0.25">
      <c r="A8562" s="68">
        <v>51294</v>
      </c>
      <c r="B8562">
        <v>4.0699730000000001</v>
      </c>
    </row>
    <row r="8563" spans="1:2" x14ac:dyDescent="0.25">
      <c r="A8563" s="68">
        <v>51295</v>
      </c>
      <c r="B8563">
        <v>4.0978640000000004</v>
      </c>
    </row>
    <row r="8564" spans="1:2" x14ac:dyDescent="0.25">
      <c r="A8564" s="68">
        <v>51296</v>
      </c>
      <c r="B8564">
        <v>4.1244519999999998</v>
      </c>
    </row>
    <row r="8565" spans="1:2" x14ac:dyDescent="0.25">
      <c r="A8565" s="68">
        <v>51297</v>
      </c>
      <c r="B8565">
        <v>4.1490359999999997</v>
      </c>
    </row>
    <row r="8566" spans="1:2" x14ac:dyDescent="0.25">
      <c r="A8566" s="68">
        <v>51298</v>
      </c>
      <c r="B8566">
        <v>4.176482</v>
      </c>
    </row>
    <row r="8567" spans="1:2" x14ac:dyDescent="0.25">
      <c r="A8567" s="68">
        <v>51299</v>
      </c>
      <c r="B8567">
        <v>4.2042450000000002</v>
      </c>
    </row>
    <row r="8568" spans="1:2" x14ac:dyDescent="0.25">
      <c r="A8568" s="68">
        <v>51300</v>
      </c>
      <c r="B8568">
        <v>4.2281969999999998</v>
      </c>
    </row>
    <row r="8569" spans="1:2" x14ac:dyDescent="0.25">
      <c r="A8569" s="68">
        <v>51301</v>
      </c>
      <c r="B8569">
        <v>4.3811619999999998</v>
      </c>
    </row>
    <row r="8570" spans="1:2" x14ac:dyDescent="0.25">
      <c r="A8570" s="68">
        <v>51302</v>
      </c>
      <c r="B8570">
        <v>4.4045480000000001</v>
      </c>
    </row>
    <row r="8571" spans="1:2" x14ac:dyDescent="0.25">
      <c r="A8571" s="68">
        <v>51303</v>
      </c>
      <c r="B8571">
        <v>4.4265429999999997</v>
      </c>
    </row>
    <row r="8572" spans="1:2" x14ac:dyDescent="0.25">
      <c r="A8572" s="68">
        <v>51304</v>
      </c>
      <c r="B8572">
        <v>4.4497840000000002</v>
      </c>
    </row>
    <row r="8573" spans="1:2" x14ac:dyDescent="0.25">
      <c r="A8573" s="68">
        <v>51305</v>
      </c>
      <c r="B8573">
        <v>4.5078019999999999</v>
      </c>
    </row>
    <row r="8574" spans="1:2" x14ac:dyDescent="0.25">
      <c r="A8574" s="68">
        <v>51306</v>
      </c>
      <c r="B8574">
        <v>4.6013299999999999</v>
      </c>
    </row>
    <row r="8575" spans="1:2" x14ac:dyDescent="0.25">
      <c r="A8575" s="68">
        <v>51307</v>
      </c>
      <c r="B8575">
        <v>4.6254520000000001</v>
      </c>
    </row>
    <row r="8576" spans="1:2" x14ac:dyDescent="0.25">
      <c r="A8576" s="68">
        <v>51308</v>
      </c>
      <c r="B8576">
        <v>4.651554</v>
      </c>
    </row>
    <row r="8577" spans="1:2" x14ac:dyDescent="0.25">
      <c r="A8577" s="68">
        <v>51309</v>
      </c>
      <c r="B8577">
        <v>4.676196</v>
      </c>
    </row>
    <row r="8578" spans="1:2" x14ac:dyDescent="0.25">
      <c r="A8578" s="68">
        <v>51310</v>
      </c>
      <c r="B8578">
        <v>4.7014950000000004</v>
      </c>
    </row>
    <row r="8579" spans="1:2" x14ac:dyDescent="0.25">
      <c r="A8579" s="68">
        <v>51311</v>
      </c>
      <c r="B8579">
        <v>4.7269410000000001</v>
      </c>
    </row>
    <row r="8580" spans="1:2" x14ac:dyDescent="0.25">
      <c r="A8580" s="68">
        <v>51312</v>
      </c>
      <c r="B8580">
        <v>4.7549270000000003</v>
      </c>
    </row>
    <row r="8581" spans="1:2" x14ac:dyDescent="0.25">
      <c r="A8581" s="68">
        <v>51313</v>
      </c>
      <c r="B8581">
        <v>4.7837370000000004</v>
      </c>
    </row>
    <row r="8582" spans="1:2" x14ac:dyDescent="0.25">
      <c r="A8582" s="68">
        <v>51314</v>
      </c>
      <c r="B8582">
        <v>4.8089360000000001</v>
      </c>
    </row>
    <row r="8583" spans="1:2" x14ac:dyDescent="0.25">
      <c r="A8583" s="68">
        <v>51315</v>
      </c>
      <c r="B8583">
        <v>4.8337940000000001</v>
      </c>
    </row>
    <row r="8584" spans="1:2" x14ac:dyDescent="0.25">
      <c r="A8584" s="68">
        <v>51316</v>
      </c>
      <c r="B8584">
        <v>4.858047</v>
      </c>
    </row>
    <row r="8585" spans="1:2" x14ac:dyDescent="0.25">
      <c r="A8585" s="68">
        <v>51317</v>
      </c>
      <c r="B8585">
        <v>4.888236</v>
      </c>
    </row>
    <row r="8586" spans="1:2" x14ac:dyDescent="0.25">
      <c r="A8586" s="68">
        <v>51318</v>
      </c>
      <c r="B8586">
        <v>4.9202159999999999</v>
      </c>
    </row>
    <row r="8587" spans="1:2" x14ac:dyDescent="0.25">
      <c r="A8587" s="68">
        <v>51319</v>
      </c>
      <c r="B8587">
        <v>4.9046000000000003</v>
      </c>
    </row>
    <row r="8588" spans="1:2" x14ac:dyDescent="0.25">
      <c r="A8588" s="68">
        <v>51320</v>
      </c>
      <c r="B8588">
        <v>4.8800210000000002</v>
      </c>
    </row>
    <row r="8589" spans="1:2" x14ac:dyDescent="0.25">
      <c r="A8589" s="68">
        <v>51321</v>
      </c>
      <c r="B8589">
        <v>4.8567200000000001</v>
      </c>
    </row>
    <row r="8590" spans="1:2" x14ac:dyDescent="0.25">
      <c r="A8590" s="68">
        <v>51322</v>
      </c>
      <c r="B8590">
        <v>4.8306089999999999</v>
      </c>
    </row>
    <row r="8591" spans="1:2" x14ac:dyDescent="0.25">
      <c r="A8591" s="68">
        <v>51323</v>
      </c>
      <c r="B8591">
        <v>4.8029029999999997</v>
      </c>
    </row>
    <row r="8592" spans="1:2" x14ac:dyDescent="0.25">
      <c r="A8592" s="68">
        <v>51324</v>
      </c>
      <c r="B8592">
        <v>4.9363149999999996</v>
      </c>
    </row>
    <row r="8593" spans="1:2" x14ac:dyDescent="0.25">
      <c r="A8593" s="68">
        <v>51325</v>
      </c>
      <c r="B8593">
        <v>4.9116479999999996</v>
      </c>
    </row>
    <row r="8594" spans="1:2" x14ac:dyDescent="0.25">
      <c r="A8594" s="68">
        <v>51326</v>
      </c>
      <c r="B8594">
        <v>4.8886849999999997</v>
      </c>
    </row>
    <row r="8595" spans="1:2" x14ac:dyDescent="0.25">
      <c r="A8595" s="68">
        <v>51327</v>
      </c>
      <c r="B8595">
        <v>4.86069</v>
      </c>
    </row>
    <row r="8596" spans="1:2" x14ac:dyDescent="0.25">
      <c r="A8596" s="68">
        <v>51328</v>
      </c>
      <c r="B8596">
        <v>4.8327980000000004</v>
      </c>
    </row>
    <row r="8597" spans="1:2" x14ac:dyDescent="0.25">
      <c r="A8597" s="68">
        <v>51329</v>
      </c>
      <c r="B8597">
        <v>4.8072990000000004</v>
      </c>
    </row>
    <row r="8598" spans="1:2" x14ac:dyDescent="0.25">
      <c r="A8598" s="68">
        <v>51330</v>
      </c>
      <c r="B8598">
        <v>4.7848959999999998</v>
      </c>
    </row>
    <row r="8599" spans="1:2" x14ac:dyDescent="0.25">
      <c r="A8599" s="68">
        <v>51331</v>
      </c>
      <c r="B8599">
        <v>4.7612769999999998</v>
      </c>
    </row>
    <row r="8600" spans="1:2" x14ac:dyDescent="0.25">
      <c r="A8600" s="68">
        <v>51332</v>
      </c>
      <c r="B8600">
        <v>4.738416</v>
      </c>
    </row>
    <row r="8601" spans="1:2" x14ac:dyDescent="0.25">
      <c r="A8601" s="68">
        <v>51333</v>
      </c>
      <c r="B8601">
        <v>4.7115520000000002</v>
      </c>
    </row>
    <row r="8602" spans="1:2" x14ac:dyDescent="0.25">
      <c r="A8602" s="68">
        <v>51334</v>
      </c>
      <c r="B8602">
        <v>4.6840289999999998</v>
      </c>
    </row>
    <row r="8603" spans="1:2" x14ac:dyDescent="0.25">
      <c r="A8603" s="68">
        <v>51335</v>
      </c>
      <c r="B8603">
        <v>4.6542339999999998</v>
      </c>
    </row>
    <row r="8604" spans="1:2" x14ac:dyDescent="0.25">
      <c r="A8604" s="68">
        <v>51336</v>
      </c>
      <c r="B8604">
        <v>4.6277150000000002</v>
      </c>
    </row>
    <row r="8605" spans="1:2" x14ac:dyDescent="0.25">
      <c r="A8605" s="68">
        <v>51337</v>
      </c>
      <c r="B8605">
        <v>4.5969629999999997</v>
      </c>
    </row>
    <row r="8606" spans="1:2" x14ac:dyDescent="0.25">
      <c r="A8606" s="68">
        <v>51338</v>
      </c>
      <c r="B8606">
        <v>4.5678939999999999</v>
      </c>
    </row>
    <row r="8607" spans="1:2" x14ac:dyDescent="0.25">
      <c r="A8607" s="68">
        <v>51339</v>
      </c>
      <c r="B8607">
        <v>4.5393379999999999</v>
      </c>
    </row>
    <row r="8608" spans="1:2" x14ac:dyDescent="0.25">
      <c r="A8608" s="68">
        <v>51340</v>
      </c>
      <c r="B8608">
        <v>4.5132079999999997</v>
      </c>
    </row>
    <row r="8609" spans="1:2" x14ac:dyDescent="0.25">
      <c r="A8609" s="68">
        <v>51341</v>
      </c>
      <c r="B8609">
        <v>4.5288519999999997</v>
      </c>
    </row>
    <row r="8610" spans="1:2" x14ac:dyDescent="0.25">
      <c r="A8610" s="68">
        <v>51342</v>
      </c>
      <c r="B8610">
        <v>4.5075159999999999</v>
      </c>
    </row>
    <row r="8611" spans="1:2" x14ac:dyDescent="0.25">
      <c r="A8611" s="68">
        <v>51343</v>
      </c>
      <c r="B8611">
        <v>4.4863759999999999</v>
      </c>
    </row>
    <row r="8612" spans="1:2" x14ac:dyDescent="0.25">
      <c r="A8612" s="68">
        <v>51344</v>
      </c>
      <c r="B8612">
        <v>4.4658379999999998</v>
      </c>
    </row>
    <row r="8613" spans="1:2" x14ac:dyDescent="0.25">
      <c r="A8613" s="68">
        <v>51345</v>
      </c>
      <c r="B8613">
        <v>4.4422180000000004</v>
      </c>
    </row>
    <row r="8614" spans="1:2" x14ac:dyDescent="0.25">
      <c r="A8614" s="68">
        <v>51346</v>
      </c>
      <c r="B8614">
        <v>4.4164380000000003</v>
      </c>
    </row>
    <row r="8615" spans="1:2" x14ac:dyDescent="0.25">
      <c r="A8615" s="68">
        <v>51347</v>
      </c>
      <c r="B8615">
        <v>4.394012</v>
      </c>
    </row>
    <row r="8616" spans="1:2" x14ac:dyDescent="0.25">
      <c r="A8616" s="68">
        <v>51348</v>
      </c>
      <c r="B8616">
        <v>4.3652249999999997</v>
      </c>
    </row>
    <row r="8617" spans="1:2" x14ac:dyDescent="0.25">
      <c r="A8617" s="68">
        <v>51349</v>
      </c>
      <c r="B8617">
        <v>4.3413029999999999</v>
      </c>
    </row>
    <row r="8618" spans="1:2" x14ac:dyDescent="0.25">
      <c r="A8618" s="68">
        <v>51350</v>
      </c>
      <c r="B8618">
        <v>4.3752740000000001</v>
      </c>
    </row>
    <row r="8619" spans="1:2" x14ac:dyDescent="0.25">
      <c r="A8619" s="68">
        <v>51351</v>
      </c>
      <c r="B8619">
        <v>4.4429239999999997</v>
      </c>
    </row>
    <row r="8620" spans="1:2" x14ac:dyDescent="0.25">
      <c r="A8620" s="68">
        <v>51352</v>
      </c>
      <c r="B8620">
        <v>4.4715740000000004</v>
      </c>
    </row>
    <row r="8621" spans="1:2" x14ac:dyDescent="0.25">
      <c r="A8621" s="68">
        <v>51353</v>
      </c>
      <c r="B8621">
        <v>4.5031480000000004</v>
      </c>
    </row>
    <row r="8622" spans="1:2" x14ac:dyDescent="0.25">
      <c r="A8622" s="68">
        <v>51354</v>
      </c>
      <c r="B8622">
        <v>4.5373830000000002</v>
      </c>
    </row>
    <row r="8623" spans="1:2" x14ac:dyDescent="0.25">
      <c r="A8623" s="68">
        <v>51355</v>
      </c>
      <c r="B8623">
        <v>4.5688630000000003</v>
      </c>
    </row>
    <row r="8624" spans="1:2" x14ac:dyDescent="0.25">
      <c r="A8624" s="68">
        <v>51356</v>
      </c>
      <c r="B8624">
        <v>4.5970519999999997</v>
      </c>
    </row>
    <row r="8625" spans="1:2" x14ac:dyDescent="0.25">
      <c r="A8625" s="68">
        <v>51357</v>
      </c>
      <c r="B8625">
        <v>4.6228819999999997</v>
      </c>
    </row>
    <row r="8626" spans="1:2" x14ac:dyDescent="0.25">
      <c r="A8626" s="68">
        <v>51358</v>
      </c>
      <c r="B8626">
        <v>4.6525179999999997</v>
      </c>
    </row>
    <row r="8627" spans="1:2" x14ac:dyDescent="0.25">
      <c r="A8627" s="68">
        <v>51359</v>
      </c>
      <c r="B8627">
        <v>4.6834030000000002</v>
      </c>
    </row>
    <row r="8628" spans="1:2" x14ac:dyDescent="0.25">
      <c r="A8628" s="68">
        <v>51360</v>
      </c>
      <c r="B8628">
        <v>4.7039340000000003</v>
      </c>
    </row>
    <row r="8629" spans="1:2" x14ac:dyDescent="0.25">
      <c r="A8629" s="68">
        <v>51361</v>
      </c>
      <c r="B8629">
        <v>4.729031</v>
      </c>
    </row>
    <row r="8630" spans="1:2" x14ac:dyDescent="0.25">
      <c r="A8630" s="68">
        <v>51362</v>
      </c>
      <c r="B8630">
        <v>4.7549039999999998</v>
      </c>
    </row>
    <row r="8631" spans="1:2" x14ac:dyDescent="0.25">
      <c r="A8631" s="68">
        <v>51363</v>
      </c>
      <c r="B8631">
        <v>4.7844629999999997</v>
      </c>
    </row>
    <row r="8632" spans="1:2" x14ac:dyDescent="0.25">
      <c r="A8632" s="68">
        <v>51364</v>
      </c>
      <c r="B8632">
        <v>4.8007850000000003</v>
      </c>
    </row>
    <row r="8633" spans="1:2" x14ac:dyDescent="0.25">
      <c r="A8633" s="68">
        <v>51365</v>
      </c>
      <c r="B8633">
        <v>4.8162820000000002</v>
      </c>
    </row>
    <row r="8634" spans="1:2" x14ac:dyDescent="0.25">
      <c r="A8634" s="68">
        <v>51366</v>
      </c>
      <c r="B8634">
        <v>4.8316030000000003</v>
      </c>
    </row>
    <row r="8635" spans="1:2" x14ac:dyDescent="0.25">
      <c r="A8635" s="68">
        <v>51367</v>
      </c>
      <c r="B8635">
        <v>4.8462300000000003</v>
      </c>
    </row>
    <row r="8636" spans="1:2" x14ac:dyDescent="0.25">
      <c r="A8636" s="68">
        <v>51368</v>
      </c>
      <c r="B8636">
        <v>4.8627370000000001</v>
      </c>
    </row>
    <row r="8637" spans="1:2" x14ac:dyDescent="0.25">
      <c r="A8637" s="68">
        <v>51369</v>
      </c>
      <c r="B8637">
        <v>4.8834390000000001</v>
      </c>
    </row>
    <row r="8638" spans="1:2" x14ac:dyDescent="0.25">
      <c r="A8638" s="68">
        <v>51370</v>
      </c>
      <c r="B8638">
        <v>4.9017309999999998</v>
      </c>
    </row>
    <row r="8639" spans="1:2" x14ac:dyDescent="0.25">
      <c r="A8639" s="68">
        <v>51371</v>
      </c>
      <c r="B8639">
        <v>4.9223470000000002</v>
      </c>
    </row>
    <row r="8640" spans="1:2" x14ac:dyDescent="0.25">
      <c r="A8640" s="68">
        <v>51372</v>
      </c>
      <c r="B8640">
        <v>4.9391590000000001</v>
      </c>
    </row>
    <row r="8641" spans="1:2" x14ac:dyDescent="0.25">
      <c r="A8641" s="68">
        <v>51373</v>
      </c>
      <c r="B8641">
        <v>4.9596660000000004</v>
      </c>
    </row>
    <row r="8642" spans="1:2" x14ac:dyDescent="0.25">
      <c r="A8642" s="68">
        <v>51374</v>
      </c>
      <c r="B8642">
        <v>4.979997</v>
      </c>
    </row>
    <row r="8643" spans="1:2" x14ac:dyDescent="0.25">
      <c r="A8643" s="68">
        <v>51375</v>
      </c>
      <c r="B8643">
        <v>5.0749510000000004</v>
      </c>
    </row>
    <row r="8644" spans="1:2" x14ac:dyDescent="0.25">
      <c r="A8644" s="68">
        <v>51376</v>
      </c>
      <c r="B8644">
        <v>5.0889220000000002</v>
      </c>
    </row>
    <row r="8645" spans="1:2" x14ac:dyDescent="0.25">
      <c r="A8645" s="68">
        <v>51377</v>
      </c>
      <c r="B8645">
        <v>5.0321709999999999</v>
      </c>
    </row>
    <row r="8646" spans="1:2" x14ac:dyDescent="0.25">
      <c r="A8646" s="68">
        <v>51378</v>
      </c>
      <c r="B8646">
        <v>4.9793839999999996</v>
      </c>
    </row>
    <row r="8647" spans="1:2" x14ac:dyDescent="0.25">
      <c r="A8647" s="68">
        <v>51379</v>
      </c>
      <c r="B8647">
        <v>4.9246569999999998</v>
      </c>
    </row>
    <row r="8648" spans="1:2" x14ac:dyDescent="0.25">
      <c r="A8648" s="68">
        <v>51380</v>
      </c>
      <c r="B8648">
        <v>4.8750099999999996</v>
      </c>
    </row>
    <row r="8649" spans="1:2" x14ac:dyDescent="0.25">
      <c r="A8649" s="68">
        <v>51381</v>
      </c>
      <c r="B8649">
        <v>4.8201749999999999</v>
      </c>
    </row>
    <row r="8650" spans="1:2" x14ac:dyDescent="0.25">
      <c r="A8650" s="68">
        <v>51382</v>
      </c>
      <c r="B8650">
        <v>4.7630160000000004</v>
      </c>
    </row>
    <row r="8651" spans="1:2" x14ac:dyDescent="0.25">
      <c r="A8651" s="68">
        <v>51383</v>
      </c>
      <c r="B8651">
        <v>4.7086699999999997</v>
      </c>
    </row>
    <row r="8652" spans="1:2" x14ac:dyDescent="0.25">
      <c r="A8652" s="68">
        <v>51384</v>
      </c>
      <c r="B8652">
        <v>4.6553570000000004</v>
      </c>
    </row>
    <row r="8653" spans="1:2" x14ac:dyDescent="0.25">
      <c r="A8653" s="68">
        <v>51385</v>
      </c>
      <c r="B8653">
        <v>4.5970769999999996</v>
      </c>
    </row>
    <row r="8654" spans="1:2" x14ac:dyDescent="0.25">
      <c r="A8654" s="68">
        <v>51386</v>
      </c>
      <c r="B8654">
        <v>4.5387000000000004</v>
      </c>
    </row>
    <row r="8655" spans="1:2" x14ac:dyDescent="0.25">
      <c r="A8655" s="68">
        <v>51387</v>
      </c>
      <c r="B8655">
        <v>4.4810670000000004</v>
      </c>
    </row>
    <row r="8656" spans="1:2" x14ac:dyDescent="0.25">
      <c r="A8656" s="68">
        <v>51388</v>
      </c>
      <c r="B8656">
        <v>4.4297420000000001</v>
      </c>
    </row>
    <row r="8657" spans="1:2" x14ac:dyDescent="0.25">
      <c r="A8657" s="68">
        <v>51389</v>
      </c>
      <c r="B8657">
        <v>4.3760659999999998</v>
      </c>
    </row>
    <row r="8658" spans="1:2" x14ac:dyDescent="0.25">
      <c r="A8658" s="68">
        <v>51390</v>
      </c>
      <c r="B8658">
        <v>4.3247479999999996</v>
      </c>
    </row>
    <row r="8659" spans="1:2" x14ac:dyDescent="0.25">
      <c r="A8659" s="68">
        <v>51391</v>
      </c>
      <c r="B8659">
        <v>4.3538370000000004</v>
      </c>
    </row>
    <row r="8660" spans="1:2" x14ac:dyDescent="0.25">
      <c r="A8660" s="68">
        <v>51392</v>
      </c>
      <c r="B8660">
        <v>4.300643</v>
      </c>
    </row>
    <row r="8661" spans="1:2" x14ac:dyDescent="0.25">
      <c r="A8661" s="68">
        <v>51393</v>
      </c>
      <c r="B8661">
        <v>4.2435289999999997</v>
      </c>
    </row>
    <row r="8662" spans="1:2" x14ac:dyDescent="0.25">
      <c r="A8662" s="68">
        <v>51394</v>
      </c>
      <c r="B8662">
        <v>4.1839839999999997</v>
      </c>
    </row>
    <row r="8663" spans="1:2" x14ac:dyDescent="0.25">
      <c r="A8663" s="68">
        <v>51395</v>
      </c>
      <c r="B8663">
        <v>4.1250730000000004</v>
      </c>
    </row>
    <row r="8664" spans="1:2" x14ac:dyDescent="0.25">
      <c r="A8664" s="68">
        <v>51396</v>
      </c>
      <c r="B8664">
        <v>4.0631060000000003</v>
      </c>
    </row>
    <row r="8665" spans="1:2" x14ac:dyDescent="0.25">
      <c r="A8665" s="68">
        <v>51397</v>
      </c>
      <c r="B8665">
        <v>4.0071770000000004</v>
      </c>
    </row>
    <row r="8666" spans="1:2" x14ac:dyDescent="0.25">
      <c r="A8666" s="68">
        <v>51398</v>
      </c>
      <c r="B8666">
        <v>3.955031</v>
      </c>
    </row>
    <row r="8667" spans="1:2" x14ac:dyDescent="0.25">
      <c r="A8667" s="68">
        <v>51399</v>
      </c>
      <c r="B8667">
        <v>3.900798</v>
      </c>
    </row>
    <row r="8668" spans="1:2" x14ac:dyDescent="0.25">
      <c r="A8668" s="68">
        <v>51400</v>
      </c>
      <c r="B8668">
        <v>3.9088509999999999</v>
      </c>
    </row>
    <row r="8669" spans="1:2" x14ac:dyDescent="0.25">
      <c r="A8669" s="68">
        <v>51401</v>
      </c>
      <c r="B8669">
        <v>3.9136500000000001</v>
      </c>
    </row>
    <row r="8670" spans="1:2" x14ac:dyDescent="0.25">
      <c r="A8670" s="68">
        <v>51402</v>
      </c>
      <c r="B8670">
        <v>3.9206859999999999</v>
      </c>
    </row>
    <row r="8671" spans="1:2" x14ac:dyDescent="0.25">
      <c r="A8671" s="68">
        <v>51403</v>
      </c>
      <c r="B8671">
        <v>3.9285770000000002</v>
      </c>
    </row>
    <row r="8672" spans="1:2" x14ac:dyDescent="0.25">
      <c r="A8672" s="68">
        <v>51404</v>
      </c>
      <c r="B8672">
        <v>3.931775</v>
      </c>
    </row>
    <row r="8673" spans="1:2" x14ac:dyDescent="0.25">
      <c r="A8673" s="68">
        <v>51405</v>
      </c>
      <c r="B8673">
        <v>3.9327009999999998</v>
      </c>
    </row>
    <row r="8674" spans="1:2" x14ac:dyDescent="0.25">
      <c r="A8674" s="68">
        <v>51406</v>
      </c>
      <c r="B8674">
        <v>3.9339689999999998</v>
      </c>
    </row>
    <row r="8675" spans="1:2" x14ac:dyDescent="0.25">
      <c r="A8675" s="68">
        <v>51407</v>
      </c>
      <c r="B8675">
        <v>3.9401730000000001</v>
      </c>
    </row>
    <row r="8676" spans="1:2" x14ac:dyDescent="0.25">
      <c r="A8676" s="68">
        <v>51408</v>
      </c>
      <c r="B8676">
        <v>3.9468450000000002</v>
      </c>
    </row>
    <row r="8677" spans="1:2" x14ac:dyDescent="0.25">
      <c r="A8677" s="68">
        <v>51409</v>
      </c>
      <c r="B8677">
        <v>3.9511259999999999</v>
      </c>
    </row>
    <row r="8678" spans="1:2" x14ac:dyDescent="0.25">
      <c r="A8678" s="68">
        <v>51410</v>
      </c>
      <c r="B8678">
        <v>3.9557660000000001</v>
      </c>
    </row>
    <row r="8679" spans="1:2" x14ac:dyDescent="0.25">
      <c r="A8679" s="68">
        <v>51411</v>
      </c>
      <c r="B8679">
        <v>3.9672100000000001</v>
      </c>
    </row>
    <row r="8680" spans="1:2" x14ac:dyDescent="0.25">
      <c r="A8680" s="68">
        <v>51412</v>
      </c>
      <c r="B8680">
        <v>3.970955</v>
      </c>
    </row>
    <row r="8681" spans="1:2" x14ac:dyDescent="0.25">
      <c r="A8681" s="68">
        <v>51413</v>
      </c>
      <c r="B8681">
        <v>3.9780180000000001</v>
      </c>
    </row>
    <row r="8682" spans="1:2" x14ac:dyDescent="0.25">
      <c r="A8682" s="68">
        <v>51414</v>
      </c>
      <c r="B8682">
        <v>3.9871310000000002</v>
      </c>
    </row>
    <row r="8683" spans="1:2" x14ac:dyDescent="0.25">
      <c r="A8683" s="68">
        <v>51415</v>
      </c>
      <c r="B8683">
        <v>3.9931040000000002</v>
      </c>
    </row>
    <row r="8684" spans="1:2" x14ac:dyDescent="0.25">
      <c r="A8684" s="68">
        <v>51416</v>
      </c>
      <c r="B8684">
        <v>4.0038220000000004</v>
      </c>
    </row>
    <row r="8685" spans="1:2" x14ac:dyDescent="0.25">
      <c r="A8685" s="68">
        <v>51417</v>
      </c>
      <c r="B8685">
        <v>4.0779500000000004</v>
      </c>
    </row>
    <row r="8686" spans="1:2" x14ac:dyDescent="0.25">
      <c r="A8686" s="68">
        <v>51418</v>
      </c>
      <c r="B8686">
        <v>4.0856909999999997</v>
      </c>
    </row>
    <row r="8687" spans="1:2" x14ac:dyDescent="0.25">
      <c r="A8687" s="68">
        <v>51419</v>
      </c>
      <c r="B8687">
        <v>4.0931860000000002</v>
      </c>
    </row>
    <row r="8688" spans="1:2" x14ac:dyDescent="0.25">
      <c r="A8688" s="68">
        <v>51420</v>
      </c>
      <c r="B8688">
        <v>4.0991970000000002</v>
      </c>
    </row>
    <row r="8689" spans="1:2" x14ac:dyDescent="0.25">
      <c r="A8689" s="68">
        <v>51421</v>
      </c>
      <c r="B8689">
        <v>4.1034750000000004</v>
      </c>
    </row>
    <row r="8690" spans="1:2" x14ac:dyDescent="0.25">
      <c r="A8690" s="68">
        <v>51422</v>
      </c>
      <c r="B8690">
        <v>4.105664</v>
      </c>
    </row>
    <row r="8691" spans="1:2" x14ac:dyDescent="0.25">
      <c r="A8691" s="68">
        <v>51423</v>
      </c>
      <c r="B8691">
        <v>4.1047250000000002</v>
      </c>
    </row>
    <row r="8692" spans="1:2" x14ac:dyDescent="0.25">
      <c r="A8692" s="68">
        <v>51424</v>
      </c>
      <c r="B8692">
        <v>4.1041080000000001</v>
      </c>
    </row>
    <row r="8693" spans="1:2" x14ac:dyDescent="0.25">
      <c r="A8693" s="68">
        <v>51425</v>
      </c>
      <c r="B8693">
        <v>4.1081209999999997</v>
      </c>
    </row>
    <row r="8694" spans="1:2" x14ac:dyDescent="0.25">
      <c r="A8694" s="68">
        <v>51426</v>
      </c>
      <c r="B8694">
        <v>4.1068119999999997</v>
      </c>
    </row>
    <row r="8695" spans="1:2" x14ac:dyDescent="0.25">
      <c r="A8695" s="68">
        <v>51427</v>
      </c>
      <c r="B8695">
        <v>4.1035740000000001</v>
      </c>
    </row>
    <row r="8696" spans="1:2" x14ac:dyDescent="0.25">
      <c r="A8696" s="68">
        <v>51428</v>
      </c>
      <c r="B8696">
        <v>4.1045740000000004</v>
      </c>
    </row>
    <row r="8697" spans="1:2" x14ac:dyDescent="0.25">
      <c r="A8697" s="68">
        <v>51429</v>
      </c>
      <c r="B8697">
        <v>4.1084329999999998</v>
      </c>
    </row>
    <row r="8698" spans="1:2" x14ac:dyDescent="0.25">
      <c r="A8698" s="68">
        <v>51430</v>
      </c>
      <c r="B8698">
        <v>4.1133649999999999</v>
      </c>
    </row>
    <row r="8699" spans="1:2" x14ac:dyDescent="0.25">
      <c r="A8699" s="68">
        <v>51431</v>
      </c>
      <c r="B8699">
        <v>4.1149659999999999</v>
      </c>
    </row>
    <row r="8700" spans="1:2" x14ac:dyDescent="0.25">
      <c r="A8700" s="68">
        <v>51432</v>
      </c>
      <c r="B8700">
        <v>4.1133050000000004</v>
      </c>
    </row>
    <row r="8701" spans="1:2" x14ac:dyDescent="0.25">
      <c r="A8701" s="68">
        <v>51433</v>
      </c>
      <c r="B8701">
        <v>4.1144319999999999</v>
      </c>
    </row>
    <row r="8702" spans="1:2" x14ac:dyDescent="0.25">
      <c r="A8702" s="68">
        <v>51434</v>
      </c>
      <c r="B8702">
        <v>4.114185</v>
      </c>
    </row>
    <row r="8703" spans="1:2" x14ac:dyDescent="0.25">
      <c r="A8703" s="68">
        <v>51435</v>
      </c>
      <c r="B8703">
        <v>4.1141550000000002</v>
      </c>
    </row>
    <row r="8704" spans="1:2" x14ac:dyDescent="0.25">
      <c r="A8704" s="68">
        <v>51436</v>
      </c>
      <c r="B8704">
        <v>4.1148210000000001</v>
      </c>
    </row>
    <row r="8705" spans="1:2" x14ac:dyDescent="0.25">
      <c r="A8705" s="68">
        <v>51437</v>
      </c>
      <c r="B8705">
        <v>4.1118649999999999</v>
      </c>
    </row>
    <row r="8706" spans="1:2" x14ac:dyDescent="0.25">
      <c r="A8706" s="68">
        <v>51438</v>
      </c>
      <c r="B8706">
        <v>4.1080379999999996</v>
      </c>
    </row>
    <row r="8707" spans="1:2" x14ac:dyDescent="0.25">
      <c r="A8707" s="68">
        <v>51439</v>
      </c>
      <c r="B8707">
        <v>4.1053540000000002</v>
      </c>
    </row>
    <row r="8708" spans="1:2" x14ac:dyDescent="0.25">
      <c r="A8708" s="68">
        <v>51440</v>
      </c>
      <c r="B8708">
        <v>4.1025460000000002</v>
      </c>
    </row>
    <row r="8709" spans="1:2" x14ac:dyDescent="0.25">
      <c r="A8709" s="68">
        <v>51441</v>
      </c>
      <c r="B8709">
        <v>4.0939120000000004</v>
      </c>
    </row>
    <row r="8710" spans="1:2" x14ac:dyDescent="0.25">
      <c r="A8710" s="68">
        <v>51442</v>
      </c>
      <c r="B8710">
        <v>4.0870879999999996</v>
      </c>
    </row>
    <row r="8711" spans="1:2" x14ac:dyDescent="0.25">
      <c r="A8711" s="68">
        <v>51443</v>
      </c>
      <c r="B8711">
        <v>4.0803750000000001</v>
      </c>
    </row>
    <row r="8712" spans="1:2" x14ac:dyDescent="0.25">
      <c r="A8712" s="68">
        <v>51444</v>
      </c>
      <c r="B8712">
        <v>4.0722160000000001</v>
      </c>
    </row>
    <row r="8713" spans="1:2" x14ac:dyDescent="0.25">
      <c r="A8713" s="68">
        <v>51445</v>
      </c>
      <c r="B8713">
        <v>4.0629960000000001</v>
      </c>
    </row>
    <row r="8714" spans="1:2" x14ac:dyDescent="0.25">
      <c r="A8714" s="68">
        <v>51446</v>
      </c>
      <c r="B8714">
        <v>4.0522470000000004</v>
      </c>
    </row>
    <row r="8715" spans="1:2" x14ac:dyDescent="0.25">
      <c r="A8715" s="68">
        <v>51447</v>
      </c>
      <c r="B8715">
        <v>4.0449799999999998</v>
      </c>
    </row>
    <row r="8716" spans="1:2" x14ac:dyDescent="0.25">
      <c r="A8716" s="68">
        <v>51448</v>
      </c>
      <c r="B8716">
        <v>4.0360750000000003</v>
      </c>
    </row>
    <row r="8717" spans="1:2" x14ac:dyDescent="0.25">
      <c r="A8717" s="68">
        <v>51449</v>
      </c>
      <c r="B8717">
        <v>4.0279379999999998</v>
      </c>
    </row>
    <row r="8718" spans="1:2" x14ac:dyDescent="0.25">
      <c r="A8718" s="68">
        <v>51450</v>
      </c>
      <c r="B8718">
        <v>4.0198539999999996</v>
      </c>
    </row>
    <row r="8719" spans="1:2" x14ac:dyDescent="0.25">
      <c r="A8719" s="68">
        <v>51451</v>
      </c>
      <c r="B8719">
        <v>4.011908</v>
      </c>
    </row>
    <row r="8720" spans="1:2" x14ac:dyDescent="0.25">
      <c r="A8720" s="68">
        <v>51452</v>
      </c>
      <c r="B8720">
        <v>4.0006870000000001</v>
      </c>
    </row>
    <row r="8721" spans="1:2" x14ac:dyDescent="0.25">
      <c r="A8721" s="68">
        <v>51453</v>
      </c>
      <c r="B8721">
        <v>3.9879159999999998</v>
      </c>
    </row>
    <row r="8722" spans="1:2" x14ac:dyDescent="0.25">
      <c r="A8722" s="68">
        <v>51454</v>
      </c>
      <c r="B8722">
        <v>3.9772970000000001</v>
      </c>
    </row>
    <row r="8723" spans="1:2" x14ac:dyDescent="0.25">
      <c r="A8723" s="68">
        <v>51455</v>
      </c>
      <c r="B8723">
        <v>3.9665849999999998</v>
      </c>
    </row>
    <row r="8724" spans="1:2" x14ac:dyDescent="0.25">
      <c r="A8724" s="68">
        <v>51456</v>
      </c>
      <c r="B8724">
        <v>3.952636</v>
      </c>
    </row>
    <row r="8725" spans="1:2" x14ac:dyDescent="0.25">
      <c r="A8725" s="68">
        <v>51457</v>
      </c>
      <c r="B8725">
        <v>3.9372120000000002</v>
      </c>
    </row>
    <row r="8726" spans="1:2" x14ac:dyDescent="0.25">
      <c r="A8726" s="68">
        <v>51458</v>
      </c>
      <c r="B8726">
        <v>3.9236309999999999</v>
      </c>
    </row>
    <row r="8727" spans="1:2" x14ac:dyDescent="0.25">
      <c r="A8727" s="68">
        <v>51459</v>
      </c>
      <c r="B8727">
        <v>3.916401</v>
      </c>
    </row>
    <row r="8728" spans="1:2" x14ac:dyDescent="0.25">
      <c r="A8728" s="68">
        <v>51460</v>
      </c>
      <c r="B8728">
        <v>3.9100030000000001</v>
      </c>
    </row>
    <row r="8729" spans="1:2" x14ac:dyDescent="0.25">
      <c r="A8729" s="68">
        <v>51461</v>
      </c>
      <c r="B8729">
        <v>3.900684</v>
      </c>
    </row>
    <row r="8730" spans="1:2" x14ac:dyDescent="0.25">
      <c r="A8730" s="68">
        <v>51462</v>
      </c>
      <c r="B8730">
        <v>3.8920590000000002</v>
      </c>
    </row>
    <row r="8731" spans="1:2" x14ac:dyDescent="0.25">
      <c r="A8731" s="68">
        <v>51463</v>
      </c>
      <c r="B8731">
        <v>3.8781150000000002</v>
      </c>
    </row>
    <row r="8732" spans="1:2" x14ac:dyDescent="0.25">
      <c r="A8732" s="68">
        <v>51464</v>
      </c>
      <c r="B8732">
        <v>3.8660109999999999</v>
      </c>
    </row>
    <row r="8733" spans="1:2" x14ac:dyDescent="0.25">
      <c r="A8733" s="68">
        <v>51465</v>
      </c>
      <c r="B8733">
        <v>3.856735</v>
      </c>
    </row>
    <row r="8734" spans="1:2" x14ac:dyDescent="0.25">
      <c r="A8734" s="68">
        <v>51466</v>
      </c>
      <c r="B8734">
        <v>3.8479589999999999</v>
      </c>
    </row>
    <row r="8735" spans="1:2" x14ac:dyDescent="0.25">
      <c r="A8735" s="68">
        <v>51467</v>
      </c>
      <c r="B8735">
        <v>3.8374069999999998</v>
      </c>
    </row>
    <row r="8736" spans="1:2" x14ac:dyDescent="0.25">
      <c r="A8736" s="68">
        <v>51468</v>
      </c>
      <c r="B8736">
        <v>3.8241969999999998</v>
      </c>
    </row>
    <row r="8737" spans="1:2" x14ac:dyDescent="0.25">
      <c r="A8737" s="68">
        <v>51469</v>
      </c>
      <c r="B8737">
        <v>3.8438439999999998</v>
      </c>
    </row>
    <row r="8738" spans="1:2" x14ac:dyDescent="0.25">
      <c r="A8738" s="68">
        <v>51470</v>
      </c>
      <c r="B8738">
        <v>3.8289439999999999</v>
      </c>
    </row>
    <row r="8739" spans="1:2" x14ac:dyDescent="0.25">
      <c r="A8739" s="68">
        <v>51471</v>
      </c>
      <c r="B8739">
        <v>3.8158270000000001</v>
      </c>
    </row>
    <row r="8740" spans="1:2" x14ac:dyDescent="0.25">
      <c r="A8740" s="68">
        <v>51472</v>
      </c>
      <c r="B8740">
        <v>3.8008760000000001</v>
      </c>
    </row>
    <row r="8741" spans="1:2" x14ac:dyDescent="0.25">
      <c r="A8741" s="68">
        <v>51473</v>
      </c>
      <c r="B8741">
        <v>3.7878349999999998</v>
      </c>
    </row>
    <row r="8742" spans="1:2" x14ac:dyDescent="0.25">
      <c r="A8742" s="68">
        <v>51474</v>
      </c>
      <c r="B8742">
        <v>3.778419</v>
      </c>
    </row>
    <row r="8743" spans="1:2" x14ac:dyDescent="0.25">
      <c r="A8743" s="68">
        <v>51475</v>
      </c>
      <c r="B8743">
        <v>3.7713299999999998</v>
      </c>
    </row>
    <row r="8744" spans="1:2" x14ac:dyDescent="0.25">
      <c r="A8744" s="68">
        <v>51476</v>
      </c>
      <c r="B8744">
        <v>3.7653219999999998</v>
      </c>
    </row>
    <row r="8745" spans="1:2" x14ac:dyDescent="0.25">
      <c r="A8745" s="68">
        <v>51477</v>
      </c>
      <c r="B8745">
        <v>3.755188</v>
      </c>
    </row>
    <row r="8746" spans="1:2" x14ac:dyDescent="0.25">
      <c r="A8746" s="68">
        <v>51478</v>
      </c>
      <c r="B8746">
        <v>3.7435239999999999</v>
      </c>
    </row>
    <row r="8747" spans="1:2" x14ac:dyDescent="0.25">
      <c r="A8747" s="68">
        <v>51479</v>
      </c>
      <c r="B8747">
        <v>3.730556</v>
      </c>
    </row>
    <row r="8748" spans="1:2" x14ac:dyDescent="0.25">
      <c r="A8748" s="68">
        <v>51480</v>
      </c>
      <c r="B8748">
        <v>3.7190650000000001</v>
      </c>
    </row>
    <row r="8749" spans="1:2" x14ac:dyDescent="0.25">
      <c r="A8749" s="68">
        <v>51481</v>
      </c>
      <c r="B8749">
        <v>3.7048450000000002</v>
      </c>
    </row>
    <row r="8750" spans="1:2" x14ac:dyDescent="0.25">
      <c r="A8750" s="68">
        <v>51482</v>
      </c>
      <c r="B8750">
        <v>3.6928709999999998</v>
      </c>
    </row>
    <row r="8751" spans="1:2" x14ac:dyDescent="0.25">
      <c r="A8751" s="68">
        <v>51483</v>
      </c>
      <c r="B8751">
        <v>3.6790389999999999</v>
      </c>
    </row>
    <row r="8752" spans="1:2" x14ac:dyDescent="0.25">
      <c r="A8752" s="68">
        <v>51484</v>
      </c>
      <c r="B8752">
        <v>3.6634820000000001</v>
      </c>
    </row>
    <row r="8753" spans="1:2" x14ac:dyDescent="0.25">
      <c r="A8753" s="68">
        <v>51485</v>
      </c>
      <c r="B8753">
        <v>3.6490689999999999</v>
      </c>
    </row>
    <row r="8754" spans="1:2" x14ac:dyDescent="0.25">
      <c r="A8754" s="68">
        <v>51486</v>
      </c>
      <c r="B8754">
        <v>3.635278</v>
      </c>
    </row>
    <row r="8755" spans="1:2" x14ac:dyDescent="0.25">
      <c r="A8755" s="68">
        <v>51487</v>
      </c>
      <c r="B8755">
        <v>3.6217250000000001</v>
      </c>
    </row>
    <row r="8756" spans="1:2" x14ac:dyDescent="0.25">
      <c r="A8756" s="68">
        <v>51488</v>
      </c>
      <c r="B8756">
        <v>3.6085850000000002</v>
      </c>
    </row>
    <row r="8757" spans="1:2" x14ac:dyDescent="0.25">
      <c r="A8757" s="68">
        <v>51489</v>
      </c>
      <c r="B8757">
        <v>3.5955789999999999</v>
      </c>
    </row>
    <row r="8758" spans="1:2" x14ac:dyDescent="0.25">
      <c r="A8758" s="68">
        <v>51490</v>
      </c>
      <c r="B8758">
        <v>3.5786419999999999</v>
      </c>
    </row>
    <row r="8759" spans="1:2" x14ac:dyDescent="0.25">
      <c r="A8759" s="68">
        <v>51491</v>
      </c>
      <c r="B8759">
        <v>3.5625070000000001</v>
      </c>
    </row>
    <row r="8760" spans="1:2" x14ac:dyDescent="0.25">
      <c r="A8760" s="68">
        <v>51492</v>
      </c>
      <c r="B8760">
        <v>3.5461200000000002</v>
      </c>
    </row>
    <row r="8761" spans="1:2" x14ac:dyDescent="0.25">
      <c r="A8761" s="68">
        <v>51493</v>
      </c>
      <c r="B8761">
        <v>3.5289160000000002</v>
      </c>
    </row>
    <row r="8762" spans="1:2" x14ac:dyDescent="0.25">
      <c r="A8762" s="68">
        <v>51494</v>
      </c>
      <c r="B8762">
        <v>3.5109650000000001</v>
      </c>
    </row>
    <row r="8763" spans="1:2" x14ac:dyDescent="0.25">
      <c r="A8763" s="68">
        <v>51495</v>
      </c>
      <c r="B8763">
        <v>3.4947460000000001</v>
      </c>
    </row>
    <row r="8764" spans="1:2" x14ac:dyDescent="0.25">
      <c r="A8764" s="68">
        <v>51496</v>
      </c>
      <c r="B8764">
        <v>3.4804409999999999</v>
      </c>
    </row>
    <row r="8765" spans="1:2" x14ac:dyDescent="0.25">
      <c r="A8765" s="68">
        <v>51497</v>
      </c>
      <c r="B8765">
        <v>3.4627789999999998</v>
      </c>
    </row>
    <row r="8766" spans="1:2" x14ac:dyDescent="0.25">
      <c r="A8766" s="68">
        <v>51498</v>
      </c>
      <c r="B8766">
        <v>3.4452020000000001</v>
      </c>
    </row>
    <row r="8767" spans="1:2" x14ac:dyDescent="0.25">
      <c r="A8767" s="68">
        <v>51499</v>
      </c>
      <c r="B8767">
        <v>3.430126</v>
      </c>
    </row>
    <row r="8768" spans="1:2" x14ac:dyDescent="0.25">
      <c r="A8768" s="68">
        <v>51500</v>
      </c>
      <c r="B8768">
        <v>3.4169200000000002</v>
      </c>
    </row>
    <row r="8769" spans="1:2" x14ac:dyDescent="0.25">
      <c r="A8769" s="68">
        <v>51501</v>
      </c>
      <c r="B8769">
        <v>3.4002189999999999</v>
      </c>
    </row>
    <row r="8770" spans="1:2" x14ac:dyDescent="0.25">
      <c r="A8770" s="68">
        <v>51502</v>
      </c>
      <c r="B8770">
        <v>3.3858709999999999</v>
      </c>
    </row>
    <row r="8771" spans="1:2" x14ac:dyDescent="0.25">
      <c r="A8771" s="68">
        <v>51503</v>
      </c>
      <c r="B8771">
        <v>3.3733710000000001</v>
      </c>
    </row>
    <row r="8772" spans="1:2" x14ac:dyDescent="0.25">
      <c r="A8772" s="68">
        <v>51504</v>
      </c>
      <c r="B8772">
        <v>3.3593410000000001</v>
      </c>
    </row>
    <row r="8773" spans="1:2" x14ac:dyDescent="0.25">
      <c r="A8773" s="68">
        <v>51505</v>
      </c>
      <c r="B8773">
        <v>3.3486009999999999</v>
      </c>
    </row>
    <row r="8774" spans="1:2" x14ac:dyDescent="0.25">
      <c r="A8774" s="68">
        <v>51506</v>
      </c>
      <c r="B8774">
        <v>3.3371719999999998</v>
      </c>
    </row>
    <row r="8775" spans="1:2" x14ac:dyDescent="0.25">
      <c r="A8775" s="68">
        <v>51507</v>
      </c>
      <c r="B8775">
        <v>3.3221080000000001</v>
      </c>
    </row>
    <row r="8776" spans="1:2" x14ac:dyDescent="0.25">
      <c r="A8776" s="68">
        <v>51508</v>
      </c>
      <c r="B8776">
        <v>3.3068409999999999</v>
      </c>
    </row>
    <row r="8777" spans="1:2" x14ac:dyDescent="0.25">
      <c r="A8777" s="68">
        <v>51509</v>
      </c>
      <c r="B8777">
        <v>3.292977</v>
      </c>
    </row>
    <row r="8778" spans="1:2" x14ac:dyDescent="0.25">
      <c r="A8778" s="68">
        <v>51510</v>
      </c>
      <c r="B8778">
        <v>3.2781570000000002</v>
      </c>
    </row>
    <row r="8779" spans="1:2" x14ac:dyDescent="0.25">
      <c r="A8779" s="68">
        <v>51511</v>
      </c>
      <c r="B8779">
        <v>3.265873</v>
      </c>
    </row>
    <row r="8780" spans="1:2" x14ac:dyDescent="0.25">
      <c r="A8780" s="68">
        <v>51512</v>
      </c>
      <c r="B8780">
        <v>3.252313</v>
      </c>
    </row>
    <row r="8781" spans="1:2" x14ac:dyDescent="0.25">
      <c r="A8781" s="68">
        <v>51513</v>
      </c>
      <c r="B8781">
        <v>3.238836</v>
      </c>
    </row>
    <row r="8782" spans="1:2" x14ac:dyDescent="0.25">
      <c r="A8782" s="68">
        <v>51514</v>
      </c>
      <c r="B8782">
        <v>3.2227380000000001</v>
      </c>
    </row>
    <row r="8783" spans="1:2" x14ac:dyDescent="0.25">
      <c r="A8783" s="68">
        <v>51515</v>
      </c>
      <c r="B8783">
        <v>3.2107939999999999</v>
      </c>
    </row>
    <row r="8784" spans="1:2" x14ac:dyDescent="0.25">
      <c r="A8784" s="68">
        <v>51516</v>
      </c>
      <c r="B8784">
        <v>3.1970529999999999</v>
      </c>
    </row>
    <row r="8785" spans="1:2" x14ac:dyDescent="0.25">
      <c r="A8785" s="68">
        <v>51517</v>
      </c>
      <c r="B8785">
        <v>3.1852819999999999</v>
      </c>
    </row>
    <row r="8786" spans="1:2" x14ac:dyDescent="0.25">
      <c r="A8786" s="68">
        <v>51518</v>
      </c>
      <c r="B8786">
        <v>3.1724489999999999</v>
      </c>
    </row>
    <row r="8787" spans="1:2" x14ac:dyDescent="0.25">
      <c r="A8787" s="68">
        <v>51519</v>
      </c>
      <c r="B8787">
        <v>3.15916</v>
      </c>
    </row>
    <row r="8788" spans="1:2" x14ac:dyDescent="0.25">
      <c r="A8788" s="68">
        <v>51520</v>
      </c>
      <c r="B8788">
        <v>3.1469879999999999</v>
      </c>
    </row>
    <row r="8789" spans="1:2" x14ac:dyDescent="0.25">
      <c r="A8789" s="68">
        <v>51521</v>
      </c>
      <c r="B8789">
        <v>3.1345399999999999</v>
      </c>
    </row>
    <row r="8790" spans="1:2" x14ac:dyDescent="0.25">
      <c r="A8790" s="68">
        <v>51522</v>
      </c>
      <c r="B8790">
        <v>3.1210079999999998</v>
      </c>
    </row>
    <row r="8791" spans="1:2" x14ac:dyDescent="0.25">
      <c r="A8791" s="68">
        <v>51523</v>
      </c>
      <c r="B8791">
        <v>3.108282</v>
      </c>
    </row>
    <row r="8792" spans="1:2" x14ac:dyDescent="0.25">
      <c r="A8792" s="68">
        <v>51524</v>
      </c>
      <c r="B8792">
        <v>3.0951110000000002</v>
      </c>
    </row>
    <row r="8793" spans="1:2" x14ac:dyDescent="0.25">
      <c r="A8793" s="68">
        <v>51525</v>
      </c>
      <c r="B8793">
        <v>3.082087</v>
      </c>
    </row>
    <row r="8794" spans="1:2" x14ac:dyDescent="0.25">
      <c r="A8794" s="68">
        <v>51526</v>
      </c>
      <c r="B8794">
        <v>3.0723370000000001</v>
      </c>
    </row>
    <row r="8795" spans="1:2" x14ac:dyDescent="0.25">
      <c r="A8795" s="68">
        <v>51527</v>
      </c>
      <c r="B8795">
        <v>3.0656150000000002</v>
      </c>
    </row>
    <row r="8796" spans="1:2" x14ac:dyDescent="0.25">
      <c r="A8796" s="68">
        <v>51528</v>
      </c>
      <c r="B8796">
        <v>3.0537480000000001</v>
      </c>
    </row>
    <row r="8797" spans="1:2" x14ac:dyDescent="0.25">
      <c r="A8797" s="68">
        <v>51529</v>
      </c>
      <c r="B8797">
        <v>3.043577</v>
      </c>
    </row>
    <row r="8798" spans="1:2" x14ac:dyDescent="0.25">
      <c r="A8798" s="68">
        <v>51530</v>
      </c>
      <c r="B8798">
        <v>3.030554</v>
      </c>
    </row>
    <row r="8799" spans="1:2" x14ac:dyDescent="0.25">
      <c r="A8799" s="68">
        <v>51531</v>
      </c>
      <c r="B8799">
        <v>3.0173999999999999</v>
      </c>
    </row>
    <row r="8800" spans="1:2" x14ac:dyDescent="0.25">
      <c r="A8800" s="68">
        <v>51532</v>
      </c>
      <c r="B8800">
        <v>3.0065119999999999</v>
      </c>
    </row>
    <row r="8801" spans="1:2" x14ac:dyDescent="0.25">
      <c r="A8801" s="68">
        <v>51533</v>
      </c>
      <c r="B8801">
        <v>2.9958740000000001</v>
      </c>
    </row>
    <row r="8802" spans="1:2" x14ac:dyDescent="0.25">
      <c r="A8802" s="68">
        <v>51534</v>
      </c>
      <c r="B8802">
        <v>2.9811540000000001</v>
      </c>
    </row>
    <row r="8803" spans="1:2" x14ac:dyDescent="0.25">
      <c r="A8803" s="68">
        <v>51535</v>
      </c>
      <c r="B8803">
        <v>2.9678100000000001</v>
      </c>
    </row>
    <row r="8804" spans="1:2" x14ac:dyDescent="0.25">
      <c r="A8804" s="68">
        <v>51536</v>
      </c>
      <c r="B8804">
        <v>2.956264</v>
      </c>
    </row>
    <row r="8805" spans="1:2" x14ac:dyDescent="0.25">
      <c r="A8805" s="68">
        <v>51537</v>
      </c>
      <c r="B8805">
        <v>2.9428399999999999</v>
      </c>
    </row>
    <row r="8806" spans="1:2" x14ac:dyDescent="0.25">
      <c r="A8806" s="68">
        <v>51538</v>
      </c>
      <c r="B8806">
        <v>2.9306169999999998</v>
      </c>
    </row>
    <row r="8807" spans="1:2" x14ac:dyDescent="0.25">
      <c r="A8807" s="68">
        <v>51539</v>
      </c>
      <c r="B8807">
        <v>2.9218579999999998</v>
      </c>
    </row>
    <row r="8808" spans="1:2" x14ac:dyDescent="0.25">
      <c r="A8808" s="68">
        <v>51540</v>
      </c>
      <c r="B8808">
        <v>2.9107970000000001</v>
      </c>
    </row>
    <row r="8809" spans="1:2" x14ac:dyDescent="0.25">
      <c r="A8809" s="68">
        <v>51541</v>
      </c>
      <c r="B8809">
        <v>2.8971879999999999</v>
      </c>
    </row>
    <row r="8810" spans="1:2" x14ac:dyDescent="0.25">
      <c r="A8810" s="68">
        <v>51542</v>
      </c>
      <c r="B8810">
        <v>2.8828269999999998</v>
      </c>
    </row>
    <row r="8811" spans="1:2" x14ac:dyDescent="0.25">
      <c r="A8811" s="68">
        <v>51543</v>
      </c>
      <c r="B8811">
        <v>2.8688790000000002</v>
      </c>
    </row>
    <row r="8812" spans="1:2" x14ac:dyDescent="0.25">
      <c r="A8812" s="68">
        <v>51544</v>
      </c>
      <c r="B8812">
        <v>2.8579859999999999</v>
      </c>
    </row>
    <row r="8813" spans="1:2" x14ac:dyDescent="0.25">
      <c r="A8813" s="68">
        <v>51545</v>
      </c>
      <c r="B8813">
        <v>2.8461630000000002</v>
      </c>
    </row>
    <row r="8814" spans="1:2" x14ac:dyDescent="0.25">
      <c r="A8814" s="68">
        <v>51546</v>
      </c>
      <c r="B8814">
        <v>2.8358370000000002</v>
      </c>
    </row>
    <row r="8815" spans="1:2" x14ac:dyDescent="0.25">
      <c r="A8815" s="68">
        <v>51547</v>
      </c>
      <c r="B8815">
        <v>2.8263530000000001</v>
      </c>
    </row>
    <row r="8816" spans="1:2" x14ac:dyDescent="0.25">
      <c r="A8816" s="68">
        <v>51548</v>
      </c>
      <c r="B8816">
        <v>2.8163239999999998</v>
      </c>
    </row>
    <row r="8817" spans="1:2" x14ac:dyDescent="0.25">
      <c r="A8817" s="68">
        <v>51549</v>
      </c>
      <c r="B8817">
        <v>2.8068309999999999</v>
      </c>
    </row>
    <row r="8818" spans="1:2" x14ac:dyDescent="0.25">
      <c r="A8818" s="68">
        <v>51550</v>
      </c>
      <c r="B8818">
        <v>2.7962220000000002</v>
      </c>
    </row>
    <row r="8819" spans="1:2" x14ac:dyDescent="0.25">
      <c r="A8819" s="68">
        <v>51551</v>
      </c>
      <c r="B8819">
        <v>2.7891650000000001</v>
      </c>
    </row>
    <row r="8820" spans="1:2" x14ac:dyDescent="0.25">
      <c r="A8820" s="68">
        <v>51552</v>
      </c>
      <c r="B8820">
        <v>2.7813690000000002</v>
      </c>
    </row>
    <row r="8821" spans="1:2" x14ac:dyDescent="0.25">
      <c r="A8821" s="68">
        <v>51553</v>
      </c>
      <c r="B8821">
        <v>2.7767759999999999</v>
      </c>
    </row>
    <row r="8822" spans="1:2" x14ac:dyDescent="0.25">
      <c r="A8822" s="68">
        <v>51554</v>
      </c>
      <c r="B8822">
        <v>2.769739</v>
      </c>
    </row>
    <row r="8823" spans="1:2" x14ac:dyDescent="0.25">
      <c r="A8823" s="68">
        <v>51555</v>
      </c>
      <c r="B8823">
        <v>2.76207</v>
      </c>
    </row>
    <row r="8824" spans="1:2" x14ac:dyDescent="0.25">
      <c r="A8824" s="68">
        <v>51556</v>
      </c>
      <c r="B8824">
        <v>2.7557079999999998</v>
      </c>
    </row>
    <row r="8825" spans="1:2" x14ac:dyDescent="0.25">
      <c r="A8825" s="68">
        <v>51557</v>
      </c>
      <c r="B8825">
        <v>2.7467959999999998</v>
      </c>
    </row>
    <row r="8826" spans="1:2" x14ac:dyDescent="0.25">
      <c r="A8826" s="68">
        <v>51558</v>
      </c>
      <c r="B8826">
        <v>2.7377050000000001</v>
      </c>
    </row>
    <row r="8827" spans="1:2" x14ac:dyDescent="0.25">
      <c r="A8827" s="68">
        <v>51559</v>
      </c>
      <c r="B8827">
        <v>2.7287810000000001</v>
      </c>
    </row>
    <row r="8828" spans="1:2" x14ac:dyDescent="0.25">
      <c r="A8828" s="68">
        <v>51560</v>
      </c>
      <c r="B8828">
        <v>2.7218450000000001</v>
      </c>
    </row>
    <row r="8829" spans="1:2" x14ac:dyDescent="0.25">
      <c r="A8829" s="68">
        <v>51561</v>
      </c>
      <c r="B8829">
        <v>2.7144110000000001</v>
      </c>
    </row>
    <row r="8830" spans="1:2" x14ac:dyDescent="0.25">
      <c r="A8830" s="68">
        <v>51562</v>
      </c>
      <c r="B8830">
        <v>2.7076009999999999</v>
      </c>
    </row>
    <row r="8831" spans="1:2" x14ac:dyDescent="0.25">
      <c r="A8831" s="68">
        <v>51563</v>
      </c>
      <c r="B8831">
        <v>2.7018010000000001</v>
      </c>
    </row>
    <row r="8832" spans="1:2" x14ac:dyDescent="0.25">
      <c r="A8832" s="68">
        <v>51564</v>
      </c>
      <c r="B8832">
        <v>2.6972040000000002</v>
      </c>
    </row>
    <row r="8833" spans="1:2" x14ac:dyDescent="0.25">
      <c r="A8833" s="68">
        <v>51565</v>
      </c>
      <c r="B8833">
        <v>2.6941079999999999</v>
      </c>
    </row>
    <row r="8834" spans="1:2" x14ac:dyDescent="0.25">
      <c r="A8834" s="68">
        <v>51566</v>
      </c>
      <c r="B8834">
        <v>2.6931210000000001</v>
      </c>
    </row>
    <row r="8835" spans="1:2" x14ac:dyDescent="0.25">
      <c r="A8835" s="68">
        <v>51567</v>
      </c>
      <c r="B8835">
        <v>2.6936640000000001</v>
      </c>
    </row>
    <row r="8836" spans="1:2" x14ac:dyDescent="0.25">
      <c r="A8836" s="68">
        <v>51568</v>
      </c>
      <c r="B8836">
        <v>2.6931609999999999</v>
      </c>
    </row>
    <row r="8837" spans="1:2" x14ac:dyDescent="0.25">
      <c r="A8837" s="68">
        <v>51569</v>
      </c>
      <c r="B8837">
        <v>2.6949040000000002</v>
      </c>
    </row>
    <row r="8838" spans="1:2" x14ac:dyDescent="0.25">
      <c r="A8838" s="68">
        <v>51570</v>
      </c>
      <c r="B8838">
        <v>2.7003659999999998</v>
      </c>
    </row>
    <row r="8839" spans="1:2" x14ac:dyDescent="0.25">
      <c r="A8839" s="68">
        <v>51571</v>
      </c>
      <c r="B8839">
        <v>2.7012100000000001</v>
      </c>
    </row>
    <row r="8840" spans="1:2" x14ac:dyDescent="0.25">
      <c r="A8840" s="68">
        <v>51572</v>
      </c>
      <c r="B8840">
        <v>2.7045360000000001</v>
      </c>
    </row>
    <row r="8841" spans="1:2" x14ac:dyDescent="0.25">
      <c r="A8841" s="68">
        <v>51573</v>
      </c>
      <c r="B8841">
        <v>2.7030630000000002</v>
      </c>
    </row>
    <row r="8842" spans="1:2" x14ac:dyDescent="0.25">
      <c r="A8842" s="68">
        <v>51574</v>
      </c>
      <c r="B8842">
        <v>2.701343</v>
      </c>
    </row>
    <row r="8843" spans="1:2" x14ac:dyDescent="0.25">
      <c r="A8843" s="68">
        <v>51575</v>
      </c>
      <c r="B8843">
        <v>2.7006549999999998</v>
      </c>
    </row>
    <row r="8844" spans="1:2" x14ac:dyDescent="0.25">
      <c r="A8844" s="68">
        <v>51576</v>
      </c>
      <c r="B8844">
        <v>2.7009750000000001</v>
      </c>
    </row>
    <row r="8845" spans="1:2" x14ac:dyDescent="0.25">
      <c r="A8845" s="68">
        <v>51577</v>
      </c>
      <c r="B8845">
        <v>2.7032590000000001</v>
      </c>
    </row>
    <row r="8846" spans="1:2" x14ac:dyDescent="0.25">
      <c r="A8846" s="68">
        <v>51578</v>
      </c>
      <c r="B8846">
        <v>2.7086890000000001</v>
      </c>
    </row>
    <row r="8847" spans="1:2" x14ac:dyDescent="0.25">
      <c r="A8847" s="68">
        <v>51579</v>
      </c>
      <c r="B8847">
        <v>2.7141790000000001</v>
      </c>
    </row>
    <row r="8848" spans="1:2" x14ac:dyDescent="0.25">
      <c r="A8848" s="68">
        <v>51580</v>
      </c>
      <c r="B8848">
        <v>2.720402</v>
      </c>
    </row>
    <row r="8849" spans="1:2" x14ac:dyDescent="0.25">
      <c r="A8849" s="68">
        <v>51581</v>
      </c>
      <c r="B8849">
        <v>2.7236669999999998</v>
      </c>
    </row>
    <row r="8850" spans="1:2" x14ac:dyDescent="0.25">
      <c r="A8850" s="68">
        <v>51582</v>
      </c>
      <c r="B8850">
        <v>2.7260469999999999</v>
      </c>
    </row>
    <row r="8851" spans="1:2" x14ac:dyDescent="0.25">
      <c r="A8851" s="68">
        <v>51583</v>
      </c>
      <c r="B8851">
        <v>2.7296840000000002</v>
      </c>
    </row>
    <row r="8852" spans="1:2" x14ac:dyDescent="0.25">
      <c r="A8852" s="68">
        <v>51584</v>
      </c>
      <c r="B8852">
        <v>2.7342849999999999</v>
      </c>
    </row>
    <row r="8853" spans="1:2" x14ac:dyDescent="0.25">
      <c r="A8853" s="68">
        <v>51585</v>
      </c>
      <c r="B8853">
        <v>2.7377669999999998</v>
      </c>
    </row>
    <row r="8854" spans="1:2" x14ac:dyDescent="0.25">
      <c r="A8854" s="68">
        <v>51586</v>
      </c>
      <c r="B8854">
        <v>2.7401270000000002</v>
      </c>
    </row>
    <row r="8855" spans="1:2" x14ac:dyDescent="0.25">
      <c r="A8855" s="68">
        <v>51587</v>
      </c>
      <c r="B8855">
        <v>2.7448730000000001</v>
      </c>
    </row>
    <row r="8856" spans="1:2" x14ac:dyDescent="0.25">
      <c r="A8856" s="68">
        <v>51588</v>
      </c>
      <c r="B8856">
        <v>2.7472129999999999</v>
      </c>
    </row>
    <row r="8857" spans="1:2" x14ac:dyDescent="0.25">
      <c r="A8857" s="68">
        <v>51589</v>
      </c>
      <c r="B8857">
        <v>2.7506240000000002</v>
      </c>
    </row>
    <row r="8858" spans="1:2" x14ac:dyDescent="0.25">
      <c r="A8858" s="68">
        <v>51590</v>
      </c>
      <c r="B8858">
        <v>2.755506</v>
      </c>
    </row>
    <row r="8859" spans="1:2" x14ac:dyDescent="0.25">
      <c r="A8859" s="68">
        <v>51591</v>
      </c>
      <c r="B8859">
        <v>2.7597870000000002</v>
      </c>
    </row>
    <row r="8860" spans="1:2" x14ac:dyDescent="0.25">
      <c r="A8860" s="68">
        <v>51592</v>
      </c>
      <c r="B8860">
        <v>2.76498</v>
      </c>
    </row>
    <row r="8861" spans="1:2" x14ac:dyDescent="0.25">
      <c r="A8861" s="68">
        <v>51593</v>
      </c>
      <c r="B8861">
        <v>2.770594</v>
      </c>
    </row>
    <row r="8862" spans="1:2" x14ac:dyDescent="0.25">
      <c r="A8862" s="68">
        <v>51594</v>
      </c>
      <c r="B8862">
        <v>2.7767210000000002</v>
      </c>
    </row>
    <row r="8863" spans="1:2" x14ac:dyDescent="0.25">
      <c r="A8863" s="68">
        <v>51595</v>
      </c>
      <c r="B8863">
        <v>2.7849550000000001</v>
      </c>
    </row>
    <row r="8864" spans="1:2" x14ac:dyDescent="0.25">
      <c r="A8864" s="68">
        <v>51596</v>
      </c>
      <c r="B8864">
        <v>2.7937959999999999</v>
      </c>
    </row>
    <row r="8865" spans="1:2" x14ac:dyDescent="0.25">
      <c r="A8865" s="68">
        <v>51597</v>
      </c>
      <c r="B8865">
        <v>2.8023609999999999</v>
      </c>
    </row>
    <row r="8866" spans="1:2" x14ac:dyDescent="0.25">
      <c r="A8866" s="68">
        <v>51598</v>
      </c>
      <c r="B8866">
        <v>2.8104969999999998</v>
      </c>
    </row>
    <row r="8867" spans="1:2" x14ac:dyDescent="0.25">
      <c r="A8867" s="68">
        <v>51599</v>
      </c>
      <c r="B8867">
        <v>2.8189579999999999</v>
      </c>
    </row>
    <row r="8868" spans="1:2" x14ac:dyDescent="0.25">
      <c r="A8868" s="68">
        <v>51600</v>
      </c>
      <c r="B8868">
        <v>2.8281019999999999</v>
      </c>
    </row>
    <row r="8869" spans="1:2" x14ac:dyDescent="0.25">
      <c r="A8869" s="68">
        <v>51601</v>
      </c>
      <c r="B8869">
        <v>2.834009</v>
      </c>
    </row>
    <row r="8870" spans="1:2" x14ac:dyDescent="0.25">
      <c r="A8870" s="68">
        <v>51602</v>
      </c>
      <c r="B8870">
        <v>2.8416389999999998</v>
      </c>
    </row>
    <row r="8871" spans="1:2" x14ac:dyDescent="0.25">
      <c r="A8871" s="68">
        <v>51603</v>
      </c>
      <c r="B8871">
        <v>2.870025</v>
      </c>
    </row>
    <row r="8872" spans="1:2" x14ac:dyDescent="0.25">
      <c r="A8872" s="68">
        <v>51604</v>
      </c>
      <c r="B8872">
        <v>2.876703</v>
      </c>
    </row>
    <row r="8873" spans="1:2" x14ac:dyDescent="0.25">
      <c r="A8873" s="68">
        <v>51605</v>
      </c>
      <c r="B8873">
        <v>2.8856989999999998</v>
      </c>
    </row>
    <row r="8874" spans="1:2" x14ac:dyDescent="0.25">
      <c r="A8874" s="68">
        <v>51606</v>
      </c>
      <c r="B8874">
        <v>2.89629</v>
      </c>
    </row>
    <row r="8875" spans="1:2" x14ac:dyDescent="0.25">
      <c r="A8875" s="68">
        <v>51607</v>
      </c>
      <c r="B8875">
        <v>2.9048959999999999</v>
      </c>
    </row>
    <row r="8876" spans="1:2" x14ac:dyDescent="0.25">
      <c r="A8876" s="68">
        <v>51608</v>
      </c>
      <c r="B8876">
        <v>2.9133429999999998</v>
      </c>
    </row>
    <row r="8877" spans="1:2" x14ac:dyDescent="0.25">
      <c r="A8877" s="68">
        <v>51609</v>
      </c>
      <c r="B8877">
        <v>2.9228589999999999</v>
      </c>
    </row>
    <row r="8878" spans="1:2" x14ac:dyDescent="0.25">
      <c r="A8878" s="68">
        <v>51610</v>
      </c>
      <c r="B8878">
        <v>2.9328249999999998</v>
      </c>
    </row>
    <row r="8879" spans="1:2" x14ac:dyDescent="0.25">
      <c r="A8879" s="68">
        <v>51611</v>
      </c>
      <c r="B8879">
        <v>2.9414359999999999</v>
      </c>
    </row>
    <row r="8880" spans="1:2" x14ac:dyDescent="0.25">
      <c r="A8880" s="68">
        <v>51612</v>
      </c>
      <c r="B8880">
        <v>2.9527640000000002</v>
      </c>
    </row>
    <row r="8881" spans="1:2" x14ac:dyDescent="0.25">
      <c r="A8881" s="68">
        <v>51613</v>
      </c>
      <c r="B8881">
        <v>2.963876</v>
      </c>
    </row>
    <row r="8882" spans="1:2" x14ac:dyDescent="0.25">
      <c r="A8882" s="68">
        <v>51614</v>
      </c>
      <c r="B8882">
        <v>2.9753940000000001</v>
      </c>
    </row>
    <row r="8883" spans="1:2" x14ac:dyDescent="0.25">
      <c r="A8883" s="68">
        <v>51615</v>
      </c>
      <c r="B8883">
        <v>2.988642</v>
      </c>
    </row>
    <row r="8884" spans="1:2" x14ac:dyDescent="0.25">
      <c r="A8884" s="68">
        <v>51616</v>
      </c>
      <c r="B8884">
        <v>3.004683</v>
      </c>
    </row>
    <row r="8885" spans="1:2" x14ac:dyDescent="0.25">
      <c r="A8885" s="68">
        <v>51617</v>
      </c>
      <c r="B8885">
        <v>3.0193319999999999</v>
      </c>
    </row>
    <row r="8886" spans="1:2" x14ac:dyDescent="0.25">
      <c r="A8886" s="68">
        <v>51618</v>
      </c>
      <c r="B8886">
        <v>3.0398209999999999</v>
      </c>
    </row>
    <row r="8887" spans="1:2" x14ac:dyDescent="0.25">
      <c r="A8887" s="68">
        <v>51619</v>
      </c>
      <c r="B8887">
        <v>3.0585339999999999</v>
      </c>
    </row>
    <row r="8888" spans="1:2" x14ac:dyDescent="0.25">
      <c r="A8888" s="68">
        <v>51620</v>
      </c>
      <c r="B8888">
        <v>3.0749930000000001</v>
      </c>
    </row>
    <row r="8889" spans="1:2" x14ac:dyDescent="0.25">
      <c r="A8889" s="68">
        <v>51621</v>
      </c>
      <c r="B8889">
        <v>3.0933809999999999</v>
      </c>
    </row>
    <row r="8890" spans="1:2" x14ac:dyDescent="0.25">
      <c r="A8890" s="68">
        <v>51622</v>
      </c>
      <c r="B8890">
        <v>3.1104620000000001</v>
      </c>
    </row>
    <row r="8891" spans="1:2" x14ac:dyDescent="0.25">
      <c r="A8891" s="68">
        <v>51623</v>
      </c>
      <c r="B8891">
        <v>3.1277520000000001</v>
      </c>
    </row>
    <row r="8892" spans="1:2" x14ac:dyDescent="0.25">
      <c r="A8892" s="68">
        <v>51624</v>
      </c>
      <c r="B8892">
        <v>3.1438160000000002</v>
      </c>
    </row>
    <row r="8893" spans="1:2" x14ac:dyDescent="0.25">
      <c r="A8893" s="68">
        <v>51625</v>
      </c>
      <c r="B8893">
        <v>3.159567</v>
      </c>
    </row>
    <row r="8894" spans="1:2" x14ac:dyDescent="0.25">
      <c r="A8894" s="68">
        <v>51626</v>
      </c>
      <c r="B8894">
        <v>3.178693</v>
      </c>
    </row>
    <row r="8895" spans="1:2" x14ac:dyDescent="0.25">
      <c r="A8895" s="68">
        <v>51627</v>
      </c>
      <c r="B8895">
        <v>3.1947580000000002</v>
      </c>
    </row>
    <row r="8896" spans="1:2" x14ac:dyDescent="0.25">
      <c r="A8896" s="68">
        <v>51628</v>
      </c>
      <c r="B8896">
        <v>3.2147480000000002</v>
      </c>
    </row>
    <row r="8897" spans="1:2" x14ac:dyDescent="0.25">
      <c r="A8897" s="68">
        <v>51629</v>
      </c>
      <c r="B8897">
        <v>3.233816</v>
      </c>
    </row>
    <row r="8898" spans="1:2" x14ac:dyDescent="0.25">
      <c r="A8898" s="68">
        <v>51630</v>
      </c>
      <c r="B8898">
        <v>3.2517480000000001</v>
      </c>
    </row>
    <row r="8899" spans="1:2" x14ac:dyDescent="0.25">
      <c r="A8899" s="68">
        <v>51631</v>
      </c>
      <c r="B8899">
        <v>3.272173</v>
      </c>
    </row>
    <row r="8900" spans="1:2" x14ac:dyDescent="0.25">
      <c r="A8900" s="68">
        <v>51632</v>
      </c>
      <c r="B8900">
        <v>3.2911540000000001</v>
      </c>
    </row>
    <row r="8901" spans="1:2" x14ac:dyDescent="0.25">
      <c r="A8901" s="68">
        <v>51633</v>
      </c>
      <c r="B8901">
        <v>3.3105690000000001</v>
      </c>
    </row>
    <row r="8902" spans="1:2" x14ac:dyDescent="0.25">
      <c r="A8902" s="68">
        <v>51634</v>
      </c>
      <c r="B8902">
        <v>3.3324980000000002</v>
      </c>
    </row>
    <row r="8903" spans="1:2" x14ac:dyDescent="0.25">
      <c r="A8903" s="68">
        <v>51635</v>
      </c>
      <c r="B8903">
        <v>3.352198</v>
      </c>
    </row>
    <row r="8904" spans="1:2" x14ac:dyDescent="0.25">
      <c r="A8904" s="68">
        <v>51636</v>
      </c>
      <c r="B8904">
        <v>3.371197</v>
      </c>
    </row>
    <row r="8905" spans="1:2" x14ac:dyDescent="0.25">
      <c r="A8905" s="68">
        <v>51637</v>
      </c>
      <c r="B8905">
        <v>3.4748389999999998</v>
      </c>
    </row>
    <row r="8906" spans="1:2" x14ac:dyDescent="0.25">
      <c r="A8906" s="68">
        <v>51638</v>
      </c>
      <c r="B8906">
        <v>3.5011139999999998</v>
      </c>
    </row>
    <row r="8907" spans="1:2" x14ac:dyDescent="0.25">
      <c r="A8907" s="68">
        <v>51639</v>
      </c>
      <c r="B8907">
        <v>3.5208810000000001</v>
      </c>
    </row>
    <row r="8908" spans="1:2" x14ac:dyDescent="0.25">
      <c r="A8908" s="68">
        <v>51640</v>
      </c>
      <c r="B8908">
        <v>3.5430929999999998</v>
      </c>
    </row>
    <row r="8909" spans="1:2" x14ac:dyDescent="0.25">
      <c r="A8909" s="68">
        <v>51641</v>
      </c>
      <c r="B8909">
        <v>3.56969</v>
      </c>
    </row>
    <row r="8910" spans="1:2" x14ac:dyDescent="0.25">
      <c r="A8910" s="68">
        <v>51642</v>
      </c>
      <c r="B8910">
        <v>3.5931410000000001</v>
      </c>
    </row>
    <row r="8911" spans="1:2" x14ac:dyDescent="0.25">
      <c r="A8911" s="68">
        <v>51643</v>
      </c>
      <c r="B8911">
        <v>3.6183049999999999</v>
      </c>
    </row>
    <row r="8912" spans="1:2" x14ac:dyDescent="0.25">
      <c r="A8912" s="68">
        <v>51644</v>
      </c>
      <c r="B8912">
        <v>3.6424449999999999</v>
      </c>
    </row>
    <row r="8913" spans="1:2" x14ac:dyDescent="0.25">
      <c r="A8913" s="68">
        <v>51645</v>
      </c>
      <c r="B8913">
        <v>3.6660360000000001</v>
      </c>
    </row>
    <row r="8914" spans="1:2" x14ac:dyDescent="0.25">
      <c r="A8914" s="68">
        <v>51646</v>
      </c>
      <c r="B8914">
        <v>3.6888339999999999</v>
      </c>
    </row>
    <row r="8915" spans="1:2" x14ac:dyDescent="0.25">
      <c r="A8915" s="68">
        <v>51647</v>
      </c>
      <c r="B8915">
        <v>3.7078150000000001</v>
      </c>
    </row>
    <row r="8916" spans="1:2" x14ac:dyDescent="0.25">
      <c r="A8916" s="68">
        <v>51648</v>
      </c>
      <c r="B8916">
        <v>3.7286839999999999</v>
      </c>
    </row>
    <row r="8917" spans="1:2" x14ac:dyDescent="0.25">
      <c r="A8917" s="68">
        <v>51649</v>
      </c>
      <c r="B8917">
        <v>3.7477480000000001</v>
      </c>
    </row>
    <row r="8918" spans="1:2" x14ac:dyDescent="0.25">
      <c r="A8918" s="68">
        <v>51650</v>
      </c>
      <c r="B8918">
        <v>3.7666680000000001</v>
      </c>
    </row>
    <row r="8919" spans="1:2" x14ac:dyDescent="0.25">
      <c r="A8919" s="68">
        <v>51651</v>
      </c>
      <c r="B8919">
        <v>3.8620899999999998</v>
      </c>
    </row>
    <row r="8920" spans="1:2" x14ac:dyDescent="0.25">
      <c r="A8920" s="68">
        <v>51652</v>
      </c>
      <c r="B8920">
        <v>3.8911549999999999</v>
      </c>
    </row>
    <row r="8921" spans="1:2" x14ac:dyDescent="0.25">
      <c r="A8921" s="68">
        <v>51653</v>
      </c>
      <c r="B8921">
        <v>3.9154770000000001</v>
      </c>
    </row>
    <row r="8922" spans="1:2" x14ac:dyDescent="0.25">
      <c r="A8922" s="68">
        <v>51654</v>
      </c>
      <c r="B8922">
        <v>3.9374500000000001</v>
      </c>
    </row>
    <row r="8923" spans="1:2" x14ac:dyDescent="0.25">
      <c r="A8923" s="68">
        <v>51655</v>
      </c>
      <c r="B8923">
        <v>3.9620139999999999</v>
      </c>
    </row>
    <row r="8924" spans="1:2" x14ac:dyDescent="0.25">
      <c r="A8924" s="68">
        <v>51656</v>
      </c>
      <c r="B8924">
        <v>3.9879030000000002</v>
      </c>
    </row>
    <row r="8925" spans="1:2" x14ac:dyDescent="0.25">
      <c r="A8925" s="68">
        <v>51657</v>
      </c>
      <c r="B8925">
        <v>4.0146579999999998</v>
      </c>
    </row>
    <row r="8926" spans="1:2" x14ac:dyDescent="0.25">
      <c r="A8926" s="68">
        <v>51658</v>
      </c>
      <c r="B8926">
        <v>4.0422890000000002</v>
      </c>
    </row>
    <row r="8927" spans="1:2" x14ac:dyDescent="0.25">
      <c r="A8927" s="68">
        <v>51659</v>
      </c>
      <c r="B8927">
        <v>4.0684800000000001</v>
      </c>
    </row>
    <row r="8928" spans="1:2" x14ac:dyDescent="0.25">
      <c r="A8928" s="68">
        <v>51660</v>
      </c>
      <c r="B8928">
        <v>4.0915889999999999</v>
      </c>
    </row>
    <row r="8929" spans="1:2" x14ac:dyDescent="0.25">
      <c r="A8929" s="68">
        <v>51661</v>
      </c>
      <c r="B8929">
        <v>4.1156829999999998</v>
      </c>
    </row>
    <row r="8930" spans="1:2" x14ac:dyDescent="0.25">
      <c r="A8930" s="68">
        <v>51662</v>
      </c>
      <c r="B8930">
        <v>4.1369670000000003</v>
      </c>
    </row>
    <row r="8931" spans="1:2" x14ac:dyDescent="0.25">
      <c r="A8931" s="68">
        <v>51663</v>
      </c>
      <c r="B8931">
        <v>4.1602100000000002</v>
      </c>
    </row>
    <row r="8932" spans="1:2" x14ac:dyDescent="0.25">
      <c r="A8932" s="68">
        <v>51664</v>
      </c>
      <c r="B8932">
        <v>4.1842249999999996</v>
      </c>
    </row>
    <row r="8933" spans="1:2" x14ac:dyDescent="0.25">
      <c r="A8933" s="68">
        <v>51665</v>
      </c>
      <c r="B8933">
        <v>4.2084289999999998</v>
      </c>
    </row>
    <row r="8934" spans="1:2" x14ac:dyDescent="0.25">
      <c r="A8934" s="68">
        <v>51666</v>
      </c>
      <c r="B8934">
        <v>4.2323570000000004</v>
      </c>
    </row>
    <row r="8935" spans="1:2" x14ac:dyDescent="0.25">
      <c r="A8935" s="68">
        <v>51667</v>
      </c>
      <c r="B8935">
        <v>4.3874490000000002</v>
      </c>
    </row>
    <row r="8936" spans="1:2" x14ac:dyDescent="0.25">
      <c r="A8936" s="68">
        <v>51668</v>
      </c>
      <c r="B8936">
        <v>4.4129820000000004</v>
      </c>
    </row>
    <row r="8937" spans="1:2" x14ac:dyDescent="0.25">
      <c r="A8937" s="68">
        <v>51669</v>
      </c>
      <c r="B8937">
        <v>4.4372160000000003</v>
      </c>
    </row>
    <row r="8938" spans="1:2" x14ac:dyDescent="0.25">
      <c r="A8938" s="68">
        <v>51670</v>
      </c>
      <c r="B8938">
        <v>4.4603630000000001</v>
      </c>
    </row>
    <row r="8939" spans="1:2" x14ac:dyDescent="0.25">
      <c r="A8939" s="68">
        <v>51671</v>
      </c>
      <c r="B8939">
        <v>4.5148799999999998</v>
      </c>
    </row>
    <row r="8940" spans="1:2" x14ac:dyDescent="0.25">
      <c r="A8940" s="68">
        <v>51672</v>
      </c>
      <c r="B8940">
        <v>4.6057550000000003</v>
      </c>
    </row>
    <row r="8941" spans="1:2" x14ac:dyDescent="0.25">
      <c r="A8941" s="68">
        <v>51673</v>
      </c>
      <c r="B8941">
        <v>4.6334580000000001</v>
      </c>
    </row>
    <row r="8942" spans="1:2" x14ac:dyDescent="0.25">
      <c r="A8942" s="68">
        <v>51674</v>
      </c>
      <c r="B8942">
        <v>4.660444</v>
      </c>
    </row>
    <row r="8943" spans="1:2" x14ac:dyDescent="0.25">
      <c r="A8943" s="68">
        <v>51675</v>
      </c>
      <c r="B8943">
        <v>4.6861509999999997</v>
      </c>
    </row>
    <row r="8944" spans="1:2" x14ac:dyDescent="0.25">
      <c r="A8944" s="68">
        <v>51676</v>
      </c>
      <c r="B8944">
        <v>4.7114310000000001</v>
      </c>
    </row>
    <row r="8945" spans="1:2" x14ac:dyDescent="0.25">
      <c r="A8945" s="68">
        <v>51677</v>
      </c>
      <c r="B8945">
        <v>4.7381409999999997</v>
      </c>
    </row>
    <row r="8946" spans="1:2" x14ac:dyDescent="0.25">
      <c r="A8946" s="68">
        <v>51678</v>
      </c>
      <c r="B8946">
        <v>4.7636950000000002</v>
      </c>
    </row>
    <row r="8947" spans="1:2" x14ac:dyDescent="0.25">
      <c r="A8947" s="68">
        <v>51679</v>
      </c>
      <c r="B8947">
        <v>4.789053</v>
      </c>
    </row>
    <row r="8948" spans="1:2" x14ac:dyDescent="0.25">
      <c r="A8948" s="68">
        <v>51680</v>
      </c>
      <c r="B8948">
        <v>4.813402</v>
      </c>
    </row>
    <row r="8949" spans="1:2" x14ac:dyDescent="0.25">
      <c r="A8949" s="68">
        <v>51681</v>
      </c>
      <c r="B8949">
        <v>4.8377150000000002</v>
      </c>
    </row>
    <row r="8950" spans="1:2" x14ac:dyDescent="0.25">
      <c r="A8950" s="68">
        <v>51682</v>
      </c>
      <c r="B8950">
        <v>4.8605330000000002</v>
      </c>
    </row>
    <row r="8951" spans="1:2" x14ac:dyDescent="0.25">
      <c r="A8951" s="68">
        <v>51683</v>
      </c>
      <c r="B8951">
        <v>4.8887489999999998</v>
      </c>
    </row>
    <row r="8952" spans="1:2" x14ac:dyDescent="0.25">
      <c r="A8952" s="68">
        <v>51684</v>
      </c>
      <c r="B8952">
        <v>4.8636660000000003</v>
      </c>
    </row>
    <row r="8953" spans="1:2" x14ac:dyDescent="0.25">
      <c r="A8953" s="68">
        <v>51685</v>
      </c>
      <c r="B8953">
        <v>4.8400619999999996</v>
      </c>
    </row>
    <row r="8954" spans="1:2" x14ac:dyDescent="0.25">
      <c r="A8954" s="68">
        <v>51686</v>
      </c>
      <c r="B8954">
        <v>4.8159619999999999</v>
      </c>
    </row>
    <row r="8955" spans="1:2" x14ac:dyDescent="0.25">
      <c r="A8955" s="68">
        <v>51687</v>
      </c>
      <c r="B8955">
        <v>4.7959440000000004</v>
      </c>
    </row>
    <row r="8956" spans="1:2" x14ac:dyDescent="0.25">
      <c r="A8956" s="68">
        <v>51688</v>
      </c>
      <c r="B8956">
        <v>4.7725970000000002</v>
      </c>
    </row>
    <row r="8957" spans="1:2" x14ac:dyDescent="0.25">
      <c r="A8957" s="68">
        <v>51689</v>
      </c>
      <c r="B8957">
        <v>4.746397</v>
      </c>
    </row>
    <row r="8958" spans="1:2" x14ac:dyDescent="0.25">
      <c r="A8958" s="68">
        <v>51690</v>
      </c>
      <c r="B8958">
        <v>4.8807119999999999</v>
      </c>
    </row>
    <row r="8959" spans="1:2" x14ac:dyDescent="0.25">
      <c r="A8959" s="68">
        <v>51691</v>
      </c>
      <c r="B8959">
        <v>4.8504449999999997</v>
      </c>
    </row>
    <row r="8960" spans="1:2" x14ac:dyDescent="0.25">
      <c r="A8960" s="68">
        <v>51692</v>
      </c>
      <c r="B8960">
        <v>4.8238760000000003</v>
      </c>
    </row>
    <row r="8961" spans="1:2" x14ac:dyDescent="0.25">
      <c r="A8961" s="68">
        <v>51693</v>
      </c>
      <c r="B8961">
        <v>4.7984609999999996</v>
      </c>
    </row>
    <row r="8962" spans="1:2" x14ac:dyDescent="0.25">
      <c r="A8962" s="68">
        <v>51694</v>
      </c>
      <c r="B8962">
        <v>4.7744059999999999</v>
      </c>
    </row>
    <row r="8963" spans="1:2" x14ac:dyDescent="0.25">
      <c r="A8963" s="68">
        <v>51695</v>
      </c>
      <c r="B8963">
        <v>4.7466920000000004</v>
      </c>
    </row>
    <row r="8964" spans="1:2" x14ac:dyDescent="0.25">
      <c r="A8964" s="68">
        <v>51696</v>
      </c>
      <c r="B8964">
        <v>4.7146949999999999</v>
      </c>
    </row>
    <row r="8965" spans="1:2" x14ac:dyDescent="0.25">
      <c r="A8965" s="68">
        <v>51697</v>
      </c>
      <c r="B8965">
        <v>4.6883169999999996</v>
      </c>
    </row>
    <row r="8966" spans="1:2" x14ac:dyDescent="0.25">
      <c r="A8966" s="68">
        <v>51698</v>
      </c>
      <c r="B8966">
        <v>4.6635309999999999</v>
      </c>
    </row>
    <row r="8967" spans="1:2" x14ac:dyDescent="0.25">
      <c r="A8967" s="68">
        <v>51699</v>
      </c>
      <c r="B8967">
        <v>4.6389550000000002</v>
      </c>
    </row>
    <row r="8968" spans="1:2" x14ac:dyDescent="0.25">
      <c r="A8968" s="68">
        <v>51700</v>
      </c>
      <c r="B8968">
        <v>4.617623</v>
      </c>
    </row>
    <row r="8969" spans="1:2" x14ac:dyDescent="0.25">
      <c r="A8969" s="68">
        <v>51701</v>
      </c>
      <c r="B8969">
        <v>4.5952279999999996</v>
      </c>
    </row>
    <row r="8970" spans="1:2" x14ac:dyDescent="0.25">
      <c r="A8970" s="68">
        <v>51702</v>
      </c>
      <c r="B8970">
        <v>4.5695790000000001</v>
      </c>
    </row>
    <row r="8971" spans="1:2" x14ac:dyDescent="0.25">
      <c r="A8971" s="68">
        <v>51703</v>
      </c>
      <c r="B8971">
        <v>4.54603</v>
      </c>
    </row>
    <row r="8972" spans="1:2" x14ac:dyDescent="0.25">
      <c r="A8972" s="68">
        <v>51704</v>
      </c>
      <c r="B8972">
        <v>4.5210860000000004</v>
      </c>
    </row>
    <row r="8973" spans="1:2" x14ac:dyDescent="0.25">
      <c r="A8973" s="68">
        <v>51705</v>
      </c>
      <c r="B8973">
        <v>4.5001340000000001</v>
      </c>
    </row>
    <row r="8974" spans="1:2" x14ac:dyDescent="0.25">
      <c r="A8974" s="68">
        <v>51706</v>
      </c>
      <c r="B8974">
        <v>4.4803329999999999</v>
      </c>
    </row>
    <row r="8975" spans="1:2" x14ac:dyDescent="0.25">
      <c r="A8975" s="68">
        <v>51707</v>
      </c>
      <c r="B8975">
        <v>4.4917619999999996</v>
      </c>
    </row>
    <row r="8976" spans="1:2" x14ac:dyDescent="0.25">
      <c r="A8976" s="68">
        <v>51708</v>
      </c>
      <c r="B8976">
        <v>4.4668419999999998</v>
      </c>
    </row>
    <row r="8977" spans="1:2" x14ac:dyDescent="0.25">
      <c r="A8977" s="68">
        <v>51709</v>
      </c>
      <c r="B8977">
        <v>4.4398609999999996</v>
      </c>
    </row>
    <row r="8978" spans="1:2" x14ac:dyDescent="0.25">
      <c r="A8978" s="68">
        <v>51710</v>
      </c>
      <c r="B8978">
        <v>4.4116520000000001</v>
      </c>
    </row>
    <row r="8979" spans="1:2" x14ac:dyDescent="0.25">
      <c r="A8979" s="68">
        <v>51711</v>
      </c>
      <c r="B8979">
        <v>4.3826210000000003</v>
      </c>
    </row>
    <row r="8980" spans="1:2" x14ac:dyDescent="0.25">
      <c r="A8980" s="68">
        <v>51712</v>
      </c>
      <c r="B8980">
        <v>4.3539539999999999</v>
      </c>
    </row>
    <row r="8981" spans="1:2" x14ac:dyDescent="0.25">
      <c r="A8981" s="68">
        <v>51713</v>
      </c>
      <c r="B8981">
        <v>4.3284339999999997</v>
      </c>
    </row>
    <row r="8982" spans="1:2" x14ac:dyDescent="0.25">
      <c r="A8982" s="68">
        <v>51714</v>
      </c>
      <c r="B8982">
        <v>4.3028579999999996</v>
      </c>
    </row>
    <row r="8983" spans="1:2" x14ac:dyDescent="0.25">
      <c r="A8983" s="68">
        <v>51715</v>
      </c>
      <c r="B8983">
        <v>4.3248220000000002</v>
      </c>
    </row>
    <row r="8984" spans="1:2" x14ac:dyDescent="0.25">
      <c r="A8984" s="68">
        <v>51716</v>
      </c>
      <c r="B8984">
        <v>4.356058</v>
      </c>
    </row>
    <row r="8985" spans="1:2" x14ac:dyDescent="0.25">
      <c r="A8985" s="68">
        <v>51717</v>
      </c>
      <c r="B8985">
        <v>4.4206690000000002</v>
      </c>
    </row>
    <row r="8986" spans="1:2" x14ac:dyDescent="0.25">
      <c r="A8986" s="68">
        <v>51718</v>
      </c>
      <c r="B8986">
        <v>4.4388759999999996</v>
      </c>
    </row>
    <row r="8987" spans="1:2" x14ac:dyDescent="0.25">
      <c r="A8987" s="68">
        <v>51719</v>
      </c>
      <c r="B8987">
        <v>4.4682870000000001</v>
      </c>
    </row>
    <row r="8988" spans="1:2" x14ac:dyDescent="0.25">
      <c r="A8988" s="68">
        <v>51720</v>
      </c>
      <c r="B8988">
        <v>4.489636</v>
      </c>
    </row>
    <row r="8989" spans="1:2" x14ac:dyDescent="0.25">
      <c r="A8989" s="68">
        <v>51721</v>
      </c>
      <c r="B8989">
        <v>4.5094580000000004</v>
      </c>
    </row>
    <row r="8990" spans="1:2" x14ac:dyDescent="0.25">
      <c r="A8990" s="68">
        <v>51722</v>
      </c>
      <c r="B8990">
        <v>4.5307279999999999</v>
      </c>
    </row>
    <row r="8991" spans="1:2" x14ac:dyDescent="0.25">
      <c r="A8991" s="68">
        <v>51723</v>
      </c>
      <c r="B8991">
        <v>4.5544750000000001</v>
      </c>
    </row>
    <row r="8992" spans="1:2" x14ac:dyDescent="0.25">
      <c r="A8992" s="68">
        <v>51724</v>
      </c>
      <c r="B8992">
        <v>4.5814839999999997</v>
      </c>
    </row>
    <row r="8993" spans="1:2" x14ac:dyDescent="0.25">
      <c r="A8993" s="68">
        <v>51725</v>
      </c>
      <c r="B8993">
        <v>4.6067819999999999</v>
      </c>
    </row>
    <row r="8994" spans="1:2" x14ac:dyDescent="0.25">
      <c r="A8994" s="68">
        <v>51726</v>
      </c>
      <c r="B8994">
        <v>4.6258929999999996</v>
      </c>
    </row>
    <row r="8995" spans="1:2" x14ac:dyDescent="0.25">
      <c r="A8995" s="68">
        <v>51727</v>
      </c>
      <c r="B8995">
        <v>4.6437270000000002</v>
      </c>
    </row>
    <row r="8996" spans="1:2" x14ac:dyDescent="0.25">
      <c r="A8996" s="68">
        <v>51728</v>
      </c>
      <c r="B8996">
        <v>4.6630799999999999</v>
      </c>
    </row>
    <row r="8997" spans="1:2" x14ac:dyDescent="0.25">
      <c r="A8997" s="68">
        <v>51729</v>
      </c>
      <c r="B8997">
        <v>4.6848700000000001</v>
      </c>
    </row>
    <row r="8998" spans="1:2" x14ac:dyDescent="0.25">
      <c r="A8998" s="68">
        <v>51730</v>
      </c>
      <c r="B8998">
        <v>4.7009610000000004</v>
      </c>
    </row>
    <row r="8999" spans="1:2" x14ac:dyDescent="0.25">
      <c r="A8999" s="68">
        <v>51731</v>
      </c>
      <c r="B8999">
        <v>4.7213200000000004</v>
      </c>
    </row>
    <row r="9000" spans="1:2" x14ac:dyDescent="0.25">
      <c r="A9000" s="68">
        <v>51732</v>
      </c>
      <c r="B9000">
        <v>4.7365009999999996</v>
      </c>
    </row>
    <row r="9001" spans="1:2" x14ac:dyDescent="0.25">
      <c r="A9001" s="68">
        <v>51733</v>
      </c>
      <c r="B9001">
        <v>4.7627819999999996</v>
      </c>
    </row>
    <row r="9002" spans="1:2" x14ac:dyDescent="0.25">
      <c r="A9002" s="68">
        <v>51734</v>
      </c>
      <c r="B9002">
        <v>4.7898490000000002</v>
      </c>
    </row>
    <row r="9003" spans="1:2" x14ac:dyDescent="0.25">
      <c r="A9003" s="68">
        <v>51735</v>
      </c>
      <c r="B9003">
        <v>4.8129819999999999</v>
      </c>
    </row>
    <row r="9004" spans="1:2" x14ac:dyDescent="0.25">
      <c r="A9004" s="68">
        <v>51736</v>
      </c>
      <c r="B9004">
        <v>4.8339999999999996</v>
      </c>
    </row>
    <row r="9005" spans="1:2" x14ac:dyDescent="0.25">
      <c r="A9005" s="68">
        <v>51737</v>
      </c>
      <c r="B9005">
        <v>4.8574529999999996</v>
      </c>
    </row>
    <row r="9006" spans="1:2" x14ac:dyDescent="0.25">
      <c r="A9006" s="68">
        <v>51738</v>
      </c>
      <c r="B9006">
        <v>4.8775000000000004</v>
      </c>
    </row>
    <row r="9007" spans="1:2" x14ac:dyDescent="0.25">
      <c r="A9007" s="68">
        <v>51739</v>
      </c>
      <c r="B9007">
        <v>4.8947209999999997</v>
      </c>
    </row>
    <row r="9008" spans="1:2" x14ac:dyDescent="0.25">
      <c r="A9008" s="68">
        <v>51740</v>
      </c>
      <c r="B9008">
        <v>4.9154879999999999</v>
      </c>
    </row>
    <row r="9009" spans="1:2" x14ac:dyDescent="0.25">
      <c r="A9009" s="68">
        <v>51741</v>
      </c>
      <c r="B9009">
        <v>5.0064890000000002</v>
      </c>
    </row>
    <row r="9010" spans="1:2" x14ac:dyDescent="0.25">
      <c r="A9010" s="68">
        <v>51742</v>
      </c>
      <c r="B9010">
        <v>5.0198219999999996</v>
      </c>
    </row>
    <row r="9011" spans="1:2" x14ac:dyDescent="0.25">
      <c r="A9011" s="68">
        <v>51743</v>
      </c>
      <c r="B9011">
        <v>4.966844</v>
      </c>
    </row>
    <row r="9012" spans="1:2" x14ac:dyDescent="0.25">
      <c r="A9012" s="68">
        <v>51744</v>
      </c>
      <c r="B9012">
        <v>4.9082780000000001</v>
      </c>
    </row>
    <row r="9013" spans="1:2" x14ac:dyDescent="0.25">
      <c r="A9013" s="68">
        <v>51745</v>
      </c>
      <c r="B9013">
        <v>4.8522639999999999</v>
      </c>
    </row>
    <row r="9014" spans="1:2" x14ac:dyDescent="0.25">
      <c r="A9014" s="68">
        <v>51746</v>
      </c>
      <c r="B9014">
        <v>4.796354</v>
      </c>
    </row>
    <row r="9015" spans="1:2" x14ac:dyDescent="0.25">
      <c r="A9015" s="68">
        <v>51747</v>
      </c>
      <c r="B9015">
        <v>4.7436299999999996</v>
      </c>
    </row>
    <row r="9016" spans="1:2" x14ac:dyDescent="0.25">
      <c r="A9016" s="68">
        <v>51748</v>
      </c>
      <c r="B9016">
        <v>4.6919440000000003</v>
      </c>
    </row>
    <row r="9017" spans="1:2" x14ac:dyDescent="0.25">
      <c r="A9017" s="68">
        <v>51749</v>
      </c>
      <c r="B9017">
        <v>4.638223</v>
      </c>
    </row>
    <row r="9018" spans="1:2" x14ac:dyDescent="0.25">
      <c r="A9018" s="68">
        <v>51750</v>
      </c>
      <c r="B9018">
        <v>4.5840059999999996</v>
      </c>
    </row>
    <row r="9019" spans="1:2" x14ac:dyDescent="0.25">
      <c r="A9019" s="68">
        <v>51751</v>
      </c>
      <c r="B9019">
        <v>4.5292640000000004</v>
      </c>
    </row>
    <row r="9020" spans="1:2" x14ac:dyDescent="0.25">
      <c r="A9020" s="68">
        <v>51752</v>
      </c>
      <c r="B9020">
        <v>4.4725080000000004</v>
      </c>
    </row>
    <row r="9021" spans="1:2" x14ac:dyDescent="0.25">
      <c r="A9021" s="68">
        <v>51753</v>
      </c>
      <c r="B9021">
        <v>4.4182309999999996</v>
      </c>
    </row>
    <row r="9022" spans="1:2" x14ac:dyDescent="0.25">
      <c r="A9022" s="68">
        <v>51754</v>
      </c>
      <c r="B9022">
        <v>4.3614680000000003</v>
      </c>
    </row>
    <row r="9023" spans="1:2" x14ac:dyDescent="0.25">
      <c r="A9023" s="68">
        <v>51755</v>
      </c>
      <c r="B9023">
        <v>4.3093719999999998</v>
      </c>
    </row>
    <row r="9024" spans="1:2" x14ac:dyDescent="0.25">
      <c r="A9024" s="68">
        <v>51756</v>
      </c>
      <c r="B9024">
        <v>4.2618999999999998</v>
      </c>
    </row>
    <row r="9025" spans="1:2" x14ac:dyDescent="0.25">
      <c r="A9025" s="68">
        <v>51757</v>
      </c>
      <c r="B9025">
        <v>4.2861180000000001</v>
      </c>
    </row>
    <row r="9026" spans="1:2" x14ac:dyDescent="0.25">
      <c r="A9026" s="68">
        <v>51758</v>
      </c>
      <c r="B9026">
        <v>4.230137</v>
      </c>
    </row>
    <row r="9027" spans="1:2" x14ac:dyDescent="0.25">
      <c r="A9027" s="68">
        <v>51759</v>
      </c>
      <c r="B9027">
        <v>4.1772960000000001</v>
      </c>
    </row>
    <row r="9028" spans="1:2" x14ac:dyDescent="0.25">
      <c r="A9028" s="68">
        <v>51760</v>
      </c>
      <c r="B9028">
        <v>4.1224499999999997</v>
      </c>
    </row>
    <row r="9029" spans="1:2" x14ac:dyDescent="0.25">
      <c r="A9029" s="68">
        <v>51761</v>
      </c>
      <c r="B9029">
        <v>4.0732590000000002</v>
      </c>
    </row>
    <row r="9030" spans="1:2" x14ac:dyDescent="0.25">
      <c r="A9030" s="68">
        <v>51762</v>
      </c>
      <c r="B9030">
        <v>4.0224970000000004</v>
      </c>
    </row>
    <row r="9031" spans="1:2" x14ac:dyDescent="0.25">
      <c r="A9031" s="68">
        <v>51763</v>
      </c>
      <c r="B9031">
        <v>3.9718360000000001</v>
      </c>
    </row>
    <row r="9032" spans="1:2" x14ac:dyDescent="0.25">
      <c r="A9032" s="68">
        <v>51764</v>
      </c>
      <c r="B9032">
        <v>3.914304</v>
      </c>
    </row>
    <row r="9033" spans="1:2" x14ac:dyDescent="0.25">
      <c r="A9033" s="68">
        <v>51765</v>
      </c>
      <c r="B9033">
        <v>3.9249990000000001</v>
      </c>
    </row>
    <row r="9034" spans="1:2" x14ac:dyDescent="0.25">
      <c r="A9034" s="68">
        <v>51766</v>
      </c>
      <c r="B9034">
        <v>3.930831</v>
      </c>
    </row>
    <row r="9035" spans="1:2" x14ac:dyDescent="0.25">
      <c r="A9035" s="68">
        <v>51767</v>
      </c>
      <c r="B9035">
        <v>3.9382320000000002</v>
      </c>
    </row>
    <row r="9036" spans="1:2" x14ac:dyDescent="0.25">
      <c r="A9036" s="68">
        <v>51768</v>
      </c>
      <c r="B9036">
        <v>3.9456980000000001</v>
      </c>
    </row>
    <row r="9037" spans="1:2" x14ac:dyDescent="0.25">
      <c r="A9037" s="68">
        <v>51769</v>
      </c>
      <c r="B9037">
        <v>3.953198</v>
      </c>
    </row>
    <row r="9038" spans="1:2" x14ac:dyDescent="0.25">
      <c r="A9038" s="68">
        <v>51770</v>
      </c>
      <c r="B9038">
        <v>3.9628709999999998</v>
      </c>
    </row>
    <row r="9039" spans="1:2" x14ac:dyDescent="0.25">
      <c r="A9039" s="68">
        <v>51771</v>
      </c>
      <c r="B9039">
        <v>3.9720200000000001</v>
      </c>
    </row>
    <row r="9040" spans="1:2" x14ac:dyDescent="0.25">
      <c r="A9040" s="68">
        <v>51772</v>
      </c>
      <c r="B9040">
        <v>3.9807299999999999</v>
      </c>
    </row>
    <row r="9041" spans="1:2" x14ac:dyDescent="0.25">
      <c r="A9041" s="68">
        <v>51773</v>
      </c>
      <c r="B9041">
        <v>3.9890780000000001</v>
      </c>
    </row>
    <row r="9042" spans="1:2" x14ac:dyDescent="0.25">
      <c r="A9042" s="68">
        <v>51774</v>
      </c>
      <c r="B9042">
        <v>4.0028610000000002</v>
      </c>
    </row>
    <row r="9043" spans="1:2" x14ac:dyDescent="0.25">
      <c r="A9043" s="68">
        <v>51775</v>
      </c>
      <c r="B9043">
        <v>4.0217999999999998</v>
      </c>
    </row>
    <row r="9044" spans="1:2" x14ac:dyDescent="0.25">
      <c r="A9044" s="68">
        <v>51776</v>
      </c>
      <c r="B9044">
        <v>4.0320919999999996</v>
      </c>
    </row>
    <row r="9045" spans="1:2" x14ac:dyDescent="0.25">
      <c r="A9045" s="68">
        <v>51777</v>
      </c>
      <c r="B9045">
        <v>4.0374540000000003</v>
      </c>
    </row>
    <row r="9046" spans="1:2" x14ac:dyDescent="0.25">
      <c r="A9046" s="68">
        <v>51778</v>
      </c>
      <c r="B9046">
        <v>4.0389860000000004</v>
      </c>
    </row>
    <row r="9047" spans="1:2" x14ac:dyDescent="0.25">
      <c r="A9047" s="68">
        <v>51779</v>
      </c>
      <c r="B9047">
        <v>4.0357380000000003</v>
      </c>
    </row>
    <row r="9048" spans="1:2" x14ac:dyDescent="0.25">
      <c r="A9048" s="68">
        <v>51780</v>
      </c>
      <c r="B9048">
        <v>4.031879</v>
      </c>
    </row>
    <row r="9049" spans="1:2" x14ac:dyDescent="0.25">
      <c r="A9049" s="68">
        <v>51781</v>
      </c>
      <c r="B9049">
        <v>4.030195</v>
      </c>
    </row>
    <row r="9050" spans="1:2" x14ac:dyDescent="0.25">
      <c r="A9050" s="68">
        <v>51782</v>
      </c>
      <c r="B9050">
        <v>4.0318069999999997</v>
      </c>
    </row>
    <row r="9051" spans="1:2" x14ac:dyDescent="0.25">
      <c r="A9051" s="68">
        <v>51783</v>
      </c>
      <c r="B9051">
        <v>4.1039849999999998</v>
      </c>
    </row>
    <row r="9052" spans="1:2" x14ac:dyDescent="0.25">
      <c r="A9052" s="68">
        <v>51784</v>
      </c>
      <c r="B9052">
        <v>4.106198</v>
      </c>
    </row>
    <row r="9053" spans="1:2" x14ac:dyDescent="0.25">
      <c r="A9053" s="68">
        <v>51785</v>
      </c>
      <c r="B9053">
        <v>4.113397</v>
      </c>
    </row>
    <row r="9054" spans="1:2" x14ac:dyDescent="0.25">
      <c r="A9054" s="68">
        <v>51786</v>
      </c>
      <c r="B9054">
        <v>4.1187889999999996</v>
      </c>
    </row>
    <row r="9055" spans="1:2" x14ac:dyDescent="0.25">
      <c r="A9055" s="68">
        <v>51787</v>
      </c>
      <c r="B9055">
        <v>4.1184700000000003</v>
      </c>
    </row>
    <row r="9056" spans="1:2" x14ac:dyDescent="0.25">
      <c r="A9056" s="68">
        <v>51788</v>
      </c>
      <c r="B9056">
        <v>4.1201530000000002</v>
      </c>
    </row>
    <row r="9057" spans="1:2" x14ac:dyDescent="0.25">
      <c r="A9057" s="68">
        <v>51789</v>
      </c>
      <c r="B9057">
        <v>4.120285</v>
      </c>
    </row>
    <row r="9058" spans="1:2" x14ac:dyDescent="0.25">
      <c r="A9058" s="68">
        <v>51790</v>
      </c>
      <c r="B9058">
        <v>4.1214219999999999</v>
      </c>
    </row>
    <row r="9059" spans="1:2" x14ac:dyDescent="0.25">
      <c r="A9059" s="68">
        <v>51791</v>
      </c>
      <c r="B9059">
        <v>4.1243990000000004</v>
      </c>
    </row>
    <row r="9060" spans="1:2" x14ac:dyDescent="0.25">
      <c r="A9060" s="68">
        <v>51792</v>
      </c>
      <c r="B9060">
        <v>4.1337479999999998</v>
      </c>
    </row>
    <row r="9061" spans="1:2" x14ac:dyDescent="0.25">
      <c r="A9061" s="68">
        <v>51793</v>
      </c>
      <c r="B9061">
        <v>4.1385769999999997</v>
      </c>
    </row>
    <row r="9062" spans="1:2" x14ac:dyDescent="0.25">
      <c r="A9062" s="68">
        <v>51794</v>
      </c>
      <c r="B9062">
        <v>4.1398640000000002</v>
      </c>
    </row>
    <row r="9063" spans="1:2" x14ac:dyDescent="0.25">
      <c r="A9063" s="68">
        <v>51795</v>
      </c>
      <c r="B9063">
        <v>4.1415470000000001</v>
      </c>
    </row>
    <row r="9064" spans="1:2" x14ac:dyDescent="0.25">
      <c r="A9064" s="68">
        <v>51796</v>
      </c>
      <c r="B9064">
        <v>4.1450810000000002</v>
      </c>
    </row>
    <row r="9065" spans="1:2" x14ac:dyDescent="0.25">
      <c r="A9065" s="68">
        <v>51797</v>
      </c>
      <c r="B9065">
        <v>4.1494900000000001</v>
      </c>
    </row>
    <row r="9066" spans="1:2" x14ac:dyDescent="0.25">
      <c r="A9066" s="68">
        <v>51798</v>
      </c>
      <c r="B9066">
        <v>4.1579629999999996</v>
      </c>
    </row>
    <row r="9067" spans="1:2" x14ac:dyDescent="0.25">
      <c r="A9067" s="68">
        <v>51799</v>
      </c>
      <c r="B9067">
        <v>4.1618979999999999</v>
      </c>
    </row>
    <row r="9068" spans="1:2" x14ac:dyDescent="0.25">
      <c r="A9068" s="68">
        <v>51800</v>
      </c>
      <c r="B9068">
        <v>4.1595639999999996</v>
      </c>
    </row>
    <row r="9069" spans="1:2" x14ac:dyDescent="0.25">
      <c r="A9069" s="68">
        <v>51801</v>
      </c>
      <c r="B9069">
        <v>4.1597840000000001</v>
      </c>
    </row>
    <row r="9070" spans="1:2" x14ac:dyDescent="0.25">
      <c r="A9070" s="68">
        <v>51802</v>
      </c>
      <c r="B9070">
        <v>4.1583389999999998</v>
      </c>
    </row>
    <row r="9071" spans="1:2" x14ac:dyDescent="0.25">
      <c r="A9071" s="68">
        <v>51803</v>
      </c>
      <c r="B9071">
        <v>4.154363</v>
      </c>
    </row>
    <row r="9072" spans="1:2" x14ac:dyDescent="0.25">
      <c r="A9072" s="68">
        <v>51804</v>
      </c>
      <c r="B9072">
        <v>4.1555169999999997</v>
      </c>
    </row>
    <row r="9073" spans="1:2" x14ac:dyDescent="0.25">
      <c r="A9073" s="68">
        <v>51805</v>
      </c>
      <c r="B9073">
        <v>4.1520349999999997</v>
      </c>
    </row>
    <row r="9074" spans="1:2" x14ac:dyDescent="0.25">
      <c r="A9074" s="68">
        <v>51806</v>
      </c>
      <c r="B9074">
        <v>4.1484240000000003</v>
      </c>
    </row>
    <row r="9075" spans="1:2" x14ac:dyDescent="0.25">
      <c r="A9075" s="68">
        <v>51807</v>
      </c>
      <c r="B9075">
        <v>4.147259</v>
      </c>
    </row>
    <row r="9076" spans="1:2" x14ac:dyDescent="0.25">
      <c r="A9076" s="68">
        <v>51808</v>
      </c>
      <c r="B9076">
        <v>4.1480379999999997</v>
      </c>
    </row>
    <row r="9077" spans="1:2" x14ac:dyDescent="0.25">
      <c r="A9077" s="68">
        <v>51809</v>
      </c>
      <c r="B9077">
        <v>4.150544</v>
      </c>
    </row>
    <row r="9078" spans="1:2" x14ac:dyDescent="0.25">
      <c r="A9078" s="68">
        <v>51810</v>
      </c>
      <c r="B9078">
        <v>4.1503209999999999</v>
      </c>
    </row>
    <row r="9079" spans="1:2" x14ac:dyDescent="0.25">
      <c r="A9079" s="68">
        <v>51811</v>
      </c>
      <c r="B9079">
        <v>4.1480420000000002</v>
      </c>
    </row>
    <row r="9080" spans="1:2" x14ac:dyDescent="0.25">
      <c r="A9080" s="68">
        <v>51812</v>
      </c>
      <c r="B9080">
        <v>4.1417219999999997</v>
      </c>
    </row>
    <row r="9081" spans="1:2" x14ac:dyDescent="0.25">
      <c r="A9081" s="68">
        <v>51813</v>
      </c>
      <c r="B9081">
        <v>4.1342590000000001</v>
      </c>
    </row>
    <row r="9082" spans="1:2" x14ac:dyDescent="0.25">
      <c r="A9082" s="68">
        <v>51814</v>
      </c>
      <c r="B9082">
        <v>4.1266290000000003</v>
      </c>
    </row>
    <row r="9083" spans="1:2" x14ac:dyDescent="0.25">
      <c r="A9083" s="68">
        <v>51815</v>
      </c>
      <c r="B9083">
        <v>4.1213980000000001</v>
      </c>
    </row>
    <row r="9084" spans="1:2" x14ac:dyDescent="0.25">
      <c r="A9084" s="68">
        <v>51816</v>
      </c>
      <c r="B9084">
        <v>4.1105510000000001</v>
      </c>
    </row>
    <row r="9085" spans="1:2" x14ac:dyDescent="0.25">
      <c r="A9085" s="68">
        <v>51817</v>
      </c>
      <c r="B9085">
        <v>4.10175</v>
      </c>
    </row>
    <row r="9086" spans="1:2" x14ac:dyDescent="0.25">
      <c r="A9086" s="68">
        <v>51818</v>
      </c>
      <c r="B9086">
        <v>4.0894659999999998</v>
      </c>
    </row>
    <row r="9087" spans="1:2" x14ac:dyDescent="0.25">
      <c r="A9087" s="68">
        <v>51819</v>
      </c>
      <c r="B9087">
        <v>4.0741680000000002</v>
      </c>
    </row>
    <row r="9088" spans="1:2" x14ac:dyDescent="0.25">
      <c r="A9088" s="68">
        <v>51820</v>
      </c>
      <c r="B9088">
        <v>4.0639469999999998</v>
      </c>
    </row>
    <row r="9089" spans="1:2" x14ac:dyDescent="0.25">
      <c r="A9089" s="68">
        <v>51821</v>
      </c>
      <c r="B9089">
        <v>4.054106</v>
      </c>
    </row>
    <row r="9090" spans="1:2" x14ac:dyDescent="0.25">
      <c r="A9090" s="68">
        <v>51822</v>
      </c>
      <c r="B9090">
        <v>4.0429130000000004</v>
      </c>
    </row>
    <row r="9091" spans="1:2" x14ac:dyDescent="0.25">
      <c r="A9091" s="68">
        <v>51823</v>
      </c>
      <c r="B9091">
        <v>4.0322620000000002</v>
      </c>
    </row>
    <row r="9092" spans="1:2" x14ac:dyDescent="0.25">
      <c r="A9092" s="68">
        <v>51824</v>
      </c>
      <c r="B9092">
        <v>4.0232599999999996</v>
      </c>
    </row>
    <row r="9093" spans="1:2" x14ac:dyDescent="0.25">
      <c r="A9093" s="68">
        <v>51825</v>
      </c>
      <c r="B9093">
        <v>4.015523</v>
      </c>
    </row>
    <row r="9094" spans="1:2" x14ac:dyDescent="0.25">
      <c r="A9094" s="68">
        <v>51826</v>
      </c>
      <c r="B9094">
        <v>4.0033669999999999</v>
      </c>
    </row>
    <row r="9095" spans="1:2" x14ac:dyDescent="0.25">
      <c r="A9095" s="68">
        <v>51827</v>
      </c>
      <c r="B9095">
        <v>3.9878429999999998</v>
      </c>
    </row>
    <row r="9096" spans="1:2" x14ac:dyDescent="0.25">
      <c r="A9096" s="68">
        <v>51828</v>
      </c>
      <c r="B9096">
        <v>3.9755470000000002</v>
      </c>
    </row>
    <row r="9097" spans="1:2" x14ac:dyDescent="0.25">
      <c r="A9097" s="68">
        <v>51829</v>
      </c>
      <c r="B9097">
        <v>3.96346</v>
      </c>
    </row>
    <row r="9098" spans="1:2" x14ac:dyDescent="0.25">
      <c r="A9098" s="68">
        <v>51830</v>
      </c>
      <c r="B9098">
        <v>3.953176</v>
      </c>
    </row>
    <row r="9099" spans="1:2" x14ac:dyDescent="0.25">
      <c r="A9099" s="68">
        <v>51831</v>
      </c>
      <c r="B9099">
        <v>3.9437829999999998</v>
      </c>
    </row>
    <row r="9100" spans="1:2" x14ac:dyDescent="0.25">
      <c r="A9100" s="68">
        <v>51832</v>
      </c>
      <c r="B9100">
        <v>3.934869</v>
      </c>
    </row>
    <row r="9101" spans="1:2" x14ac:dyDescent="0.25">
      <c r="A9101" s="68">
        <v>51833</v>
      </c>
      <c r="B9101">
        <v>3.9239600000000001</v>
      </c>
    </row>
    <row r="9102" spans="1:2" x14ac:dyDescent="0.25">
      <c r="A9102" s="68">
        <v>51834</v>
      </c>
      <c r="B9102">
        <v>3.9110179999999999</v>
      </c>
    </row>
    <row r="9103" spans="1:2" x14ac:dyDescent="0.25">
      <c r="A9103" s="68">
        <v>51835</v>
      </c>
      <c r="B9103">
        <v>3.9331390000000002</v>
      </c>
    </row>
    <row r="9104" spans="1:2" x14ac:dyDescent="0.25">
      <c r="A9104" s="68">
        <v>51836</v>
      </c>
      <c r="B9104">
        <v>3.918676</v>
      </c>
    </row>
    <row r="9105" spans="1:2" x14ac:dyDescent="0.25">
      <c r="A9105" s="68">
        <v>51837</v>
      </c>
      <c r="B9105">
        <v>3.907124</v>
      </c>
    </row>
    <row r="9106" spans="1:2" x14ac:dyDescent="0.25">
      <c r="A9106" s="68">
        <v>51838</v>
      </c>
      <c r="B9106">
        <v>3.8963220000000001</v>
      </c>
    </row>
    <row r="9107" spans="1:2" x14ac:dyDescent="0.25">
      <c r="A9107" s="68">
        <v>51839</v>
      </c>
      <c r="B9107">
        <v>3.8860420000000002</v>
      </c>
    </row>
    <row r="9108" spans="1:2" x14ac:dyDescent="0.25">
      <c r="A9108" s="68">
        <v>51840</v>
      </c>
      <c r="B9108">
        <v>3.8759030000000001</v>
      </c>
    </row>
    <row r="9109" spans="1:2" x14ac:dyDescent="0.25">
      <c r="A9109" s="68">
        <v>51841</v>
      </c>
      <c r="B9109">
        <v>3.864147</v>
      </c>
    </row>
    <row r="9110" spans="1:2" x14ac:dyDescent="0.25">
      <c r="A9110" s="68">
        <v>51842</v>
      </c>
      <c r="B9110">
        <v>3.8537970000000001</v>
      </c>
    </row>
    <row r="9111" spans="1:2" x14ac:dyDescent="0.25">
      <c r="A9111" s="68">
        <v>51843</v>
      </c>
      <c r="B9111">
        <v>3.8396110000000001</v>
      </c>
    </row>
    <row r="9112" spans="1:2" x14ac:dyDescent="0.25">
      <c r="A9112" s="68">
        <v>51844</v>
      </c>
      <c r="B9112">
        <v>3.8265720000000001</v>
      </c>
    </row>
    <row r="9113" spans="1:2" x14ac:dyDescent="0.25">
      <c r="A9113" s="68">
        <v>51845</v>
      </c>
      <c r="B9113">
        <v>3.812316</v>
      </c>
    </row>
    <row r="9114" spans="1:2" x14ac:dyDescent="0.25">
      <c r="A9114" s="68">
        <v>51846</v>
      </c>
      <c r="B9114">
        <v>3.7990200000000001</v>
      </c>
    </row>
    <row r="9115" spans="1:2" x14ac:dyDescent="0.25">
      <c r="A9115" s="68">
        <v>51847</v>
      </c>
      <c r="B9115">
        <v>3.785755</v>
      </c>
    </row>
    <row r="9116" spans="1:2" x14ac:dyDescent="0.25">
      <c r="A9116" s="68">
        <v>51848</v>
      </c>
      <c r="B9116">
        <v>3.7714080000000001</v>
      </c>
    </row>
    <row r="9117" spans="1:2" x14ac:dyDescent="0.25">
      <c r="A9117" s="68">
        <v>51849</v>
      </c>
      <c r="B9117">
        <v>3.756189</v>
      </c>
    </row>
    <row r="9118" spans="1:2" x14ac:dyDescent="0.25">
      <c r="A9118" s="68">
        <v>51850</v>
      </c>
      <c r="B9118">
        <v>3.7433990000000001</v>
      </c>
    </row>
    <row r="9119" spans="1:2" x14ac:dyDescent="0.25">
      <c r="A9119" s="68">
        <v>51851</v>
      </c>
      <c r="B9119">
        <v>3.7291069999999999</v>
      </c>
    </row>
    <row r="9120" spans="1:2" x14ac:dyDescent="0.25">
      <c r="A9120" s="68">
        <v>51852</v>
      </c>
      <c r="B9120">
        <v>3.7142900000000001</v>
      </c>
    </row>
    <row r="9121" spans="1:2" x14ac:dyDescent="0.25">
      <c r="A9121" s="68">
        <v>51853</v>
      </c>
      <c r="B9121">
        <v>3.7007150000000002</v>
      </c>
    </row>
    <row r="9122" spans="1:2" x14ac:dyDescent="0.25">
      <c r="A9122" s="68">
        <v>51854</v>
      </c>
      <c r="B9122">
        <v>3.6894089999999999</v>
      </c>
    </row>
    <row r="9123" spans="1:2" x14ac:dyDescent="0.25">
      <c r="A9123" s="68">
        <v>51855</v>
      </c>
      <c r="B9123">
        <v>3.675208</v>
      </c>
    </row>
    <row r="9124" spans="1:2" x14ac:dyDescent="0.25">
      <c r="A9124" s="68">
        <v>51856</v>
      </c>
      <c r="B9124">
        <v>3.6586020000000001</v>
      </c>
    </row>
    <row r="9125" spans="1:2" x14ac:dyDescent="0.25">
      <c r="A9125" s="68">
        <v>51857</v>
      </c>
      <c r="B9125">
        <v>3.6443129999999999</v>
      </c>
    </row>
    <row r="9126" spans="1:2" x14ac:dyDescent="0.25">
      <c r="A9126" s="68">
        <v>51858</v>
      </c>
      <c r="B9126">
        <v>3.630204</v>
      </c>
    </row>
    <row r="9127" spans="1:2" x14ac:dyDescent="0.25">
      <c r="A9127" s="68">
        <v>51859</v>
      </c>
      <c r="B9127">
        <v>3.6171519999999999</v>
      </c>
    </row>
    <row r="9128" spans="1:2" x14ac:dyDescent="0.25">
      <c r="A9128" s="68">
        <v>51860</v>
      </c>
      <c r="B9128">
        <v>3.6020660000000002</v>
      </c>
    </row>
    <row r="9129" spans="1:2" x14ac:dyDescent="0.25">
      <c r="A9129" s="68">
        <v>51861</v>
      </c>
      <c r="B9129">
        <v>3.590786</v>
      </c>
    </row>
    <row r="9130" spans="1:2" x14ac:dyDescent="0.25">
      <c r="A9130" s="68">
        <v>51862</v>
      </c>
      <c r="B9130">
        <v>3.5792549999999999</v>
      </c>
    </row>
    <row r="9131" spans="1:2" x14ac:dyDescent="0.25">
      <c r="A9131" s="68">
        <v>51863</v>
      </c>
      <c r="B9131">
        <v>3.565699</v>
      </c>
    </row>
    <row r="9132" spans="1:2" x14ac:dyDescent="0.25">
      <c r="A9132" s="68">
        <v>51864</v>
      </c>
      <c r="B9132">
        <v>3.552038</v>
      </c>
    </row>
    <row r="9133" spans="1:2" x14ac:dyDescent="0.25">
      <c r="A9133" s="68">
        <v>51865</v>
      </c>
      <c r="B9133">
        <v>3.5403769999999999</v>
      </c>
    </row>
    <row r="9134" spans="1:2" x14ac:dyDescent="0.25">
      <c r="A9134" s="68">
        <v>51866</v>
      </c>
      <c r="B9134">
        <v>3.5267719999999998</v>
      </c>
    </row>
    <row r="9135" spans="1:2" x14ac:dyDescent="0.25">
      <c r="A9135" s="68">
        <v>51867</v>
      </c>
      <c r="B9135">
        <v>3.517407</v>
      </c>
    </row>
    <row r="9136" spans="1:2" x14ac:dyDescent="0.25">
      <c r="A9136" s="68">
        <v>51868</v>
      </c>
      <c r="B9136">
        <v>3.5079229999999999</v>
      </c>
    </row>
    <row r="9137" spans="1:2" x14ac:dyDescent="0.25">
      <c r="A9137" s="68">
        <v>51869</v>
      </c>
      <c r="B9137">
        <v>3.49654</v>
      </c>
    </row>
    <row r="9138" spans="1:2" x14ac:dyDescent="0.25">
      <c r="A9138" s="68">
        <v>51870</v>
      </c>
      <c r="B9138">
        <v>3.484194</v>
      </c>
    </row>
    <row r="9139" spans="1:2" x14ac:dyDescent="0.25">
      <c r="A9139" s="68">
        <v>51871</v>
      </c>
      <c r="B9139">
        <v>3.4743710000000001</v>
      </c>
    </row>
    <row r="9140" spans="1:2" x14ac:dyDescent="0.25">
      <c r="A9140" s="68">
        <v>51872</v>
      </c>
      <c r="B9140">
        <v>3.4629470000000002</v>
      </c>
    </row>
    <row r="9141" spans="1:2" x14ac:dyDescent="0.25">
      <c r="A9141" s="68">
        <v>51873</v>
      </c>
      <c r="B9141">
        <v>3.4510169999999998</v>
      </c>
    </row>
    <row r="9142" spans="1:2" x14ac:dyDescent="0.25">
      <c r="A9142" s="68">
        <v>51874</v>
      </c>
      <c r="B9142">
        <v>3.4441250000000001</v>
      </c>
    </row>
    <row r="9143" spans="1:2" x14ac:dyDescent="0.25">
      <c r="A9143" s="68">
        <v>51875</v>
      </c>
      <c r="B9143">
        <v>3.4354269999999998</v>
      </c>
    </row>
    <row r="9144" spans="1:2" x14ac:dyDescent="0.25">
      <c r="A9144" s="68">
        <v>51876</v>
      </c>
      <c r="B9144">
        <v>3.4244150000000002</v>
      </c>
    </row>
    <row r="9145" spans="1:2" x14ac:dyDescent="0.25">
      <c r="A9145" s="68">
        <v>51877</v>
      </c>
      <c r="B9145">
        <v>3.412283</v>
      </c>
    </row>
    <row r="9146" spans="1:2" x14ac:dyDescent="0.25">
      <c r="A9146" s="68">
        <v>51878</v>
      </c>
      <c r="B9146">
        <v>3.3989590000000001</v>
      </c>
    </row>
    <row r="9147" spans="1:2" x14ac:dyDescent="0.25">
      <c r="A9147" s="68">
        <v>51879</v>
      </c>
      <c r="B9147">
        <v>3.3858100000000002</v>
      </c>
    </row>
    <row r="9148" spans="1:2" x14ac:dyDescent="0.25">
      <c r="A9148" s="68">
        <v>51880</v>
      </c>
      <c r="B9148">
        <v>3.3716900000000001</v>
      </c>
    </row>
    <row r="9149" spans="1:2" x14ac:dyDescent="0.25">
      <c r="A9149" s="68">
        <v>51881</v>
      </c>
      <c r="B9149">
        <v>3.356862</v>
      </c>
    </row>
    <row r="9150" spans="1:2" x14ac:dyDescent="0.25">
      <c r="A9150" s="68">
        <v>51882</v>
      </c>
      <c r="B9150">
        <v>3.340662</v>
      </c>
    </row>
    <row r="9151" spans="1:2" x14ac:dyDescent="0.25">
      <c r="A9151" s="68">
        <v>51883</v>
      </c>
      <c r="B9151">
        <v>3.3262990000000001</v>
      </c>
    </row>
    <row r="9152" spans="1:2" x14ac:dyDescent="0.25">
      <c r="A9152" s="68">
        <v>51884</v>
      </c>
      <c r="B9152">
        <v>3.3140649999999998</v>
      </c>
    </row>
    <row r="9153" spans="1:2" x14ac:dyDescent="0.25">
      <c r="A9153" s="68">
        <v>51885</v>
      </c>
      <c r="B9153">
        <v>3.3019569999999998</v>
      </c>
    </row>
    <row r="9154" spans="1:2" x14ac:dyDescent="0.25">
      <c r="A9154" s="68">
        <v>51886</v>
      </c>
      <c r="B9154">
        <v>3.2914080000000001</v>
      </c>
    </row>
    <row r="9155" spans="1:2" x14ac:dyDescent="0.25">
      <c r="A9155" s="68">
        <v>51887</v>
      </c>
      <c r="B9155">
        <v>3.2825980000000001</v>
      </c>
    </row>
    <row r="9156" spans="1:2" x14ac:dyDescent="0.25">
      <c r="A9156" s="68">
        <v>51888</v>
      </c>
      <c r="B9156">
        <v>3.27291</v>
      </c>
    </row>
    <row r="9157" spans="1:2" x14ac:dyDescent="0.25">
      <c r="A9157" s="68">
        <v>51889</v>
      </c>
      <c r="B9157">
        <v>3.2621950000000002</v>
      </c>
    </row>
    <row r="9158" spans="1:2" x14ac:dyDescent="0.25">
      <c r="A9158" s="68">
        <v>51890</v>
      </c>
      <c r="B9158">
        <v>3.2517939999999999</v>
      </c>
    </row>
    <row r="9159" spans="1:2" x14ac:dyDescent="0.25">
      <c r="A9159" s="68">
        <v>51891</v>
      </c>
      <c r="B9159">
        <v>3.2442700000000002</v>
      </c>
    </row>
    <row r="9160" spans="1:2" x14ac:dyDescent="0.25">
      <c r="A9160" s="68">
        <v>51892</v>
      </c>
      <c r="B9160">
        <v>3.2326649999999999</v>
      </c>
    </row>
    <row r="9161" spans="1:2" x14ac:dyDescent="0.25">
      <c r="A9161" s="68">
        <v>51893</v>
      </c>
      <c r="B9161">
        <v>3.2199119999999999</v>
      </c>
    </row>
    <row r="9162" spans="1:2" x14ac:dyDescent="0.25">
      <c r="A9162" s="68">
        <v>51894</v>
      </c>
      <c r="B9162">
        <v>3.2097880000000001</v>
      </c>
    </row>
    <row r="9163" spans="1:2" x14ac:dyDescent="0.25">
      <c r="A9163" s="68">
        <v>51895</v>
      </c>
      <c r="B9163">
        <v>3.201514</v>
      </c>
    </row>
    <row r="9164" spans="1:2" x14ac:dyDescent="0.25">
      <c r="A9164" s="68">
        <v>51896</v>
      </c>
      <c r="B9164">
        <v>3.1922380000000001</v>
      </c>
    </row>
    <row r="9165" spans="1:2" x14ac:dyDescent="0.25">
      <c r="A9165" s="68">
        <v>51897</v>
      </c>
      <c r="B9165">
        <v>3.1845590000000001</v>
      </c>
    </row>
    <row r="9166" spans="1:2" x14ac:dyDescent="0.25">
      <c r="A9166" s="68">
        <v>51898</v>
      </c>
      <c r="B9166">
        <v>3.1748050000000001</v>
      </c>
    </row>
    <row r="9167" spans="1:2" x14ac:dyDescent="0.25">
      <c r="A9167" s="68">
        <v>51899</v>
      </c>
      <c r="B9167">
        <v>3.1621549999999998</v>
      </c>
    </row>
    <row r="9168" spans="1:2" x14ac:dyDescent="0.25">
      <c r="A9168" s="68">
        <v>51900</v>
      </c>
      <c r="B9168">
        <v>3.1529280000000002</v>
      </c>
    </row>
    <row r="9169" spans="1:2" x14ac:dyDescent="0.25">
      <c r="A9169" s="68">
        <v>51901</v>
      </c>
      <c r="B9169">
        <v>3.139961</v>
      </c>
    </row>
    <row r="9170" spans="1:2" x14ac:dyDescent="0.25">
      <c r="A9170" s="68">
        <v>51902</v>
      </c>
      <c r="B9170">
        <v>3.1275110000000002</v>
      </c>
    </row>
    <row r="9171" spans="1:2" x14ac:dyDescent="0.25">
      <c r="A9171" s="68">
        <v>51903</v>
      </c>
      <c r="B9171">
        <v>3.1147610000000001</v>
      </c>
    </row>
    <row r="9172" spans="1:2" x14ac:dyDescent="0.25">
      <c r="A9172" s="68">
        <v>51904</v>
      </c>
      <c r="B9172">
        <v>3.1039690000000002</v>
      </c>
    </row>
    <row r="9173" spans="1:2" x14ac:dyDescent="0.25">
      <c r="A9173" s="68">
        <v>51905</v>
      </c>
      <c r="B9173">
        <v>3.0924290000000001</v>
      </c>
    </row>
    <row r="9174" spans="1:2" x14ac:dyDescent="0.25">
      <c r="A9174" s="68">
        <v>51906</v>
      </c>
      <c r="B9174">
        <v>3.0825179999999999</v>
      </c>
    </row>
    <row r="9175" spans="1:2" x14ac:dyDescent="0.25">
      <c r="A9175" s="68">
        <v>51907</v>
      </c>
      <c r="B9175">
        <v>3.0695100000000002</v>
      </c>
    </row>
    <row r="9176" spans="1:2" x14ac:dyDescent="0.25">
      <c r="A9176" s="68">
        <v>51908</v>
      </c>
      <c r="B9176">
        <v>3.0560809999999998</v>
      </c>
    </row>
    <row r="9177" spans="1:2" x14ac:dyDescent="0.25">
      <c r="A9177" s="68">
        <v>51909</v>
      </c>
      <c r="B9177">
        <v>3.046252</v>
      </c>
    </row>
    <row r="9178" spans="1:2" x14ac:dyDescent="0.25">
      <c r="A9178" s="68">
        <v>51910</v>
      </c>
      <c r="B9178">
        <v>3.0336530000000002</v>
      </c>
    </row>
    <row r="9179" spans="1:2" x14ac:dyDescent="0.25">
      <c r="A9179" s="68">
        <v>51911</v>
      </c>
      <c r="B9179">
        <v>3.02068</v>
      </c>
    </row>
    <row r="9180" spans="1:2" x14ac:dyDescent="0.25">
      <c r="A9180" s="68">
        <v>51912</v>
      </c>
      <c r="B9180">
        <v>3.0087489999999999</v>
      </c>
    </row>
    <row r="9181" spans="1:2" x14ac:dyDescent="0.25">
      <c r="A9181" s="68">
        <v>51913</v>
      </c>
      <c r="B9181">
        <v>2.9961669999999998</v>
      </c>
    </row>
    <row r="9182" spans="1:2" x14ac:dyDescent="0.25">
      <c r="A9182" s="68">
        <v>51914</v>
      </c>
      <c r="B9182">
        <v>2.98393</v>
      </c>
    </row>
    <row r="9183" spans="1:2" x14ac:dyDescent="0.25">
      <c r="A9183" s="68">
        <v>51915</v>
      </c>
      <c r="B9183">
        <v>2.9744959999999998</v>
      </c>
    </row>
    <row r="9184" spans="1:2" x14ac:dyDescent="0.25">
      <c r="A9184" s="68">
        <v>51916</v>
      </c>
      <c r="B9184">
        <v>2.9645090000000001</v>
      </c>
    </row>
    <row r="9185" spans="1:2" x14ac:dyDescent="0.25">
      <c r="A9185" s="68">
        <v>51917</v>
      </c>
      <c r="B9185">
        <v>2.953179</v>
      </c>
    </row>
    <row r="9186" spans="1:2" x14ac:dyDescent="0.25">
      <c r="A9186" s="68">
        <v>51918</v>
      </c>
      <c r="B9186">
        <v>2.9434840000000002</v>
      </c>
    </row>
    <row r="9187" spans="1:2" x14ac:dyDescent="0.25">
      <c r="A9187" s="68">
        <v>51919</v>
      </c>
      <c r="B9187">
        <v>2.9343780000000002</v>
      </c>
    </row>
    <row r="9188" spans="1:2" x14ac:dyDescent="0.25">
      <c r="A9188" s="68">
        <v>51920</v>
      </c>
      <c r="B9188">
        <v>2.927559</v>
      </c>
    </row>
    <row r="9189" spans="1:2" x14ac:dyDescent="0.25">
      <c r="A9189" s="68">
        <v>51921</v>
      </c>
      <c r="B9189">
        <v>2.9212020000000001</v>
      </c>
    </row>
    <row r="9190" spans="1:2" x14ac:dyDescent="0.25">
      <c r="A9190" s="68">
        <v>51922</v>
      </c>
      <c r="B9190">
        <v>2.914828</v>
      </c>
    </row>
    <row r="9191" spans="1:2" x14ac:dyDescent="0.25">
      <c r="A9191" s="68">
        <v>51923</v>
      </c>
      <c r="B9191">
        <v>2.9064320000000001</v>
      </c>
    </row>
    <row r="9192" spans="1:2" x14ac:dyDescent="0.25">
      <c r="A9192" s="68">
        <v>51924</v>
      </c>
      <c r="B9192">
        <v>2.9015330000000001</v>
      </c>
    </row>
    <row r="9193" spans="1:2" x14ac:dyDescent="0.25">
      <c r="A9193" s="68">
        <v>51925</v>
      </c>
      <c r="B9193">
        <v>2.8989189999999998</v>
      </c>
    </row>
    <row r="9194" spans="1:2" x14ac:dyDescent="0.25">
      <c r="A9194" s="68">
        <v>51926</v>
      </c>
      <c r="B9194">
        <v>2.8930250000000002</v>
      </c>
    </row>
    <row r="9195" spans="1:2" x14ac:dyDescent="0.25">
      <c r="A9195" s="68">
        <v>51927</v>
      </c>
      <c r="B9195">
        <v>2.8896229999999998</v>
      </c>
    </row>
    <row r="9196" spans="1:2" x14ac:dyDescent="0.25">
      <c r="A9196" s="68">
        <v>51928</v>
      </c>
      <c r="B9196">
        <v>2.888344</v>
      </c>
    </row>
    <row r="9197" spans="1:2" x14ac:dyDescent="0.25">
      <c r="A9197" s="68">
        <v>51929</v>
      </c>
      <c r="B9197">
        <v>2.8862100000000002</v>
      </c>
    </row>
    <row r="9198" spans="1:2" x14ac:dyDescent="0.25">
      <c r="A9198" s="68">
        <v>51930</v>
      </c>
      <c r="B9198">
        <v>2.8823089999999998</v>
      </c>
    </row>
    <row r="9199" spans="1:2" x14ac:dyDescent="0.25">
      <c r="A9199" s="68">
        <v>51931</v>
      </c>
      <c r="B9199">
        <v>2.8818039999999998</v>
      </c>
    </row>
    <row r="9200" spans="1:2" x14ac:dyDescent="0.25">
      <c r="A9200" s="68">
        <v>51932</v>
      </c>
      <c r="B9200">
        <v>2.880452</v>
      </c>
    </row>
    <row r="9201" spans="1:2" x14ac:dyDescent="0.25">
      <c r="A9201" s="68">
        <v>51933</v>
      </c>
      <c r="B9201">
        <v>2.882371</v>
      </c>
    </row>
    <row r="9202" spans="1:2" x14ac:dyDescent="0.25">
      <c r="A9202" s="68">
        <v>51934</v>
      </c>
      <c r="B9202">
        <v>2.8854709999999999</v>
      </c>
    </row>
    <row r="9203" spans="1:2" x14ac:dyDescent="0.25">
      <c r="A9203" s="68">
        <v>51935</v>
      </c>
      <c r="B9203">
        <v>2.8854380000000002</v>
      </c>
    </row>
    <row r="9204" spans="1:2" x14ac:dyDescent="0.25">
      <c r="A9204" s="68">
        <v>51936</v>
      </c>
      <c r="B9204">
        <v>2.8874919999999999</v>
      </c>
    </row>
    <row r="9205" spans="1:2" x14ac:dyDescent="0.25">
      <c r="A9205" s="68">
        <v>51937</v>
      </c>
      <c r="B9205">
        <v>2.8866559999999999</v>
      </c>
    </row>
    <row r="9206" spans="1:2" x14ac:dyDescent="0.25">
      <c r="A9206" s="68">
        <v>51938</v>
      </c>
      <c r="B9206">
        <v>2.8850690000000001</v>
      </c>
    </row>
    <row r="9207" spans="1:2" x14ac:dyDescent="0.25">
      <c r="A9207" s="68">
        <v>51939</v>
      </c>
      <c r="B9207">
        <v>2.8822329999999998</v>
      </c>
    </row>
    <row r="9208" spans="1:2" x14ac:dyDescent="0.25">
      <c r="A9208" s="68">
        <v>51940</v>
      </c>
      <c r="B9208">
        <v>2.8819300000000001</v>
      </c>
    </row>
    <row r="9209" spans="1:2" x14ac:dyDescent="0.25">
      <c r="A9209" s="68">
        <v>51941</v>
      </c>
      <c r="B9209">
        <v>2.8812380000000002</v>
      </c>
    </row>
    <row r="9210" spans="1:2" x14ac:dyDescent="0.25">
      <c r="A9210" s="68">
        <v>51942</v>
      </c>
      <c r="B9210">
        <v>2.8788109999999998</v>
      </c>
    </row>
    <row r="9211" spans="1:2" x14ac:dyDescent="0.25">
      <c r="A9211" s="68">
        <v>51943</v>
      </c>
      <c r="B9211">
        <v>2.8785729999999998</v>
      </c>
    </row>
    <row r="9212" spans="1:2" x14ac:dyDescent="0.25">
      <c r="A9212" s="68">
        <v>51944</v>
      </c>
      <c r="B9212">
        <v>2.882539</v>
      </c>
    </row>
    <row r="9213" spans="1:2" x14ac:dyDescent="0.25">
      <c r="A9213" s="68">
        <v>51945</v>
      </c>
      <c r="B9213">
        <v>2.884007</v>
      </c>
    </row>
    <row r="9214" spans="1:2" x14ac:dyDescent="0.25">
      <c r="A9214" s="68">
        <v>51946</v>
      </c>
      <c r="B9214">
        <v>2.8829539999999998</v>
      </c>
    </row>
    <row r="9215" spans="1:2" x14ac:dyDescent="0.25">
      <c r="A9215" s="68">
        <v>51947</v>
      </c>
      <c r="B9215">
        <v>2.8839220000000001</v>
      </c>
    </row>
    <row r="9216" spans="1:2" x14ac:dyDescent="0.25">
      <c r="A9216" s="68">
        <v>51948</v>
      </c>
      <c r="B9216">
        <v>2.8822619999999999</v>
      </c>
    </row>
    <row r="9217" spans="1:2" x14ac:dyDescent="0.25">
      <c r="A9217" s="68">
        <v>51949</v>
      </c>
      <c r="B9217">
        <v>2.8806479999999999</v>
      </c>
    </row>
    <row r="9218" spans="1:2" x14ac:dyDescent="0.25">
      <c r="A9218" s="68">
        <v>51950</v>
      </c>
      <c r="B9218">
        <v>2.878536</v>
      </c>
    </row>
    <row r="9219" spans="1:2" x14ac:dyDescent="0.25">
      <c r="A9219" s="68">
        <v>51951</v>
      </c>
      <c r="B9219">
        <v>2.8778329999999999</v>
      </c>
    </row>
    <row r="9220" spans="1:2" x14ac:dyDescent="0.25">
      <c r="A9220" s="68">
        <v>51952</v>
      </c>
      <c r="B9220">
        <v>2.880706</v>
      </c>
    </row>
    <row r="9221" spans="1:2" x14ac:dyDescent="0.25">
      <c r="A9221" s="68">
        <v>51953</v>
      </c>
      <c r="B9221">
        <v>2.8823409999999998</v>
      </c>
    </row>
    <row r="9222" spans="1:2" x14ac:dyDescent="0.25">
      <c r="A9222" s="68">
        <v>51954</v>
      </c>
      <c r="B9222">
        <v>2.8829400000000001</v>
      </c>
    </row>
    <row r="9223" spans="1:2" x14ac:dyDescent="0.25">
      <c r="A9223" s="68">
        <v>51955</v>
      </c>
      <c r="B9223">
        <v>2.8826960000000001</v>
      </c>
    </row>
    <row r="9224" spans="1:2" x14ac:dyDescent="0.25">
      <c r="A9224" s="68">
        <v>51956</v>
      </c>
      <c r="B9224">
        <v>2.884776</v>
      </c>
    </row>
    <row r="9225" spans="1:2" x14ac:dyDescent="0.25">
      <c r="A9225" s="68">
        <v>51957</v>
      </c>
      <c r="B9225">
        <v>2.8864800000000002</v>
      </c>
    </row>
    <row r="9226" spans="1:2" x14ac:dyDescent="0.25">
      <c r="A9226" s="68">
        <v>51958</v>
      </c>
      <c r="B9226">
        <v>2.889005</v>
      </c>
    </row>
    <row r="9227" spans="1:2" x14ac:dyDescent="0.25">
      <c r="A9227" s="68">
        <v>51959</v>
      </c>
      <c r="B9227">
        <v>2.8948330000000002</v>
      </c>
    </row>
    <row r="9228" spans="1:2" x14ac:dyDescent="0.25">
      <c r="A9228" s="68">
        <v>51960</v>
      </c>
      <c r="B9228">
        <v>2.9004639999999999</v>
      </c>
    </row>
    <row r="9229" spans="1:2" x14ac:dyDescent="0.25">
      <c r="A9229" s="68">
        <v>51961</v>
      </c>
      <c r="B9229">
        <v>2.9084189999999999</v>
      </c>
    </row>
    <row r="9230" spans="1:2" x14ac:dyDescent="0.25">
      <c r="A9230" s="68">
        <v>51962</v>
      </c>
      <c r="B9230">
        <v>2.9145219999999998</v>
      </c>
    </row>
    <row r="9231" spans="1:2" x14ac:dyDescent="0.25">
      <c r="A9231" s="68">
        <v>51963</v>
      </c>
      <c r="B9231">
        <v>2.9210189999999998</v>
      </c>
    </row>
    <row r="9232" spans="1:2" x14ac:dyDescent="0.25">
      <c r="A9232" s="68">
        <v>51964</v>
      </c>
      <c r="B9232">
        <v>2.930974</v>
      </c>
    </row>
    <row r="9233" spans="1:2" x14ac:dyDescent="0.25">
      <c r="A9233" s="68">
        <v>51965</v>
      </c>
      <c r="B9233">
        <v>2.9413860000000001</v>
      </c>
    </row>
    <row r="9234" spans="1:2" x14ac:dyDescent="0.25">
      <c r="A9234" s="68">
        <v>51966</v>
      </c>
      <c r="B9234">
        <v>2.9510179999999999</v>
      </c>
    </row>
    <row r="9235" spans="1:2" x14ac:dyDescent="0.25">
      <c r="A9235" s="68">
        <v>51967</v>
      </c>
      <c r="B9235">
        <v>2.9609570000000001</v>
      </c>
    </row>
    <row r="9236" spans="1:2" x14ac:dyDescent="0.25">
      <c r="A9236" s="68">
        <v>51968</v>
      </c>
      <c r="B9236">
        <v>2.9918930000000001</v>
      </c>
    </row>
    <row r="9237" spans="1:2" x14ac:dyDescent="0.25">
      <c r="A9237" s="68">
        <v>51969</v>
      </c>
      <c r="B9237">
        <v>3.0003419999999998</v>
      </c>
    </row>
    <row r="9238" spans="1:2" x14ac:dyDescent="0.25">
      <c r="A9238" s="68">
        <v>51970</v>
      </c>
      <c r="B9238">
        <v>3.0094379999999998</v>
      </c>
    </row>
    <row r="9239" spans="1:2" x14ac:dyDescent="0.25">
      <c r="A9239" s="68">
        <v>51971</v>
      </c>
      <c r="B9239">
        <v>3.018338</v>
      </c>
    </row>
    <row r="9240" spans="1:2" x14ac:dyDescent="0.25">
      <c r="A9240" s="68">
        <v>51972</v>
      </c>
      <c r="B9240">
        <v>3.0286249999999999</v>
      </c>
    </row>
    <row r="9241" spans="1:2" x14ac:dyDescent="0.25">
      <c r="A9241" s="68">
        <v>51973</v>
      </c>
      <c r="B9241">
        <v>3.0409929999999998</v>
      </c>
    </row>
    <row r="9242" spans="1:2" x14ac:dyDescent="0.25">
      <c r="A9242" s="68">
        <v>51974</v>
      </c>
      <c r="B9242">
        <v>3.0508639999999998</v>
      </c>
    </row>
    <row r="9243" spans="1:2" x14ac:dyDescent="0.25">
      <c r="A9243" s="68">
        <v>51975</v>
      </c>
      <c r="B9243">
        <v>3.062519</v>
      </c>
    </row>
    <row r="9244" spans="1:2" x14ac:dyDescent="0.25">
      <c r="A9244" s="68">
        <v>51976</v>
      </c>
      <c r="B9244">
        <v>3.0774650000000001</v>
      </c>
    </row>
    <row r="9245" spans="1:2" x14ac:dyDescent="0.25">
      <c r="A9245" s="68">
        <v>51977</v>
      </c>
      <c r="B9245">
        <v>3.0929820000000001</v>
      </c>
    </row>
    <row r="9246" spans="1:2" x14ac:dyDescent="0.25">
      <c r="A9246" s="68">
        <v>51978</v>
      </c>
      <c r="B9246">
        <v>3.104679</v>
      </c>
    </row>
    <row r="9247" spans="1:2" x14ac:dyDescent="0.25">
      <c r="A9247" s="68">
        <v>51979</v>
      </c>
      <c r="B9247">
        <v>3.1146579999999999</v>
      </c>
    </row>
    <row r="9248" spans="1:2" x14ac:dyDescent="0.25">
      <c r="A9248" s="68">
        <v>51980</v>
      </c>
      <c r="B9248">
        <v>3.1280000000000001</v>
      </c>
    </row>
    <row r="9249" spans="1:2" x14ac:dyDescent="0.25">
      <c r="A9249" s="68">
        <v>51981</v>
      </c>
      <c r="B9249">
        <v>3.145575</v>
      </c>
    </row>
    <row r="9250" spans="1:2" x14ac:dyDescent="0.25">
      <c r="A9250" s="68">
        <v>51982</v>
      </c>
      <c r="B9250">
        <v>3.159707</v>
      </c>
    </row>
    <row r="9251" spans="1:2" x14ac:dyDescent="0.25">
      <c r="A9251" s="68">
        <v>51983</v>
      </c>
      <c r="B9251">
        <v>3.1710850000000002</v>
      </c>
    </row>
    <row r="9252" spans="1:2" x14ac:dyDescent="0.25">
      <c r="A9252" s="68">
        <v>51984</v>
      </c>
      <c r="B9252">
        <v>3.1863830000000002</v>
      </c>
    </row>
    <row r="9253" spans="1:2" x14ac:dyDescent="0.25">
      <c r="A9253" s="68">
        <v>51985</v>
      </c>
      <c r="B9253">
        <v>3.2014580000000001</v>
      </c>
    </row>
    <row r="9254" spans="1:2" x14ac:dyDescent="0.25">
      <c r="A9254" s="68">
        <v>51986</v>
      </c>
      <c r="B9254">
        <v>3.218756</v>
      </c>
    </row>
    <row r="9255" spans="1:2" x14ac:dyDescent="0.25">
      <c r="A9255" s="68">
        <v>51987</v>
      </c>
      <c r="B9255">
        <v>3.2347060000000001</v>
      </c>
    </row>
    <row r="9256" spans="1:2" x14ac:dyDescent="0.25">
      <c r="A9256" s="68">
        <v>51988</v>
      </c>
      <c r="B9256">
        <v>3.2511429999999999</v>
      </c>
    </row>
    <row r="9257" spans="1:2" x14ac:dyDescent="0.25">
      <c r="A9257" s="68">
        <v>51989</v>
      </c>
      <c r="B9257">
        <v>3.2676080000000001</v>
      </c>
    </row>
    <row r="9258" spans="1:2" x14ac:dyDescent="0.25">
      <c r="A9258" s="68">
        <v>51990</v>
      </c>
      <c r="B9258">
        <v>3.2845200000000001</v>
      </c>
    </row>
    <row r="9259" spans="1:2" x14ac:dyDescent="0.25">
      <c r="A9259" s="68">
        <v>51991</v>
      </c>
      <c r="B9259">
        <v>3.3023479999999998</v>
      </c>
    </row>
    <row r="9260" spans="1:2" x14ac:dyDescent="0.25">
      <c r="A9260" s="68">
        <v>51992</v>
      </c>
      <c r="B9260">
        <v>3.3177889999999999</v>
      </c>
    </row>
    <row r="9261" spans="1:2" x14ac:dyDescent="0.25">
      <c r="A9261" s="68">
        <v>51993</v>
      </c>
      <c r="B9261">
        <v>3.335102</v>
      </c>
    </row>
    <row r="9262" spans="1:2" x14ac:dyDescent="0.25">
      <c r="A9262" s="68">
        <v>51994</v>
      </c>
      <c r="B9262">
        <v>3.3554750000000002</v>
      </c>
    </row>
    <row r="9263" spans="1:2" x14ac:dyDescent="0.25">
      <c r="A9263" s="68">
        <v>51995</v>
      </c>
      <c r="B9263">
        <v>3.3787120000000002</v>
      </c>
    </row>
    <row r="9264" spans="1:2" x14ac:dyDescent="0.25">
      <c r="A9264" s="68">
        <v>51996</v>
      </c>
      <c r="B9264">
        <v>3.403483</v>
      </c>
    </row>
    <row r="9265" spans="1:2" x14ac:dyDescent="0.25">
      <c r="A9265" s="68">
        <v>51997</v>
      </c>
      <c r="B9265">
        <v>3.4255749999999998</v>
      </c>
    </row>
    <row r="9266" spans="1:2" x14ac:dyDescent="0.25">
      <c r="A9266" s="68">
        <v>51998</v>
      </c>
      <c r="B9266">
        <v>3.4502519999999999</v>
      </c>
    </row>
    <row r="9267" spans="1:2" x14ac:dyDescent="0.25">
      <c r="A9267" s="68">
        <v>51999</v>
      </c>
      <c r="B9267">
        <v>3.4711150000000002</v>
      </c>
    </row>
    <row r="9268" spans="1:2" x14ac:dyDescent="0.25">
      <c r="A9268" s="68">
        <v>52000</v>
      </c>
      <c r="B9268">
        <v>3.4875259999999999</v>
      </c>
    </row>
    <row r="9269" spans="1:2" x14ac:dyDescent="0.25">
      <c r="A9269" s="68">
        <v>52001</v>
      </c>
      <c r="B9269">
        <v>3.5057049999999998</v>
      </c>
    </row>
    <row r="9270" spans="1:2" x14ac:dyDescent="0.25">
      <c r="A9270" s="68">
        <v>52002</v>
      </c>
      <c r="B9270">
        <v>3.6074320000000002</v>
      </c>
    </row>
    <row r="9271" spans="1:2" x14ac:dyDescent="0.25">
      <c r="A9271" s="68">
        <v>52003</v>
      </c>
      <c r="B9271">
        <v>3.6333410000000002</v>
      </c>
    </row>
    <row r="9272" spans="1:2" x14ac:dyDescent="0.25">
      <c r="A9272" s="68">
        <v>52004</v>
      </c>
      <c r="B9272">
        <v>3.6511900000000002</v>
      </c>
    </row>
    <row r="9273" spans="1:2" x14ac:dyDescent="0.25">
      <c r="A9273" s="68">
        <v>52005</v>
      </c>
      <c r="B9273">
        <v>3.6711909999999999</v>
      </c>
    </row>
    <row r="9274" spans="1:2" x14ac:dyDescent="0.25">
      <c r="A9274" s="68">
        <v>52006</v>
      </c>
      <c r="B9274">
        <v>3.6917260000000001</v>
      </c>
    </row>
    <row r="9275" spans="1:2" x14ac:dyDescent="0.25">
      <c r="A9275" s="68">
        <v>52007</v>
      </c>
      <c r="B9275">
        <v>3.7119949999999999</v>
      </c>
    </row>
    <row r="9276" spans="1:2" x14ac:dyDescent="0.25">
      <c r="A9276" s="68">
        <v>52008</v>
      </c>
      <c r="B9276">
        <v>3.7348759999999999</v>
      </c>
    </row>
    <row r="9277" spans="1:2" x14ac:dyDescent="0.25">
      <c r="A9277" s="68">
        <v>52009</v>
      </c>
      <c r="B9277">
        <v>3.7574990000000001</v>
      </c>
    </row>
    <row r="9278" spans="1:2" x14ac:dyDescent="0.25">
      <c r="A9278" s="68">
        <v>52010</v>
      </c>
      <c r="B9278">
        <v>3.7773979999999998</v>
      </c>
    </row>
    <row r="9279" spans="1:2" x14ac:dyDescent="0.25">
      <c r="A9279" s="68">
        <v>52011</v>
      </c>
      <c r="B9279">
        <v>3.7991440000000001</v>
      </c>
    </row>
    <row r="9280" spans="1:2" x14ac:dyDescent="0.25">
      <c r="A9280" s="68">
        <v>52012</v>
      </c>
      <c r="B9280">
        <v>3.8213279999999998</v>
      </c>
    </row>
    <row r="9281" spans="1:2" x14ac:dyDescent="0.25">
      <c r="A9281" s="68">
        <v>52013</v>
      </c>
      <c r="B9281">
        <v>3.8470800000000001</v>
      </c>
    </row>
    <row r="9282" spans="1:2" x14ac:dyDescent="0.25">
      <c r="A9282" s="68">
        <v>52014</v>
      </c>
      <c r="B9282">
        <v>3.8706580000000002</v>
      </c>
    </row>
    <row r="9283" spans="1:2" x14ac:dyDescent="0.25">
      <c r="A9283" s="68">
        <v>52015</v>
      </c>
      <c r="B9283">
        <v>3.8930180000000001</v>
      </c>
    </row>
    <row r="9284" spans="1:2" x14ac:dyDescent="0.25">
      <c r="A9284" s="68">
        <v>52016</v>
      </c>
      <c r="B9284">
        <v>3.988639</v>
      </c>
    </row>
    <row r="9285" spans="1:2" x14ac:dyDescent="0.25">
      <c r="A9285" s="68">
        <v>52017</v>
      </c>
      <c r="B9285">
        <v>4.0186760000000001</v>
      </c>
    </row>
    <row r="9286" spans="1:2" x14ac:dyDescent="0.25">
      <c r="A9286" s="68">
        <v>52018</v>
      </c>
      <c r="B9286">
        <v>4.0407780000000004</v>
      </c>
    </row>
    <row r="9287" spans="1:2" x14ac:dyDescent="0.25">
      <c r="A9287" s="68">
        <v>52019</v>
      </c>
      <c r="B9287">
        <v>4.0629</v>
      </c>
    </row>
    <row r="9288" spans="1:2" x14ac:dyDescent="0.25">
      <c r="A9288" s="68">
        <v>52020</v>
      </c>
      <c r="B9288">
        <v>4.0804</v>
      </c>
    </row>
    <row r="9289" spans="1:2" x14ac:dyDescent="0.25">
      <c r="A9289" s="68">
        <v>52021</v>
      </c>
      <c r="B9289">
        <v>4.0978009999999996</v>
      </c>
    </row>
    <row r="9290" spans="1:2" x14ac:dyDescent="0.25">
      <c r="A9290" s="68">
        <v>52022</v>
      </c>
      <c r="B9290">
        <v>4.1176680000000001</v>
      </c>
    </row>
    <row r="9291" spans="1:2" x14ac:dyDescent="0.25">
      <c r="A9291" s="68">
        <v>52023</v>
      </c>
      <c r="B9291">
        <v>4.1377079999999999</v>
      </c>
    </row>
    <row r="9292" spans="1:2" x14ac:dyDescent="0.25">
      <c r="A9292" s="68">
        <v>52024</v>
      </c>
      <c r="B9292">
        <v>4.1591079999999998</v>
      </c>
    </row>
    <row r="9293" spans="1:2" x14ac:dyDescent="0.25">
      <c r="A9293" s="68">
        <v>52025</v>
      </c>
      <c r="B9293">
        <v>4.1801719999999998</v>
      </c>
    </row>
    <row r="9294" spans="1:2" x14ac:dyDescent="0.25">
      <c r="A9294" s="68">
        <v>52026</v>
      </c>
      <c r="B9294">
        <v>4.2008270000000003</v>
      </c>
    </row>
    <row r="9295" spans="1:2" x14ac:dyDescent="0.25">
      <c r="A9295" s="68">
        <v>52027</v>
      </c>
      <c r="B9295">
        <v>4.2205890000000004</v>
      </c>
    </row>
    <row r="9296" spans="1:2" x14ac:dyDescent="0.25">
      <c r="A9296" s="68">
        <v>52028</v>
      </c>
      <c r="B9296">
        <v>4.2430370000000002</v>
      </c>
    </row>
    <row r="9297" spans="1:2" x14ac:dyDescent="0.25">
      <c r="A9297" s="68">
        <v>52029</v>
      </c>
      <c r="B9297">
        <v>4.2695379999999998</v>
      </c>
    </row>
    <row r="9298" spans="1:2" x14ac:dyDescent="0.25">
      <c r="A9298" s="68">
        <v>52030</v>
      </c>
      <c r="B9298">
        <v>4.2988879999999998</v>
      </c>
    </row>
    <row r="9299" spans="1:2" x14ac:dyDescent="0.25">
      <c r="A9299" s="68">
        <v>52031</v>
      </c>
      <c r="B9299">
        <v>4.3276760000000003</v>
      </c>
    </row>
    <row r="9300" spans="1:2" x14ac:dyDescent="0.25">
      <c r="A9300" s="68">
        <v>52032</v>
      </c>
      <c r="B9300">
        <v>4.4811959999999997</v>
      </c>
    </row>
    <row r="9301" spans="1:2" x14ac:dyDescent="0.25">
      <c r="A9301" s="68">
        <v>52033</v>
      </c>
      <c r="B9301">
        <v>4.5039059999999997</v>
      </c>
    </row>
    <row r="9302" spans="1:2" x14ac:dyDescent="0.25">
      <c r="A9302" s="68">
        <v>52034</v>
      </c>
      <c r="B9302">
        <v>4.526859</v>
      </c>
    </row>
    <row r="9303" spans="1:2" x14ac:dyDescent="0.25">
      <c r="A9303" s="68">
        <v>52035</v>
      </c>
      <c r="B9303">
        <v>4.5527959999999998</v>
      </c>
    </row>
    <row r="9304" spans="1:2" x14ac:dyDescent="0.25">
      <c r="A9304" s="68">
        <v>52036</v>
      </c>
      <c r="B9304">
        <v>4.6098429999999997</v>
      </c>
    </row>
    <row r="9305" spans="1:2" x14ac:dyDescent="0.25">
      <c r="A9305" s="68">
        <v>52037</v>
      </c>
      <c r="B9305">
        <v>4.7032809999999996</v>
      </c>
    </row>
    <row r="9306" spans="1:2" x14ac:dyDescent="0.25">
      <c r="A9306" s="68">
        <v>52038</v>
      </c>
      <c r="B9306">
        <v>4.7277170000000002</v>
      </c>
    </row>
    <row r="9307" spans="1:2" x14ac:dyDescent="0.25">
      <c r="A9307" s="68">
        <v>52039</v>
      </c>
      <c r="B9307">
        <v>4.750858</v>
      </c>
    </row>
    <row r="9308" spans="1:2" x14ac:dyDescent="0.25">
      <c r="A9308" s="68">
        <v>52040</v>
      </c>
      <c r="B9308">
        <v>4.7755239999999999</v>
      </c>
    </row>
    <row r="9309" spans="1:2" x14ac:dyDescent="0.25">
      <c r="A9309" s="68">
        <v>52041</v>
      </c>
      <c r="B9309">
        <v>4.7989179999999996</v>
      </c>
    </row>
    <row r="9310" spans="1:2" x14ac:dyDescent="0.25">
      <c r="A9310" s="68">
        <v>52042</v>
      </c>
      <c r="B9310">
        <v>4.8227609999999999</v>
      </c>
    </row>
    <row r="9311" spans="1:2" x14ac:dyDescent="0.25">
      <c r="A9311" s="68">
        <v>52043</v>
      </c>
      <c r="B9311">
        <v>4.8498679999999998</v>
      </c>
    </row>
    <row r="9312" spans="1:2" x14ac:dyDescent="0.25">
      <c r="A9312" s="68">
        <v>52044</v>
      </c>
      <c r="B9312">
        <v>4.875489</v>
      </c>
    </row>
    <row r="9313" spans="1:2" x14ac:dyDescent="0.25">
      <c r="A9313" s="68">
        <v>52045</v>
      </c>
      <c r="B9313">
        <v>4.9010170000000004</v>
      </c>
    </row>
    <row r="9314" spans="1:2" x14ac:dyDescent="0.25">
      <c r="A9314" s="68">
        <v>52046</v>
      </c>
      <c r="B9314">
        <v>4.9250049999999996</v>
      </c>
    </row>
    <row r="9315" spans="1:2" x14ac:dyDescent="0.25">
      <c r="A9315" s="68">
        <v>52047</v>
      </c>
      <c r="B9315">
        <v>4.9487589999999999</v>
      </c>
    </row>
    <row r="9316" spans="1:2" x14ac:dyDescent="0.25">
      <c r="A9316" s="68">
        <v>52048</v>
      </c>
      <c r="B9316">
        <v>4.9699410000000004</v>
      </c>
    </row>
    <row r="9317" spans="1:2" x14ac:dyDescent="0.25">
      <c r="A9317" s="68">
        <v>52049</v>
      </c>
      <c r="B9317">
        <v>4.941846</v>
      </c>
    </row>
    <row r="9318" spans="1:2" x14ac:dyDescent="0.25">
      <c r="A9318" s="68">
        <v>52050</v>
      </c>
      <c r="B9318">
        <v>4.9104570000000001</v>
      </c>
    </row>
    <row r="9319" spans="1:2" x14ac:dyDescent="0.25">
      <c r="A9319" s="68">
        <v>52051</v>
      </c>
      <c r="B9319">
        <v>4.881488</v>
      </c>
    </row>
    <row r="9320" spans="1:2" x14ac:dyDescent="0.25">
      <c r="A9320" s="68">
        <v>52052</v>
      </c>
      <c r="B9320">
        <v>4.8550550000000001</v>
      </c>
    </row>
    <row r="9321" spans="1:2" x14ac:dyDescent="0.25">
      <c r="A9321" s="68">
        <v>52053</v>
      </c>
      <c r="B9321">
        <v>4.8300650000000003</v>
      </c>
    </row>
    <row r="9322" spans="1:2" x14ac:dyDescent="0.25">
      <c r="A9322" s="68">
        <v>52054</v>
      </c>
      <c r="B9322">
        <v>4.8059919999999998</v>
      </c>
    </row>
    <row r="9323" spans="1:2" x14ac:dyDescent="0.25">
      <c r="A9323" s="68">
        <v>52055</v>
      </c>
      <c r="B9323">
        <v>4.9450609999999999</v>
      </c>
    </row>
    <row r="9324" spans="1:2" x14ac:dyDescent="0.25">
      <c r="A9324" s="68">
        <v>52056</v>
      </c>
      <c r="B9324">
        <v>4.9219689999999998</v>
      </c>
    </row>
    <row r="9325" spans="1:2" x14ac:dyDescent="0.25">
      <c r="A9325" s="68">
        <v>52057</v>
      </c>
      <c r="B9325">
        <v>4.8984990000000002</v>
      </c>
    </row>
    <row r="9326" spans="1:2" x14ac:dyDescent="0.25">
      <c r="A9326" s="68">
        <v>52058</v>
      </c>
      <c r="B9326">
        <v>4.8749250000000002</v>
      </c>
    </row>
    <row r="9327" spans="1:2" x14ac:dyDescent="0.25">
      <c r="A9327" s="68">
        <v>52059</v>
      </c>
      <c r="B9327">
        <v>4.8475020000000004</v>
      </c>
    </row>
    <row r="9328" spans="1:2" x14ac:dyDescent="0.25">
      <c r="A9328" s="68">
        <v>52060</v>
      </c>
      <c r="B9328">
        <v>4.8281840000000003</v>
      </c>
    </row>
    <row r="9329" spans="1:2" x14ac:dyDescent="0.25">
      <c r="A9329" s="68">
        <v>52061</v>
      </c>
      <c r="B9329">
        <v>4.8130420000000003</v>
      </c>
    </row>
    <row r="9330" spans="1:2" x14ac:dyDescent="0.25">
      <c r="A9330" s="68">
        <v>52062</v>
      </c>
      <c r="B9330">
        <v>4.7879699999999996</v>
      </c>
    </row>
    <row r="9331" spans="1:2" x14ac:dyDescent="0.25">
      <c r="A9331" s="68">
        <v>52063</v>
      </c>
      <c r="B9331">
        <v>4.7607679999999997</v>
      </c>
    </row>
    <row r="9332" spans="1:2" x14ac:dyDescent="0.25">
      <c r="A9332" s="68">
        <v>52064</v>
      </c>
      <c r="B9332">
        <v>4.7386569999999999</v>
      </c>
    </row>
    <row r="9333" spans="1:2" x14ac:dyDescent="0.25">
      <c r="A9333" s="68">
        <v>52065</v>
      </c>
      <c r="B9333">
        <v>4.7156849999999997</v>
      </c>
    </row>
    <row r="9334" spans="1:2" x14ac:dyDescent="0.25">
      <c r="A9334" s="68">
        <v>52066</v>
      </c>
      <c r="B9334">
        <v>4.6924859999999997</v>
      </c>
    </row>
    <row r="9335" spans="1:2" x14ac:dyDescent="0.25">
      <c r="A9335" s="68">
        <v>52067</v>
      </c>
      <c r="B9335">
        <v>4.6681400000000002</v>
      </c>
    </row>
    <row r="9336" spans="1:2" x14ac:dyDescent="0.25">
      <c r="A9336" s="68">
        <v>52068</v>
      </c>
      <c r="B9336">
        <v>4.6440599999999996</v>
      </c>
    </row>
    <row r="9337" spans="1:2" x14ac:dyDescent="0.25">
      <c r="A9337" s="68">
        <v>52069</v>
      </c>
      <c r="B9337">
        <v>4.6214969999999997</v>
      </c>
    </row>
    <row r="9338" spans="1:2" x14ac:dyDescent="0.25">
      <c r="A9338" s="68">
        <v>52070</v>
      </c>
      <c r="B9338">
        <v>4.5973490000000004</v>
      </c>
    </row>
    <row r="9339" spans="1:2" x14ac:dyDescent="0.25">
      <c r="A9339" s="68">
        <v>52071</v>
      </c>
      <c r="B9339">
        <v>4.5733740000000003</v>
      </c>
    </row>
    <row r="9340" spans="1:2" x14ac:dyDescent="0.25">
      <c r="A9340" s="68">
        <v>52072</v>
      </c>
      <c r="B9340">
        <v>4.5857450000000002</v>
      </c>
    </row>
    <row r="9341" spans="1:2" x14ac:dyDescent="0.25">
      <c r="A9341" s="68">
        <v>52073</v>
      </c>
      <c r="B9341">
        <v>4.5662390000000004</v>
      </c>
    </row>
    <row r="9342" spans="1:2" x14ac:dyDescent="0.25">
      <c r="A9342" s="68">
        <v>52074</v>
      </c>
      <c r="B9342">
        <v>4.5514060000000001</v>
      </c>
    </row>
    <row r="9343" spans="1:2" x14ac:dyDescent="0.25">
      <c r="A9343" s="68">
        <v>52075</v>
      </c>
      <c r="B9343">
        <v>4.5283949999999997</v>
      </c>
    </row>
    <row r="9344" spans="1:2" x14ac:dyDescent="0.25">
      <c r="A9344" s="68">
        <v>52076</v>
      </c>
      <c r="B9344">
        <v>4.506183</v>
      </c>
    </row>
    <row r="9345" spans="1:2" x14ac:dyDescent="0.25">
      <c r="A9345" s="68">
        <v>52077</v>
      </c>
      <c r="B9345">
        <v>4.4816529999999997</v>
      </c>
    </row>
    <row r="9346" spans="1:2" x14ac:dyDescent="0.25">
      <c r="A9346" s="68">
        <v>52078</v>
      </c>
      <c r="B9346">
        <v>4.4599840000000004</v>
      </c>
    </row>
    <row r="9347" spans="1:2" x14ac:dyDescent="0.25">
      <c r="A9347" s="68">
        <v>52079</v>
      </c>
      <c r="B9347">
        <v>4.4385570000000003</v>
      </c>
    </row>
    <row r="9348" spans="1:2" x14ac:dyDescent="0.25">
      <c r="A9348" s="68">
        <v>52080</v>
      </c>
      <c r="B9348">
        <v>4.4692020000000001</v>
      </c>
    </row>
    <row r="9349" spans="1:2" x14ac:dyDescent="0.25">
      <c r="A9349" s="68">
        <v>52081</v>
      </c>
      <c r="B9349">
        <v>4.4949830000000004</v>
      </c>
    </row>
    <row r="9350" spans="1:2" x14ac:dyDescent="0.25">
      <c r="A9350" s="68">
        <v>52082</v>
      </c>
      <c r="B9350">
        <v>4.5577899999999998</v>
      </c>
    </row>
    <row r="9351" spans="1:2" x14ac:dyDescent="0.25">
      <c r="A9351" s="68">
        <v>52083</v>
      </c>
      <c r="B9351">
        <v>4.5800720000000004</v>
      </c>
    </row>
    <row r="9352" spans="1:2" x14ac:dyDescent="0.25">
      <c r="A9352" s="68">
        <v>52084</v>
      </c>
      <c r="B9352">
        <v>4.5986520000000004</v>
      </c>
    </row>
    <row r="9353" spans="1:2" x14ac:dyDescent="0.25">
      <c r="A9353" s="68">
        <v>52085</v>
      </c>
      <c r="B9353">
        <v>4.6217579999999998</v>
      </c>
    </row>
    <row r="9354" spans="1:2" x14ac:dyDescent="0.25">
      <c r="A9354" s="68">
        <v>52086</v>
      </c>
      <c r="B9354">
        <v>4.6452070000000001</v>
      </c>
    </row>
    <row r="9355" spans="1:2" x14ac:dyDescent="0.25">
      <c r="A9355" s="68">
        <v>52087</v>
      </c>
      <c r="B9355">
        <v>4.6622450000000004</v>
      </c>
    </row>
    <row r="9356" spans="1:2" x14ac:dyDescent="0.25">
      <c r="A9356" s="68">
        <v>52088</v>
      </c>
      <c r="B9356">
        <v>4.6803129999999999</v>
      </c>
    </row>
    <row r="9357" spans="1:2" x14ac:dyDescent="0.25">
      <c r="A9357" s="68">
        <v>52089</v>
      </c>
      <c r="B9357">
        <v>4.7028679999999996</v>
      </c>
    </row>
    <row r="9358" spans="1:2" x14ac:dyDescent="0.25">
      <c r="A9358" s="68">
        <v>52090</v>
      </c>
      <c r="B9358">
        <v>4.7256590000000003</v>
      </c>
    </row>
    <row r="9359" spans="1:2" x14ac:dyDescent="0.25">
      <c r="A9359" s="68">
        <v>52091</v>
      </c>
      <c r="B9359">
        <v>4.7430000000000003</v>
      </c>
    </row>
    <row r="9360" spans="1:2" x14ac:dyDescent="0.25">
      <c r="A9360" s="68">
        <v>52092</v>
      </c>
      <c r="B9360">
        <v>4.7632000000000003</v>
      </c>
    </row>
    <row r="9361" spans="1:2" x14ac:dyDescent="0.25">
      <c r="A9361" s="68">
        <v>52093</v>
      </c>
      <c r="B9361">
        <v>4.7867459999999999</v>
      </c>
    </row>
    <row r="9362" spans="1:2" x14ac:dyDescent="0.25">
      <c r="A9362" s="68">
        <v>52094</v>
      </c>
      <c r="B9362">
        <v>4.8047639999999996</v>
      </c>
    </row>
    <row r="9363" spans="1:2" x14ac:dyDescent="0.25">
      <c r="A9363" s="68">
        <v>52095</v>
      </c>
      <c r="B9363">
        <v>4.8286730000000002</v>
      </c>
    </row>
    <row r="9364" spans="1:2" x14ac:dyDescent="0.25">
      <c r="A9364" s="68">
        <v>52096</v>
      </c>
      <c r="B9364">
        <v>4.8490460000000004</v>
      </c>
    </row>
    <row r="9365" spans="1:2" x14ac:dyDescent="0.25">
      <c r="A9365" s="68">
        <v>52097</v>
      </c>
      <c r="B9365">
        <v>4.876042</v>
      </c>
    </row>
    <row r="9366" spans="1:2" x14ac:dyDescent="0.25">
      <c r="A9366" s="68">
        <v>52098</v>
      </c>
      <c r="B9366">
        <v>4.9071699999999998</v>
      </c>
    </row>
    <row r="9367" spans="1:2" x14ac:dyDescent="0.25">
      <c r="A9367" s="68">
        <v>52099</v>
      </c>
      <c r="B9367">
        <v>4.940639</v>
      </c>
    </row>
    <row r="9368" spans="1:2" x14ac:dyDescent="0.25">
      <c r="A9368" s="68">
        <v>52100</v>
      </c>
      <c r="B9368">
        <v>4.9672980000000004</v>
      </c>
    </row>
    <row r="9369" spans="1:2" x14ac:dyDescent="0.25">
      <c r="A9369" s="68">
        <v>52101</v>
      </c>
      <c r="B9369">
        <v>4.9934279999999998</v>
      </c>
    </row>
    <row r="9370" spans="1:2" x14ac:dyDescent="0.25">
      <c r="A9370" s="68">
        <v>52102</v>
      </c>
      <c r="B9370">
        <v>5.0278130000000001</v>
      </c>
    </row>
    <row r="9371" spans="1:2" x14ac:dyDescent="0.25">
      <c r="A9371" s="68">
        <v>52103</v>
      </c>
      <c r="B9371">
        <v>5.0573399999999999</v>
      </c>
    </row>
    <row r="9372" spans="1:2" x14ac:dyDescent="0.25">
      <c r="A9372" s="68">
        <v>52104</v>
      </c>
      <c r="B9372">
        <v>5.017144</v>
      </c>
    </row>
    <row r="9373" spans="1:2" x14ac:dyDescent="0.25">
      <c r="A9373" s="68">
        <v>52105</v>
      </c>
      <c r="B9373">
        <v>4.9750639999999997</v>
      </c>
    </row>
    <row r="9374" spans="1:2" x14ac:dyDescent="0.25">
      <c r="A9374" s="68">
        <v>52106</v>
      </c>
      <c r="B9374">
        <v>5.0126200000000001</v>
      </c>
    </row>
    <row r="9375" spans="1:2" x14ac:dyDescent="0.25">
      <c r="A9375" s="68">
        <v>52107</v>
      </c>
      <c r="B9375">
        <v>4.9650639999999999</v>
      </c>
    </row>
    <row r="9376" spans="1:2" x14ac:dyDescent="0.25">
      <c r="A9376" s="68">
        <v>52108</v>
      </c>
      <c r="B9376">
        <v>4.9115060000000001</v>
      </c>
    </row>
    <row r="9377" spans="1:2" x14ac:dyDescent="0.25">
      <c r="A9377" s="68">
        <v>52109</v>
      </c>
      <c r="B9377">
        <v>4.8592060000000004</v>
      </c>
    </row>
    <row r="9378" spans="1:2" x14ac:dyDescent="0.25">
      <c r="A9378" s="68">
        <v>52110</v>
      </c>
      <c r="B9378">
        <v>4.8087629999999999</v>
      </c>
    </row>
    <row r="9379" spans="1:2" x14ac:dyDescent="0.25">
      <c r="A9379" s="68">
        <v>52111</v>
      </c>
      <c r="B9379">
        <v>4.7538229999999997</v>
      </c>
    </row>
    <row r="9380" spans="1:2" x14ac:dyDescent="0.25">
      <c r="A9380" s="68">
        <v>52112</v>
      </c>
      <c r="B9380">
        <v>4.7020150000000003</v>
      </c>
    </row>
    <row r="9381" spans="1:2" x14ac:dyDescent="0.25">
      <c r="A9381" s="68">
        <v>52113</v>
      </c>
      <c r="B9381">
        <v>4.6499030000000001</v>
      </c>
    </row>
    <row r="9382" spans="1:2" x14ac:dyDescent="0.25">
      <c r="A9382" s="68">
        <v>52114</v>
      </c>
      <c r="B9382">
        <v>4.6035159999999999</v>
      </c>
    </row>
    <row r="9383" spans="1:2" x14ac:dyDescent="0.25">
      <c r="A9383" s="68">
        <v>52115</v>
      </c>
      <c r="B9383">
        <v>4.5495580000000002</v>
      </c>
    </row>
    <row r="9384" spans="1:2" x14ac:dyDescent="0.25">
      <c r="A9384" s="68">
        <v>52116</v>
      </c>
      <c r="B9384">
        <v>4.4981470000000003</v>
      </c>
    </row>
    <row r="9385" spans="1:2" x14ac:dyDescent="0.25">
      <c r="A9385" s="68">
        <v>52117</v>
      </c>
      <c r="B9385">
        <v>4.4516559999999998</v>
      </c>
    </row>
    <row r="9386" spans="1:2" x14ac:dyDescent="0.25">
      <c r="A9386" s="68">
        <v>52118</v>
      </c>
      <c r="B9386">
        <v>4.4052819999999997</v>
      </c>
    </row>
    <row r="9387" spans="1:2" x14ac:dyDescent="0.25">
      <c r="A9387" s="68">
        <v>52119</v>
      </c>
      <c r="B9387">
        <v>4.35738</v>
      </c>
    </row>
    <row r="9388" spans="1:2" x14ac:dyDescent="0.25">
      <c r="A9388" s="68">
        <v>52120</v>
      </c>
      <c r="B9388">
        <v>4.3070130000000004</v>
      </c>
    </row>
    <row r="9389" spans="1:2" x14ac:dyDescent="0.25">
      <c r="A9389" s="68">
        <v>52121</v>
      </c>
      <c r="B9389">
        <v>4.2537229999999999</v>
      </c>
    </row>
    <row r="9390" spans="1:2" x14ac:dyDescent="0.25">
      <c r="A9390" s="68">
        <v>52122</v>
      </c>
      <c r="B9390">
        <v>4.2719880000000003</v>
      </c>
    </row>
    <row r="9391" spans="1:2" x14ac:dyDescent="0.25">
      <c r="A9391" s="68">
        <v>52123</v>
      </c>
      <c r="B9391">
        <v>4.2208040000000002</v>
      </c>
    </row>
    <row r="9392" spans="1:2" x14ac:dyDescent="0.25">
      <c r="A9392" s="68">
        <v>52124</v>
      </c>
      <c r="B9392">
        <v>4.1647350000000003</v>
      </c>
    </row>
    <row r="9393" spans="1:2" x14ac:dyDescent="0.25">
      <c r="A9393" s="68">
        <v>52125</v>
      </c>
      <c r="B9393">
        <v>4.1078029999999996</v>
      </c>
    </row>
    <row r="9394" spans="1:2" x14ac:dyDescent="0.25">
      <c r="A9394" s="68">
        <v>52126</v>
      </c>
      <c r="B9394">
        <v>4.0452519999999996</v>
      </c>
    </row>
    <row r="9395" spans="1:2" x14ac:dyDescent="0.25">
      <c r="A9395" s="68">
        <v>52127</v>
      </c>
      <c r="B9395">
        <v>3.9826250000000001</v>
      </c>
    </row>
    <row r="9396" spans="1:2" x14ac:dyDescent="0.25">
      <c r="A9396" s="68">
        <v>52128</v>
      </c>
      <c r="B9396">
        <v>3.9250409999999998</v>
      </c>
    </row>
    <row r="9397" spans="1:2" x14ac:dyDescent="0.25">
      <c r="A9397" s="68">
        <v>52129</v>
      </c>
      <c r="B9397">
        <v>3.9313250000000002</v>
      </c>
    </row>
    <row r="9398" spans="1:2" x14ac:dyDescent="0.25">
      <c r="A9398" s="68">
        <v>52130</v>
      </c>
      <c r="B9398">
        <v>3.9381879999999998</v>
      </c>
    </row>
    <row r="9399" spans="1:2" x14ac:dyDescent="0.25">
      <c r="A9399" s="68">
        <v>52131</v>
      </c>
      <c r="B9399">
        <v>3.9503509999999999</v>
      </c>
    </row>
    <row r="9400" spans="1:2" x14ac:dyDescent="0.25">
      <c r="A9400" s="68">
        <v>52132</v>
      </c>
      <c r="B9400">
        <v>3.9606430000000001</v>
      </c>
    </row>
    <row r="9401" spans="1:2" x14ac:dyDescent="0.25">
      <c r="A9401" s="68">
        <v>52133</v>
      </c>
      <c r="B9401">
        <v>3.9684689999999998</v>
      </c>
    </row>
    <row r="9402" spans="1:2" x14ac:dyDescent="0.25">
      <c r="A9402" s="68">
        <v>52134</v>
      </c>
      <c r="B9402">
        <v>3.981109</v>
      </c>
    </row>
    <row r="9403" spans="1:2" x14ac:dyDescent="0.25">
      <c r="A9403" s="68">
        <v>52135</v>
      </c>
      <c r="B9403">
        <v>3.9923670000000002</v>
      </c>
    </row>
    <row r="9404" spans="1:2" x14ac:dyDescent="0.25">
      <c r="A9404" s="68">
        <v>52136</v>
      </c>
      <c r="B9404">
        <v>4.0016179999999997</v>
      </c>
    </row>
    <row r="9405" spans="1:2" x14ac:dyDescent="0.25">
      <c r="A9405" s="68">
        <v>52137</v>
      </c>
      <c r="B9405">
        <v>4.0124019999999998</v>
      </c>
    </row>
    <row r="9406" spans="1:2" x14ac:dyDescent="0.25">
      <c r="A9406" s="68">
        <v>52138</v>
      </c>
      <c r="B9406">
        <v>4.0250349999999999</v>
      </c>
    </row>
    <row r="9407" spans="1:2" x14ac:dyDescent="0.25">
      <c r="A9407" s="68">
        <v>52139</v>
      </c>
      <c r="B9407">
        <v>4.0242319999999996</v>
      </c>
    </row>
    <row r="9408" spans="1:2" x14ac:dyDescent="0.25">
      <c r="A9408" s="68">
        <v>52140</v>
      </c>
      <c r="B9408">
        <v>4.022608</v>
      </c>
    </row>
    <row r="9409" spans="1:2" x14ac:dyDescent="0.25">
      <c r="A9409" s="68">
        <v>52141</v>
      </c>
      <c r="B9409">
        <v>4.0287439999999997</v>
      </c>
    </row>
    <row r="9410" spans="1:2" x14ac:dyDescent="0.25">
      <c r="A9410" s="68">
        <v>52142</v>
      </c>
      <c r="B9410">
        <v>4.034052</v>
      </c>
    </row>
    <row r="9411" spans="1:2" x14ac:dyDescent="0.25">
      <c r="A9411" s="68">
        <v>52143</v>
      </c>
      <c r="B9411">
        <v>4.0414479999999999</v>
      </c>
    </row>
    <row r="9412" spans="1:2" x14ac:dyDescent="0.25">
      <c r="A9412" s="68">
        <v>52144</v>
      </c>
      <c r="B9412">
        <v>4.048019</v>
      </c>
    </row>
    <row r="9413" spans="1:2" x14ac:dyDescent="0.25">
      <c r="A9413" s="68">
        <v>52145</v>
      </c>
      <c r="B9413">
        <v>4.0524370000000003</v>
      </c>
    </row>
    <row r="9414" spans="1:2" x14ac:dyDescent="0.25">
      <c r="A9414" s="68">
        <v>52146</v>
      </c>
      <c r="B9414">
        <v>4.055771</v>
      </c>
    </row>
    <row r="9415" spans="1:2" x14ac:dyDescent="0.25">
      <c r="A9415" s="68">
        <v>52147</v>
      </c>
      <c r="B9415">
        <v>4.0599129999999999</v>
      </c>
    </row>
    <row r="9416" spans="1:2" x14ac:dyDescent="0.25">
      <c r="A9416" s="68">
        <v>52148</v>
      </c>
      <c r="B9416">
        <v>4.1321820000000002</v>
      </c>
    </row>
    <row r="9417" spans="1:2" x14ac:dyDescent="0.25">
      <c r="A9417" s="68">
        <v>52149</v>
      </c>
      <c r="B9417">
        <v>4.1357499999999998</v>
      </c>
    </row>
    <row r="9418" spans="1:2" x14ac:dyDescent="0.25">
      <c r="A9418" s="68">
        <v>52150</v>
      </c>
      <c r="B9418">
        <v>4.1417339999999996</v>
      </c>
    </row>
    <row r="9419" spans="1:2" x14ac:dyDescent="0.25">
      <c r="A9419" s="68">
        <v>52151</v>
      </c>
      <c r="B9419">
        <v>4.1433460000000002</v>
      </c>
    </row>
    <row r="9420" spans="1:2" x14ac:dyDescent="0.25">
      <c r="A9420" s="68">
        <v>52152</v>
      </c>
      <c r="B9420">
        <v>4.1443770000000004</v>
      </c>
    </row>
    <row r="9421" spans="1:2" x14ac:dyDescent="0.25">
      <c r="A9421" s="68">
        <v>52153</v>
      </c>
      <c r="B9421">
        <v>4.1450480000000001</v>
      </c>
    </row>
    <row r="9422" spans="1:2" x14ac:dyDescent="0.25">
      <c r="A9422" s="68">
        <v>52154</v>
      </c>
      <c r="B9422">
        <v>4.1494929999999997</v>
      </c>
    </row>
    <row r="9423" spans="1:2" x14ac:dyDescent="0.25">
      <c r="A9423" s="68">
        <v>52155</v>
      </c>
      <c r="B9423">
        <v>4.1599620000000002</v>
      </c>
    </row>
    <row r="9424" spans="1:2" x14ac:dyDescent="0.25">
      <c r="A9424" s="68">
        <v>52156</v>
      </c>
      <c r="B9424">
        <v>4.1591449999999996</v>
      </c>
    </row>
    <row r="9425" spans="1:2" x14ac:dyDescent="0.25">
      <c r="A9425" s="68">
        <v>52157</v>
      </c>
      <c r="B9425">
        <v>4.1598850000000001</v>
      </c>
    </row>
    <row r="9426" spans="1:2" x14ac:dyDescent="0.25">
      <c r="A9426" s="68">
        <v>52158</v>
      </c>
      <c r="B9426">
        <v>4.1601049999999997</v>
      </c>
    </row>
    <row r="9427" spans="1:2" x14ac:dyDescent="0.25">
      <c r="A9427" s="68">
        <v>52159</v>
      </c>
      <c r="B9427">
        <v>4.1648009999999998</v>
      </c>
    </row>
    <row r="9428" spans="1:2" x14ac:dyDescent="0.25">
      <c r="A9428" s="68">
        <v>52160</v>
      </c>
      <c r="B9428">
        <v>4.1637639999999996</v>
      </c>
    </row>
    <row r="9429" spans="1:2" x14ac:dyDescent="0.25">
      <c r="A9429" s="68">
        <v>52161</v>
      </c>
      <c r="B9429">
        <v>4.1589980000000004</v>
      </c>
    </row>
    <row r="9430" spans="1:2" x14ac:dyDescent="0.25">
      <c r="A9430" s="68">
        <v>52162</v>
      </c>
      <c r="B9430">
        <v>4.153321</v>
      </c>
    </row>
    <row r="9431" spans="1:2" x14ac:dyDescent="0.25">
      <c r="A9431" s="68">
        <v>52163</v>
      </c>
      <c r="B9431">
        <v>4.1505070000000002</v>
      </c>
    </row>
    <row r="9432" spans="1:2" x14ac:dyDescent="0.25">
      <c r="A9432" s="68">
        <v>52164</v>
      </c>
      <c r="B9432">
        <v>4.1431779999999998</v>
      </c>
    </row>
    <row r="9433" spans="1:2" x14ac:dyDescent="0.25">
      <c r="A9433" s="68">
        <v>52165</v>
      </c>
      <c r="B9433">
        <v>4.1408139999999998</v>
      </c>
    </row>
    <row r="9434" spans="1:2" x14ac:dyDescent="0.25">
      <c r="A9434" s="68">
        <v>52166</v>
      </c>
      <c r="B9434">
        <v>4.1361169999999996</v>
      </c>
    </row>
    <row r="9435" spans="1:2" x14ac:dyDescent="0.25">
      <c r="A9435" s="68">
        <v>52167</v>
      </c>
      <c r="B9435">
        <v>4.1342140000000001</v>
      </c>
    </row>
    <row r="9436" spans="1:2" x14ac:dyDescent="0.25">
      <c r="A9436" s="68">
        <v>52168</v>
      </c>
      <c r="B9436">
        <v>4.1284729999999996</v>
      </c>
    </row>
    <row r="9437" spans="1:2" x14ac:dyDescent="0.25">
      <c r="A9437" s="68">
        <v>52169</v>
      </c>
      <c r="B9437">
        <v>4.1251030000000002</v>
      </c>
    </row>
    <row r="9438" spans="1:2" x14ac:dyDescent="0.25">
      <c r="A9438" s="68">
        <v>52170</v>
      </c>
      <c r="B9438">
        <v>4.1212549999999997</v>
      </c>
    </row>
    <row r="9439" spans="1:2" x14ac:dyDescent="0.25">
      <c r="A9439" s="68">
        <v>52171</v>
      </c>
      <c r="B9439">
        <v>4.1179829999999997</v>
      </c>
    </row>
    <row r="9440" spans="1:2" x14ac:dyDescent="0.25">
      <c r="A9440" s="68">
        <v>52172</v>
      </c>
      <c r="B9440">
        <v>4.1171290000000003</v>
      </c>
    </row>
    <row r="9441" spans="1:2" x14ac:dyDescent="0.25">
      <c r="A9441" s="68">
        <v>52173</v>
      </c>
      <c r="B9441">
        <v>4.1087730000000002</v>
      </c>
    </row>
    <row r="9442" spans="1:2" x14ac:dyDescent="0.25">
      <c r="A9442" s="68">
        <v>52174</v>
      </c>
      <c r="B9442">
        <v>4.1021330000000003</v>
      </c>
    </row>
    <row r="9443" spans="1:2" x14ac:dyDescent="0.25">
      <c r="A9443" s="68">
        <v>52175</v>
      </c>
      <c r="B9443">
        <v>4.0922660000000004</v>
      </c>
    </row>
    <row r="9444" spans="1:2" x14ac:dyDescent="0.25">
      <c r="A9444" s="68">
        <v>52176</v>
      </c>
      <c r="B9444">
        <v>4.0806009999999997</v>
      </c>
    </row>
    <row r="9445" spans="1:2" x14ac:dyDescent="0.25">
      <c r="A9445" s="68">
        <v>52177</v>
      </c>
      <c r="B9445">
        <v>4.0706420000000003</v>
      </c>
    </row>
    <row r="9446" spans="1:2" x14ac:dyDescent="0.25">
      <c r="A9446" s="68">
        <v>52178</v>
      </c>
      <c r="B9446">
        <v>4.0589560000000002</v>
      </c>
    </row>
    <row r="9447" spans="1:2" x14ac:dyDescent="0.25">
      <c r="A9447" s="68">
        <v>52179</v>
      </c>
      <c r="B9447">
        <v>4.0510799999999998</v>
      </c>
    </row>
    <row r="9448" spans="1:2" x14ac:dyDescent="0.25">
      <c r="A9448" s="68">
        <v>52180</v>
      </c>
      <c r="B9448">
        <v>4.0400090000000004</v>
      </c>
    </row>
    <row r="9449" spans="1:2" x14ac:dyDescent="0.25">
      <c r="A9449" s="68">
        <v>52181</v>
      </c>
      <c r="B9449">
        <v>4.0333209999999999</v>
      </c>
    </row>
    <row r="9450" spans="1:2" x14ac:dyDescent="0.25">
      <c r="A9450" s="68">
        <v>52182</v>
      </c>
      <c r="B9450">
        <v>4.0270260000000002</v>
      </c>
    </row>
    <row r="9451" spans="1:2" x14ac:dyDescent="0.25">
      <c r="A9451" s="68">
        <v>52183</v>
      </c>
      <c r="B9451">
        <v>4.0297409999999996</v>
      </c>
    </row>
    <row r="9452" spans="1:2" x14ac:dyDescent="0.25">
      <c r="A9452" s="68">
        <v>52184</v>
      </c>
      <c r="B9452">
        <v>4.0276550000000002</v>
      </c>
    </row>
    <row r="9453" spans="1:2" x14ac:dyDescent="0.25">
      <c r="A9453" s="68">
        <v>52185</v>
      </c>
      <c r="B9453">
        <v>4.0191850000000002</v>
      </c>
    </row>
    <row r="9454" spans="1:2" x14ac:dyDescent="0.25">
      <c r="A9454" s="68">
        <v>52186</v>
      </c>
      <c r="B9454">
        <v>4.0117659999999997</v>
      </c>
    </row>
    <row r="9455" spans="1:2" x14ac:dyDescent="0.25">
      <c r="A9455" s="68">
        <v>52187</v>
      </c>
      <c r="B9455">
        <v>4.0068349999999997</v>
      </c>
    </row>
    <row r="9456" spans="1:2" x14ac:dyDescent="0.25">
      <c r="A9456" s="68">
        <v>52188</v>
      </c>
      <c r="B9456">
        <v>4.0007659999999996</v>
      </c>
    </row>
    <row r="9457" spans="1:2" x14ac:dyDescent="0.25">
      <c r="A9457" s="68">
        <v>52189</v>
      </c>
      <c r="B9457">
        <v>3.9971160000000001</v>
      </c>
    </row>
    <row r="9458" spans="1:2" x14ac:dyDescent="0.25">
      <c r="A9458" s="68">
        <v>52190</v>
      </c>
      <c r="B9458">
        <v>3.9877739999999999</v>
      </c>
    </row>
    <row r="9459" spans="1:2" x14ac:dyDescent="0.25">
      <c r="A9459" s="68">
        <v>52191</v>
      </c>
      <c r="B9459">
        <v>3.9844599999999999</v>
      </c>
    </row>
    <row r="9460" spans="1:2" x14ac:dyDescent="0.25">
      <c r="A9460" s="68">
        <v>52192</v>
      </c>
      <c r="B9460">
        <v>3.9769329999999998</v>
      </c>
    </row>
    <row r="9461" spans="1:2" x14ac:dyDescent="0.25">
      <c r="A9461" s="68">
        <v>52193</v>
      </c>
      <c r="B9461">
        <v>3.9730400000000001</v>
      </c>
    </row>
    <row r="9462" spans="1:2" x14ac:dyDescent="0.25">
      <c r="A9462" s="68">
        <v>52194</v>
      </c>
      <c r="B9462">
        <v>3.9655629999999999</v>
      </c>
    </row>
    <row r="9463" spans="1:2" x14ac:dyDescent="0.25">
      <c r="A9463" s="68">
        <v>52195</v>
      </c>
      <c r="B9463">
        <v>3.9566110000000001</v>
      </c>
    </row>
    <row r="9464" spans="1:2" x14ac:dyDescent="0.25">
      <c r="A9464" s="68">
        <v>52196</v>
      </c>
      <c r="B9464">
        <v>3.942666</v>
      </c>
    </row>
    <row r="9465" spans="1:2" x14ac:dyDescent="0.25">
      <c r="A9465" s="68">
        <v>52197</v>
      </c>
      <c r="B9465">
        <v>3.9289529999999999</v>
      </c>
    </row>
    <row r="9466" spans="1:2" x14ac:dyDescent="0.25">
      <c r="A9466" s="68">
        <v>52198</v>
      </c>
      <c r="B9466">
        <v>3.9169939999999999</v>
      </c>
    </row>
    <row r="9467" spans="1:2" x14ac:dyDescent="0.25">
      <c r="A9467" s="68">
        <v>52199</v>
      </c>
      <c r="B9467">
        <v>3.9044189999999999</v>
      </c>
    </row>
    <row r="9468" spans="1:2" x14ac:dyDescent="0.25">
      <c r="A9468" s="68">
        <v>52200</v>
      </c>
      <c r="B9468">
        <v>3.9260540000000002</v>
      </c>
    </row>
    <row r="9469" spans="1:2" x14ac:dyDescent="0.25">
      <c r="A9469" s="68">
        <v>52201</v>
      </c>
      <c r="B9469">
        <v>3.9178730000000002</v>
      </c>
    </row>
    <row r="9470" spans="1:2" x14ac:dyDescent="0.25">
      <c r="A9470" s="68">
        <v>52202</v>
      </c>
      <c r="B9470">
        <v>3.9119120000000001</v>
      </c>
    </row>
    <row r="9471" spans="1:2" x14ac:dyDescent="0.25">
      <c r="A9471" s="68">
        <v>52203</v>
      </c>
      <c r="B9471">
        <v>3.901043</v>
      </c>
    </row>
    <row r="9472" spans="1:2" x14ac:dyDescent="0.25">
      <c r="A9472" s="68">
        <v>52204</v>
      </c>
      <c r="B9472">
        <v>3.8904770000000002</v>
      </c>
    </row>
    <row r="9473" spans="1:2" x14ac:dyDescent="0.25">
      <c r="A9473" s="68">
        <v>52205</v>
      </c>
      <c r="B9473">
        <v>3.8830300000000002</v>
      </c>
    </row>
    <row r="9474" spans="1:2" x14ac:dyDescent="0.25">
      <c r="A9474" s="68">
        <v>52206</v>
      </c>
      <c r="B9474">
        <v>3.8744809999999998</v>
      </c>
    </row>
    <row r="9475" spans="1:2" x14ac:dyDescent="0.25">
      <c r="A9475" s="68">
        <v>52207</v>
      </c>
      <c r="B9475">
        <v>3.8623850000000002</v>
      </c>
    </row>
    <row r="9476" spans="1:2" x14ac:dyDescent="0.25">
      <c r="A9476" s="68">
        <v>52208</v>
      </c>
      <c r="B9476">
        <v>3.8514430000000002</v>
      </c>
    </row>
    <row r="9477" spans="1:2" x14ac:dyDescent="0.25">
      <c r="A9477" s="68">
        <v>52209</v>
      </c>
      <c r="B9477">
        <v>3.836684</v>
      </c>
    </row>
    <row r="9478" spans="1:2" x14ac:dyDescent="0.25">
      <c r="A9478" s="68">
        <v>52210</v>
      </c>
      <c r="B9478">
        <v>3.8221349999999998</v>
      </c>
    </row>
    <row r="9479" spans="1:2" x14ac:dyDescent="0.25">
      <c r="A9479" s="68">
        <v>52211</v>
      </c>
      <c r="B9479">
        <v>3.8082560000000001</v>
      </c>
    </row>
    <row r="9480" spans="1:2" x14ac:dyDescent="0.25">
      <c r="A9480" s="68">
        <v>52212</v>
      </c>
      <c r="B9480">
        <v>3.7948569999999999</v>
      </c>
    </row>
    <row r="9481" spans="1:2" x14ac:dyDescent="0.25">
      <c r="A9481" s="68">
        <v>52213</v>
      </c>
      <c r="B9481">
        <v>3.7804570000000002</v>
      </c>
    </row>
    <row r="9482" spans="1:2" x14ac:dyDescent="0.25">
      <c r="A9482" s="68">
        <v>52214</v>
      </c>
      <c r="B9482">
        <v>3.7661920000000002</v>
      </c>
    </row>
    <row r="9483" spans="1:2" x14ac:dyDescent="0.25">
      <c r="A9483" s="68">
        <v>52215</v>
      </c>
      <c r="B9483">
        <v>3.7535669999999999</v>
      </c>
    </row>
    <row r="9484" spans="1:2" x14ac:dyDescent="0.25">
      <c r="A9484" s="68">
        <v>52216</v>
      </c>
      <c r="B9484">
        <v>3.7412770000000002</v>
      </c>
    </row>
    <row r="9485" spans="1:2" x14ac:dyDescent="0.25">
      <c r="A9485" s="68">
        <v>52217</v>
      </c>
      <c r="B9485">
        <v>3.7303869999999999</v>
      </c>
    </row>
    <row r="9486" spans="1:2" x14ac:dyDescent="0.25">
      <c r="A9486" s="68">
        <v>52218</v>
      </c>
      <c r="B9486">
        <v>3.7174990000000001</v>
      </c>
    </row>
    <row r="9487" spans="1:2" x14ac:dyDescent="0.25">
      <c r="A9487" s="68">
        <v>52219</v>
      </c>
      <c r="B9487">
        <v>3.704564</v>
      </c>
    </row>
    <row r="9488" spans="1:2" x14ac:dyDescent="0.25">
      <c r="A9488" s="68">
        <v>52220</v>
      </c>
      <c r="B9488">
        <v>3.6915249999999999</v>
      </c>
    </row>
    <row r="9489" spans="1:2" x14ac:dyDescent="0.25">
      <c r="A9489" s="68">
        <v>52221</v>
      </c>
      <c r="B9489">
        <v>3.676126</v>
      </c>
    </row>
    <row r="9490" spans="1:2" x14ac:dyDescent="0.25">
      <c r="A9490" s="68">
        <v>52222</v>
      </c>
      <c r="B9490">
        <v>3.6621269999999999</v>
      </c>
    </row>
    <row r="9491" spans="1:2" x14ac:dyDescent="0.25">
      <c r="A9491" s="68">
        <v>52223</v>
      </c>
      <c r="B9491">
        <v>3.6483439999999998</v>
      </c>
    </row>
    <row r="9492" spans="1:2" x14ac:dyDescent="0.25">
      <c r="A9492" s="68">
        <v>52224</v>
      </c>
      <c r="B9492">
        <v>3.6347450000000001</v>
      </c>
    </row>
    <row r="9493" spans="1:2" x14ac:dyDescent="0.25">
      <c r="A9493" s="68">
        <v>52225</v>
      </c>
      <c r="B9493">
        <v>3.6197110000000001</v>
      </c>
    </row>
    <row r="9494" spans="1:2" x14ac:dyDescent="0.25">
      <c r="A9494" s="68">
        <v>52226</v>
      </c>
      <c r="B9494">
        <v>3.605623</v>
      </c>
    </row>
    <row r="9495" spans="1:2" x14ac:dyDescent="0.25">
      <c r="A9495" s="68">
        <v>52227</v>
      </c>
      <c r="B9495">
        <v>3.5923639999999999</v>
      </c>
    </row>
    <row r="9496" spans="1:2" x14ac:dyDescent="0.25">
      <c r="A9496" s="68">
        <v>52228</v>
      </c>
      <c r="B9496">
        <v>3.576206</v>
      </c>
    </row>
    <row r="9497" spans="1:2" x14ac:dyDescent="0.25">
      <c r="A9497" s="68">
        <v>52229</v>
      </c>
      <c r="B9497">
        <v>3.560521</v>
      </c>
    </row>
    <row r="9498" spans="1:2" x14ac:dyDescent="0.25">
      <c r="A9498" s="68">
        <v>52230</v>
      </c>
      <c r="B9498">
        <v>3.5445449999999998</v>
      </c>
    </row>
    <row r="9499" spans="1:2" x14ac:dyDescent="0.25">
      <c r="A9499" s="68">
        <v>52231</v>
      </c>
      <c r="B9499">
        <v>3.5307499999999998</v>
      </c>
    </row>
    <row r="9500" spans="1:2" x14ac:dyDescent="0.25">
      <c r="A9500" s="68">
        <v>52232</v>
      </c>
      <c r="B9500">
        <v>3.515987</v>
      </c>
    </row>
    <row r="9501" spans="1:2" x14ac:dyDescent="0.25">
      <c r="A9501" s="68">
        <v>52233</v>
      </c>
      <c r="B9501">
        <v>3.5026000000000002</v>
      </c>
    </row>
    <row r="9502" spans="1:2" x14ac:dyDescent="0.25">
      <c r="A9502" s="68">
        <v>52234</v>
      </c>
      <c r="B9502">
        <v>3.4912480000000001</v>
      </c>
    </row>
    <row r="9503" spans="1:2" x14ac:dyDescent="0.25">
      <c r="A9503" s="68">
        <v>52235</v>
      </c>
      <c r="B9503">
        <v>3.4796809999999998</v>
      </c>
    </row>
    <row r="9504" spans="1:2" x14ac:dyDescent="0.25">
      <c r="A9504" s="68">
        <v>52236</v>
      </c>
      <c r="B9504">
        <v>3.4718610000000001</v>
      </c>
    </row>
    <row r="9505" spans="1:2" x14ac:dyDescent="0.25">
      <c r="A9505" s="68">
        <v>52237</v>
      </c>
      <c r="B9505">
        <v>3.45987</v>
      </c>
    </row>
    <row r="9506" spans="1:2" x14ac:dyDescent="0.25">
      <c r="A9506" s="68">
        <v>52238</v>
      </c>
      <c r="B9506">
        <v>3.4480819999999999</v>
      </c>
    </row>
    <row r="9507" spans="1:2" x14ac:dyDescent="0.25">
      <c r="A9507" s="68">
        <v>52239</v>
      </c>
      <c r="B9507">
        <v>3.4388619999999999</v>
      </c>
    </row>
    <row r="9508" spans="1:2" x14ac:dyDescent="0.25">
      <c r="A9508" s="68">
        <v>52240</v>
      </c>
      <c r="B9508">
        <v>3.431476</v>
      </c>
    </row>
    <row r="9509" spans="1:2" x14ac:dyDescent="0.25">
      <c r="A9509" s="68">
        <v>52241</v>
      </c>
      <c r="B9509">
        <v>3.4194939999999998</v>
      </c>
    </row>
    <row r="9510" spans="1:2" x14ac:dyDescent="0.25">
      <c r="A9510" s="68">
        <v>52242</v>
      </c>
      <c r="B9510">
        <v>3.4111500000000001</v>
      </c>
    </row>
    <row r="9511" spans="1:2" x14ac:dyDescent="0.25">
      <c r="A9511" s="68">
        <v>52243</v>
      </c>
      <c r="B9511">
        <v>3.3974760000000002</v>
      </c>
    </row>
    <row r="9512" spans="1:2" x14ac:dyDescent="0.25">
      <c r="A9512" s="68">
        <v>52244</v>
      </c>
      <c r="B9512">
        <v>3.386949</v>
      </c>
    </row>
    <row r="9513" spans="1:2" x14ac:dyDescent="0.25">
      <c r="A9513" s="68">
        <v>52245</v>
      </c>
      <c r="B9513">
        <v>3.37364</v>
      </c>
    </row>
    <row r="9514" spans="1:2" x14ac:dyDescent="0.25">
      <c r="A9514" s="68">
        <v>52246</v>
      </c>
      <c r="B9514">
        <v>3.3579720000000002</v>
      </c>
    </row>
    <row r="9515" spans="1:2" x14ac:dyDescent="0.25">
      <c r="A9515" s="68">
        <v>52247</v>
      </c>
      <c r="B9515">
        <v>3.3449369999999998</v>
      </c>
    </row>
    <row r="9516" spans="1:2" x14ac:dyDescent="0.25">
      <c r="A9516" s="68">
        <v>52248</v>
      </c>
      <c r="B9516">
        <v>3.3327330000000002</v>
      </c>
    </row>
    <row r="9517" spans="1:2" x14ac:dyDescent="0.25">
      <c r="A9517" s="68">
        <v>52249</v>
      </c>
      <c r="B9517">
        <v>3.3208380000000002</v>
      </c>
    </row>
    <row r="9518" spans="1:2" x14ac:dyDescent="0.25">
      <c r="A9518" s="68">
        <v>52250</v>
      </c>
      <c r="B9518">
        <v>3.3092389999999998</v>
      </c>
    </row>
    <row r="9519" spans="1:2" x14ac:dyDescent="0.25">
      <c r="A9519" s="68">
        <v>52251</v>
      </c>
      <c r="B9519">
        <v>3.2992219999999999</v>
      </c>
    </row>
    <row r="9520" spans="1:2" x14ac:dyDescent="0.25">
      <c r="A9520" s="68">
        <v>52252</v>
      </c>
      <c r="B9520">
        <v>3.286559</v>
      </c>
    </row>
    <row r="9521" spans="1:2" x14ac:dyDescent="0.25">
      <c r="A9521" s="68">
        <v>52253</v>
      </c>
      <c r="B9521">
        <v>3.2757869999999998</v>
      </c>
    </row>
    <row r="9522" spans="1:2" x14ac:dyDescent="0.25">
      <c r="A9522" s="68">
        <v>52254</v>
      </c>
      <c r="B9522">
        <v>3.2674479999999999</v>
      </c>
    </row>
    <row r="9523" spans="1:2" x14ac:dyDescent="0.25">
      <c r="A9523" s="68">
        <v>52255</v>
      </c>
      <c r="B9523">
        <v>3.2567659999999998</v>
      </c>
    </row>
    <row r="9524" spans="1:2" x14ac:dyDescent="0.25">
      <c r="A9524" s="68">
        <v>52256</v>
      </c>
      <c r="B9524">
        <v>3.2473700000000001</v>
      </c>
    </row>
    <row r="9525" spans="1:2" x14ac:dyDescent="0.25">
      <c r="A9525" s="68">
        <v>52257</v>
      </c>
      <c r="B9525">
        <v>3.2374390000000002</v>
      </c>
    </row>
    <row r="9526" spans="1:2" x14ac:dyDescent="0.25">
      <c r="A9526" s="68">
        <v>52258</v>
      </c>
      <c r="B9526">
        <v>3.2265389999999998</v>
      </c>
    </row>
    <row r="9527" spans="1:2" x14ac:dyDescent="0.25">
      <c r="A9527" s="68">
        <v>52259</v>
      </c>
      <c r="B9527">
        <v>3.2162630000000001</v>
      </c>
    </row>
    <row r="9528" spans="1:2" x14ac:dyDescent="0.25">
      <c r="A9528" s="68">
        <v>52260</v>
      </c>
      <c r="B9528">
        <v>3.2008749999999999</v>
      </c>
    </row>
    <row r="9529" spans="1:2" x14ac:dyDescent="0.25">
      <c r="A9529" s="68">
        <v>52261</v>
      </c>
      <c r="B9529">
        <v>3.1873279999999999</v>
      </c>
    </row>
    <row r="9530" spans="1:2" x14ac:dyDescent="0.25">
      <c r="A9530" s="68">
        <v>52262</v>
      </c>
      <c r="B9530">
        <v>3.1752539999999998</v>
      </c>
    </row>
    <row r="9531" spans="1:2" x14ac:dyDescent="0.25">
      <c r="A9531" s="68">
        <v>52263</v>
      </c>
      <c r="B9531">
        <v>3.1648770000000002</v>
      </c>
    </row>
    <row r="9532" spans="1:2" x14ac:dyDescent="0.25">
      <c r="A9532" s="68">
        <v>52264</v>
      </c>
      <c r="B9532">
        <v>3.154865</v>
      </c>
    </row>
    <row r="9533" spans="1:2" x14ac:dyDescent="0.25">
      <c r="A9533" s="68">
        <v>52265</v>
      </c>
      <c r="B9533">
        <v>3.1462940000000001</v>
      </c>
    </row>
    <row r="9534" spans="1:2" x14ac:dyDescent="0.25">
      <c r="A9534" s="68">
        <v>52266</v>
      </c>
      <c r="B9534">
        <v>3.1367790000000002</v>
      </c>
    </row>
    <row r="9535" spans="1:2" x14ac:dyDescent="0.25">
      <c r="A9535" s="68">
        <v>52267</v>
      </c>
      <c r="B9535">
        <v>3.127329</v>
      </c>
    </row>
    <row r="9536" spans="1:2" x14ac:dyDescent="0.25">
      <c r="A9536" s="68">
        <v>52268</v>
      </c>
      <c r="B9536">
        <v>3.1162480000000001</v>
      </c>
    </row>
    <row r="9537" spans="1:2" x14ac:dyDescent="0.25">
      <c r="A9537" s="68">
        <v>52269</v>
      </c>
      <c r="B9537">
        <v>3.1016900000000001</v>
      </c>
    </row>
    <row r="9538" spans="1:2" x14ac:dyDescent="0.25">
      <c r="A9538" s="68">
        <v>52270</v>
      </c>
      <c r="B9538">
        <v>3.0870329999999999</v>
      </c>
    </row>
    <row r="9539" spans="1:2" x14ac:dyDescent="0.25">
      <c r="A9539" s="68">
        <v>52271</v>
      </c>
      <c r="B9539">
        <v>3.0726610000000001</v>
      </c>
    </row>
    <row r="9540" spans="1:2" x14ac:dyDescent="0.25">
      <c r="A9540" s="68">
        <v>52272</v>
      </c>
      <c r="B9540">
        <v>3.0624729999999998</v>
      </c>
    </row>
    <row r="9541" spans="1:2" x14ac:dyDescent="0.25">
      <c r="A9541" s="68">
        <v>52273</v>
      </c>
      <c r="B9541">
        <v>3.0533399999999999</v>
      </c>
    </row>
    <row r="9542" spans="1:2" x14ac:dyDescent="0.25">
      <c r="A9542" s="68">
        <v>52274</v>
      </c>
      <c r="B9542">
        <v>3.045938</v>
      </c>
    </row>
    <row r="9543" spans="1:2" x14ac:dyDescent="0.25">
      <c r="A9543" s="68">
        <v>52275</v>
      </c>
      <c r="B9543">
        <v>3.0359240000000001</v>
      </c>
    </row>
    <row r="9544" spans="1:2" x14ac:dyDescent="0.25">
      <c r="A9544" s="68">
        <v>52276</v>
      </c>
      <c r="B9544">
        <v>3.0265270000000002</v>
      </c>
    </row>
    <row r="9545" spans="1:2" x14ac:dyDescent="0.25">
      <c r="A9545" s="68">
        <v>52277</v>
      </c>
      <c r="B9545">
        <v>3.0149629999999998</v>
      </c>
    </row>
    <row r="9546" spans="1:2" x14ac:dyDescent="0.25">
      <c r="A9546" s="68">
        <v>52278</v>
      </c>
      <c r="B9546">
        <v>3.0065539999999999</v>
      </c>
    </row>
    <row r="9547" spans="1:2" x14ac:dyDescent="0.25">
      <c r="A9547" s="68">
        <v>52279</v>
      </c>
      <c r="B9547">
        <v>2.9958909999999999</v>
      </c>
    </row>
    <row r="9548" spans="1:2" x14ac:dyDescent="0.25">
      <c r="A9548" s="68">
        <v>52280</v>
      </c>
      <c r="B9548">
        <v>2.9872649999999998</v>
      </c>
    </row>
    <row r="9549" spans="1:2" x14ac:dyDescent="0.25">
      <c r="A9549" s="68">
        <v>52281</v>
      </c>
      <c r="B9549">
        <v>2.978774</v>
      </c>
    </row>
    <row r="9550" spans="1:2" x14ac:dyDescent="0.25">
      <c r="A9550" s="68">
        <v>52282</v>
      </c>
      <c r="B9550">
        <v>2.9718</v>
      </c>
    </row>
    <row r="9551" spans="1:2" x14ac:dyDescent="0.25">
      <c r="A9551" s="68">
        <v>52283</v>
      </c>
      <c r="B9551">
        <v>2.9625469999999998</v>
      </c>
    </row>
    <row r="9552" spans="1:2" x14ac:dyDescent="0.25">
      <c r="A9552" s="68">
        <v>52284</v>
      </c>
      <c r="B9552">
        <v>2.9532660000000002</v>
      </c>
    </row>
    <row r="9553" spans="1:2" x14ac:dyDescent="0.25">
      <c r="A9553" s="68">
        <v>52285</v>
      </c>
      <c r="B9553">
        <v>2.9427340000000002</v>
      </c>
    </row>
    <row r="9554" spans="1:2" x14ac:dyDescent="0.25">
      <c r="A9554" s="68">
        <v>52286</v>
      </c>
      <c r="B9554">
        <v>2.931988</v>
      </c>
    </row>
    <row r="9555" spans="1:2" x14ac:dyDescent="0.25">
      <c r="A9555" s="68">
        <v>52287</v>
      </c>
      <c r="B9555">
        <v>2.923092</v>
      </c>
    </row>
    <row r="9556" spans="1:2" x14ac:dyDescent="0.25">
      <c r="A9556" s="68">
        <v>52288</v>
      </c>
      <c r="B9556">
        <v>2.9187069999999999</v>
      </c>
    </row>
    <row r="9557" spans="1:2" x14ac:dyDescent="0.25">
      <c r="A9557" s="68">
        <v>52289</v>
      </c>
      <c r="B9557">
        <v>2.9150700000000001</v>
      </c>
    </row>
    <row r="9558" spans="1:2" x14ac:dyDescent="0.25">
      <c r="A9558" s="68">
        <v>52290</v>
      </c>
      <c r="B9558">
        <v>2.9103919999999999</v>
      </c>
    </row>
    <row r="9559" spans="1:2" x14ac:dyDescent="0.25">
      <c r="A9559" s="68">
        <v>52291</v>
      </c>
      <c r="B9559">
        <v>2.905732</v>
      </c>
    </row>
    <row r="9560" spans="1:2" x14ac:dyDescent="0.25">
      <c r="A9560" s="68">
        <v>52292</v>
      </c>
      <c r="B9560">
        <v>2.9002560000000002</v>
      </c>
    </row>
    <row r="9561" spans="1:2" x14ac:dyDescent="0.25">
      <c r="A9561" s="68">
        <v>52293</v>
      </c>
      <c r="B9561">
        <v>2.8950849999999999</v>
      </c>
    </row>
    <row r="9562" spans="1:2" x14ac:dyDescent="0.25">
      <c r="A9562" s="68">
        <v>52294</v>
      </c>
      <c r="B9562">
        <v>2.8896419999999998</v>
      </c>
    </row>
    <row r="9563" spans="1:2" x14ac:dyDescent="0.25">
      <c r="A9563" s="68">
        <v>52295</v>
      </c>
      <c r="B9563">
        <v>2.8832909999999998</v>
      </c>
    </row>
    <row r="9564" spans="1:2" x14ac:dyDescent="0.25">
      <c r="A9564" s="68">
        <v>52296</v>
      </c>
      <c r="B9564">
        <v>2.878822</v>
      </c>
    </row>
    <row r="9565" spans="1:2" x14ac:dyDescent="0.25">
      <c r="A9565" s="68">
        <v>52297</v>
      </c>
      <c r="B9565">
        <v>2.8778860000000002</v>
      </c>
    </row>
    <row r="9566" spans="1:2" x14ac:dyDescent="0.25">
      <c r="A9566" s="68">
        <v>52298</v>
      </c>
      <c r="B9566">
        <v>2.8746809999999998</v>
      </c>
    </row>
    <row r="9567" spans="1:2" x14ac:dyDescent="0.25">
      <c r="A9567" s="68">
        <v>52299</v>
      </c>
      <c r="B9567">
        <v>2.8715220000000001</v>
      </c>
    </row>
    <row r="9568" spans="1:2" x14ac:dyDescent="0.25">
      <c r="A9568" s="68">
        <v>52300</v>
      </c>
      <c r="B9568">
        <v>2.8699080000000001</v>
      </c>
    </row>
    <row r="9569" spans="1:2" x14ac:dyDescent="0.25">
      <c r="A9569" s="68">
        <v>52301</v>
      </c>
      <c r="B9569">
        <v>2.8714019999999998</v>
      </c>
    </row>
    <row r="9570" spans="1:2" x14ac:dyDescent="0.25">
      <c r="A9570" s="68">
        <v>52302</v>
      </c>
      <c r="B9570">
        <v>2.8695590000000002</v>
      </c>
    </row>
    <row r="9571" spans="1:2" x14ac:dyDescent="0.25">
      <c r="A9571" s="68">
        <v>52303</v>
      </c>
      <c r="B9571">
        <v>2.8681860000000001</v>
      </c>
    </row>
    <row r="9572" spans="1:2" x14ac:dyDescent="0.25">
      <c r="A9572" s="68">
        <v>52304</v>
      </c>
      <c r="B9572">
        <v>2.8647170000000002</v>
      </c>
    </row>
    <row r="9573" spans="1:2" x14ac:dyDescent="0.25">
      <c r="A9573" s="68">
        <v>52305</v>
      </c>
      <c r="B9573">
        <v>2.8625400000000001</v>
      </c>
    </row>
    <row r="9574" spans="1:2" x14ac:dyDescent="0.25">
      <c r="A9574" s="68">
        <v>52306</v>
      </c>
      <c r="B9574">
        <v>2.8597630000000001</v>
      </c>
    </row>
    <row r="9575" spans="1:2" x14ac:dyDescent="0.25">
      <c r="A9575" s="68">
        <v>52307</v>
      </c>
      <c r="B9575">
        <v>2.853882</v>
      </c>
    </row>
    <row r="9576" spans="1:2" x14ac:dyDescent="0.25">
      <c r="A9576" s="68">
        <v>52308</v>
      </c>
      <c r="B9576">
        <v>2.85141</v>
      </c>
    </row>
    <row r="9577" spans="1:2" x14ac:dyDescent="0.25">
      <c r="A9577" s="68">
        <v>52309</v>
      </c>
      <c r="B9577">
        <v>2.847531</v>
      </c>
    </row>
    <row r="9578" spans="1:2" x14ac:dyDescent="0.25">
      <c r="A9578" s="68">
        <v>52310</v>
      </c>
      <c r="B9578">
        <v>2.8450850000000001</v>
      </c>
    </row>
    <row r="9579" spans="1:2" x14ac:dyDescent="0.25">
      <c r="A9579" s="68">
        <v>52311</v>
      </c>
      <c r="B9579">
        <v>2.843353</v>
      </c>
    </row>
    <row r="9580" spans="1:2" x14ac:dyDescent="0.25">
      <c r="A9580" s="68">
        <v>52312</v>
      </c>
      <c r="B9580">
        <v>2.8412639999999998</v>
      </c>
    </row>
    <row r="9581" spans="1:2" x14ac:dyDescent="0.25">
      <c r="A9581" s="68">
        <v>52313</v>
      </c>
      <c r="B9581">
        <v>2.843038</v>
      </c>
    </row>
    <row r="9582" spans="1:2" x14ac:dyDescent="0.25">
      <c r="A9582" s="68">
        <v>52314</v>
      </c>
      <c r="B9582">
        <v>2.8450690000000001</v>
      </c>
    </row>
    <row r="9583" spans="1:2" x14ac:dyDescent="0.25">
      <c r="A9583" s="68">
        <v>52315</v>
      </c>
      <c r="B9583">
        <v>2.8481649999999998</v>
      </c>
    </row>
    <row r="9584" spans="1:2" x14ac:dyDescent="0.25">
      <c r="A9584" s="68">
        <v>52316</v>
      </c>
      <c r="B9584">
        <v>2.8519649999999999</v>
      </c>
    </row>
    <row r="9585" spans="1:2" x14ac:dyDescent="0.25">
      <c r="A9585" s="68">
        <v>52317</v>
      </c>
      <c r="B9585">
        <v>2.8559580000000002</v>
      </c>
    </row>
    <row r="9586" spans="1:2" x14ac:dyDescent="0.25">
      <c r="A9586" s="68">
        <v>52318</v>
      </c>
      <c r="B9586">
        <v>2.8609019999999998</v>
      </c>
    </row>
    <row r="9587" spans="1:2" x14ac:dyDescent="0.25">
      <c r="A9587" s="68">
        <v>52319</v>
      </c>
      <c r="B9587">
        <v>2.866136</v>
      </c>
    </row>
    <row r="9588" spans="1:2" x14ac:dyDescent="0.25">
      <c r="A9588" s="68">
        <v>52320</v>
      </c>
      <c r="B9588">
        <v>2.8726280000000002</v>
      </c>
    </row>
    <row r="9589" spans="1:2" x14ac:dyDescent="0.25">
      <c r="A9589" s="68">
        <v>52321</v>
      </c>
      <c r="B9589">
        <v>2.8795039999999998</v>
      </c>
    </row>
    <row r="9590" spans="1:2" x14ac:dyDescent="0.25">
      <c r="A9590" s="68">
        <v>52322</v>
      </c>
      <c r="B9590">
        <v>2.8846479999999999</v>
      </c>
    </row>
    <row r="9591" spans="1:2" x14ac:dyDescent="0.25">
      <c r="A9591" s="68">
        <v>52323</v>
      </c>
      <c r="B9591">
        <v>2.8905180000000001</v>
      </c>
    </row>
    <row r="9592" spans="1:2" x14ac:dyDescent="0.25">
      <c r="A9592" s="68">
        <v>52324</v>
      </c>
      <c r="B9592">
        <v>2.894253</v>
      </c>
    </row>
    <row r="9593" spans="1:2" x14ac:dyDescent="0.25">
      <c r="A9593" s="68">
        <v>52325</v>
      </c>
      <c r="B9593">
        <v>2.9029729999999998</v>
      </c>
    </row>
    <row r="9594" spans="1:2" x14ac:dyDescent="0.25">
      <c r="A9594" s="68">
        <v>52326</v>
      </c>
      <c r="B9594">
        <v>2.9082159999999999</v>
      </c>
    </row>
    <row r="9595" spans="1:2" x14ac:dyDescent="0.25">
      <c r="A9595" s="68">
        <v>52327</v>
      </c>
      <c r="B9595">
        <v>2.9127879999999999</v>
      </c>
    </row>
    <row r="9596" spans="1:2" x14ac:dyDescent="0.25">
      <c r="A9596" s="68">
        <v>52328</v>
      </c>
      <c r="B9596">
        <v>2.918866</v>
      </c>
    </row>
    <row r="9597" spans="1:2" x14ac:dyDescent="0.25">
      <c r="A9597" s="68">
        <v>52329</v>
      </c>
      <c r="B9597">
        <v>2.9255949999999999</v>
      </c>
    </row>
    <row r="9598" spans="1:2" x14ac:dyDescent="0.25">
      <c r="A9598" s="68">
        <v>52330</v>
      </c>
      <c r="B9598">
        <v>2.9293710000000002</v>
      </c>
    </row>
    <row r="9599" spans="1:2" x14ac:dyDescent="0.25">
      <c r="A9599" s="68">
        <v>52331</v>
      </c>
      <c r="B9599">
        <v>2.9341179999999998</v>
      </c>
    </row>
    <row r="9600" spans="1:2" x14ac:dyDescent="0.25">
      <c r="A9600" s="68">
        <v>52332</v>
      </c>
      <c r="B9600">
        <v>2.9412349999999998</v>
      </c>
    </row>
    <row r="9601" spans="1:2" x14ac:dyDescent="0.25">
      <c r="A9601" s="68">
        <v>52333</v>
      </c>
      <c r="B9601">
        <v>2.9705629999999998</v>
      </c>
    </row>
    <row r="9602" spans="1:2" x14ac:dyDescent="0.25">
      <c r="A9602" s="68">
        <v>52334</v>
      </c>
      <c r="B9602">
        <v>2.9790209999999999</v>
      </c>
    </row>
    <row r="9603" spans="1:2" x14ac:dyDescent="0.25">
      <c r="A9603" s="68">
        <v>52335</v>
      </c>
      <c r="B9603">
        <v>2.9876230000000001</v>
      </c>
    </row>
    <row r="9604" spans="1:2" x14ac:dyDescent="0.25">
      <c r="A9604" s="68">
        <v>52336</v>
      </c>
      <c r="B9604">
        <v>2.9981490000000002</v>
      </c>
    </row>
    <row r="9605" spans="1:2" x14ac:dyDescent="0.25">
      <c r="A9605" s="68">
        <v>52337</v>
      </c>
      <c r="B9605">
        <v>3.0090349999999999</v>
      </c>
    </row>
    <row r="9606" spans="1:2" x14ac:dyDescent="0.25">
      <c r="A9606" s="68">
        <v>52338</v>
      </c>
      <c r="B9606">
        <v>3.0229249999999999</v>
      </c>
    </row>
    <row r="9607" spans="1:2" x14ac:dyDescent="0.25">
      <c r="A9607" s="68">
        <v>52339</v>
      </c>
      <c r="B9607">
        <v>3.036276</v>
      </c>
    </row>
    <row r="9608" spans="1:2" x14ac:dyDescent="0.25">
      <c r="A9608" s="68">
        <v>52340</v>
      </c>
      <c r="B9608">
        <v>3.0480990000000001</v>
      </c>
    </row>
    <row r="9609" spans="1:2" x14ac:dyDescent="0.25">
      <c r="A9609" s="68">
        <v>52341</v>
      </c>
      <c r="B9609">
        <v>3.0605250000000002</v>
      </c>
    </row>
    <row r="9610" spans="1:2" x14ac:dyDescent="0.25">
      <c r="A9610" s="68">
        <v>52342</v>
      </c>
      <c r="B9610">
        <v>3.0740639999999999</v>
      </c>
    </row>
    <row r="9611" spans="1:2" x14ac:dyDescent="0.25">
      <c r="A9611" s="68">
        <v>52343</v>
      </c>
      <c r="B9611">
        <v>3.0890360000000001</v>
      </c>
    </row>
    <row r="9612" spans="1:2" x14ac:dyDescent="0.25">
      <c r="A9612" s="68">
        <v>52344</v>
      </c>
      <c r="B9612">
        <v>3.1047600000000002</v>
      </c>
    </row>
    <row r="9613" spans="1:2" x14ac:dyDescent="0.25">
      <c r="A9613" s="68">
        <v>52345</v>
      </c>
      <c r="B9613">
        <v>3.1213350000000002</v>
      </c>
    </row>
    <row r="9614" spans="1:2" x14ac:dyDescent="0.25">
      <c r="A9614" s="68">
        <v>52346</v>
      </c>
      <c r="B9614">
        <v>3.1360420000000002</v>
      </c>
    </row>
    <row r="9615" spans="1:2" x14ac:dyDescent="0.25">
      <c r="A9615" s="68">
        <v>52347</v>
      </c>
      <c r="B9615">
        <v>3.1481279999999998</v>
      </c>
    </row>
    <row r="9616" spans="1:2" x14ac:dyDescent="0.25">
      <c r="A9616" s="68">
        <v>52348</v>
      </c>
      <c r="B9616">
        <v>3.1630790000000002</v>
      </c>
    </row>
    <row r="9617" spans="1:2" x14ac:dyDescent="0.25">
      <c r="A9617" s="68">
        <v>52349</v>
      </c>
      <c r="B9617">
        <v>3.1821660000000001</v>
      </c>
    </row>
    <row r="9618" spans="1:2" x14ac:dyDescent="0.25">
      <c r="A9618" s="68">
        <v>52350</v>
      </c>
      <c r="B9618">
        <v>3.1989860000000001</v>
      </c>
    </row>
    <row r="9619" spans="1:2" x14ac:dyDescent="0.25">
      <c r="A9619" s="68">
        <v>52351</v>
      </c>
      <c r="B9619">
        <v>3.214016</v>
      </c>
    </row>
    <row r="9620" spans="1:2" x14ac:dyDescent="0.25">
      <c r="A9620" s="68">
        <v>52352</v>
      </c>
      <c r="B9620">
        <v>3.227967</v>
      </c>
    </row>
    <row r="9621" spans="1:2" x14ac:dyDescent="0.25">
      <c r="A9621" s="68">
        <v>52353</v>
      </c>
      <c r="B9621">
        <v>3.2456900000000002</v>
      </c>
    </row>
    <row r="9622" spans="1:2" x14ac:dyDescent="0.25">
      <c r="A9622" s="68">
        <v>52354</v>
      </c>
      <c r="B9622">
        <v>3.2618749999999999</v>
      </c>
    </row>
    <row r="9623" spans="1:2" x14ac:dyDescent="0.25">
      <c r="A9623" s="68">
        <v>52355</v>
      </c>
      <c r="B9623">
        <v>3.2800379999999998</v>
      </c>
    </row>
    <row r="9624" spans="1:2" x14ac:dyDescent="0.25">
      <c r="A9624" s="68">
        <v>52356</v>
      </c>
      <c r="B9624">
        <v>3.2984550000000001</v>
      </c>
    </row>
    <row r="9625" spans="1:2" x14ac:dyDescent="0.25">
      <c r="A9625" s="68">
        <v>52357</v>
      </c>
      <c r="B9625">
        <v>3.3185449999999999</v>
      </c>
    </row>
    <row r="9626" spans="1:2" x14ac:dyDescent="0.25">
      <c r="A9626" s="68">
        <v>52358</v>
      </c>
      <c r="B9626">
        <v>3.342568</v>
      </c>
    </row>
    <row r="9627" spans="1:2" x14ac:dyDescent="0.25">
      <c r="A9627" s="68">
        <v>52359</v>
      </c>
      <c r="B9627">
        <v>3.3624800000000001</v>
      </c>
    </row>
    <row r="9628" spans="1:2" x14ac:dyDescent="0.25">
      <c r="A9628" s="68">
        <v>52360</v>
      </c>
      <c r="B9628">
        <v>3.3799199999999998</v>
      </c>
    </row>
    <row r="9629" spans="1:2" x14ac:dyDescent="0.25">
      <c r="A9629" s="68">
        <v>52361</v>
      </c>
      <c r="B9629">
        <v>3.3973559999999998</v>
      </c>
    </row>
    <row r="9630" spans="1:2" x14ac:dyDescent="0.25">
      <c r="A9630" s="68">
        <v>52362</v>
      </c>
      <c r="B9630">
        <v>3.418053</v>
      </c>
    </row>
    <row r="9631" spans="1:2" x14ac:dyDescent="0.25">
      <c r="A9631" s="68">
        <v>52363</v>
      </c>
      <c r="B9631">
        <v>3.4406590000000001</v>
      </c>
    </row>
    <row r="9632" spans="1:2" x14ac:dyDescent="0.25">
      <c r="A9632" s="68">
        <v>52364</v>
      </c>
      <c r="B9632">
        <v>3.4628679999999998</v>
      </c>
    </row>
    <row r="9633" spans="1:2" x14ac:dyDescent="0.25">
      <c r="A9633" s="68">
        <v>52365</v>
      </c>
      <c r="B9633">
        <v>3.4840879999999999</v>
      </c>
    </row>
    <row r="9634" spans="1:2" x14ac:dyDescent="0.25">
      <c r="A9634" s="68">
        <v>52366</v>
      </c>
      <c r="B9634">
        <v>3.5043690000000001</v>
      </c>
    </row>
    <row r="9635" spans="1:2" x14ac:dyDescent="0.25">
      <c r="A9635" s="68">
        <v>52367</v>
      </c>
      <c r="B9635">
        <v>3.6107740000000002</v>
      </c>
    </row>
    <row r="9636" spans="1:2" x14ac:dyDescent="0.25">
      <c r="A9636" s="68">
        <v>52368</v>
      </c>
      <c r="B9636">
        <v>3.6378240000000002</v>
      </c>
    </row>
    <row r="9637" spans="1:2" x14ac:dyDescent="0.25">
      <c r="A9637" s="68">
        <v>52369</v>
      </c>
      <c r="B9637">
        <v>3.6556730000000002</v>
      </c>
    </row>
    <row r="9638" spans="1:2" x14ac:dyDescent="0.25">
      <c r="A9638" s="68">
        <v>52370</v>
      </c>
      <c r="B9638">
        <v>3.6750340000000001</v>
      </c>
    </row>
    <row r="9639" spans="1:2" x14ac:dyDescent="0.25">
      <c r="A9639" s="68">
        <v>52371</v>
      </c>
      <c r="B9639">
        <v>3.695217</v>
      </c>
    </row>
    <row r="9640" spans="1:2" x14ac:dyDescent="0.25">
      <c r="A9640" s="68">
        <v>52372</v>
      </c>
      <c r="B9640">
        <v>3.7169460000000001</v>
      </c>
    </row>
    <row r="9641" spans="1:2" x14ac:dyDescent="0.25">
      <c r="A9641" s="68">
        <v>52373</v>
      </c>
      <c r="B9641">
        <v>3.7400980000000001</v>
      </c>
    </row>
    <row r="9642" spans="1:2" x14ac:dyDescent="0.25">
      <c r="A9642" s="68">
        <v>52374</v>
      </c>
      <c r="B9642">
        <v>3.7614230000000002</v>
      </c>
    </row>
    <row r="9643" spans="1:2" x14ac:dyDescent="0.25">
      <c r="A9643" s="68">
        <v>52375</v>
      </c>
      <c r="B9643">
        <v>3.7863600000000002</v>
      </c>
    </row>
    <row r="9644" spans="1:2" x14ac:dyDescent="0.25">
      <c r="A9644" s="68">
        <v>52376</v>
      </c>
      <c r="B9644">
        <v>3.8110539999999999</v>
      </c>
    </row>
    <row r="9645" spans="1:2" x14ac:dyDescent="0.25">
      <c r="A9645" s="68">
        <v>52377</v>
      </c>
      <c r="B9645">
        <v>3.8321420000000002</v>
      </c>
    </row>
    <row r="9646" spans="1:2" x14ac:dyDescent="0.25">
      <c r="A9646" s="68">
        <v>52378</v>
      </c>
      <c r="B9646">
        <v>3.8557009999999998</v>
      </c>
    </row>
    <row r="9647" spans="1:2" x14ac:dyDescent="0.25">
      <c r="A9647" s="68">
        <v>52379</v>
      </c>
      <c r="B9647">
        <v>3.8786700000000001</v>
      </c>
    </row>
    <row r="9648" spans="1:2" x14ac:dyDescent="0.25">
      <c r="A9648" s="68">
        <v>52380</v>
      </c>
      <c r="B9648">
        <v>3.9021349999999999</v>
      </c>
    </row>
    <row r="9649" spans="1:2" x14ac:dyDescent="0.25">
      <c r="A9649" s="68">
        <v>52381</v>
      </c>
      <c r="B9649">
        <v>3.9984690000000001</v>
      </c>
    </row>
    <row r="9650" spans="1:2" x14ac:dyDescent="0.25">
      <c r="A9650" s="68">
        <v>52382</v>
      </c>
      <c r="B9650">
        <v>4.0297409999999996</v>
      </c>
    </row>
    <row r="9651" spans="1:2" x14ac:dyDescent="0.25">
      <c r="A9651" s="68">
        <v>52383</v>
      </c>
      <c r="B9651">
        <v>4.056038</v>
      </c>
    </row>
    <row r="9652" spans="1:2" x14ac:dyDescent="0.25">
      <c r="A9652" s="68">
        <v>52384</v>
      </c>
      <c r="B9652">
        <v>4.0802870000000002</v>
      </c>
    </row>
    <row r="9653" spans="1:2" x14ac:dyDescent="0.25">
      <c r="A9653" s="68">
        <v>52385</v>
      </c>
      <c r="B9653">
        <v>4.1007559999999996</v>
      </c>
    </row>
    <row r="9654" spans="1:2" x14ac:dyDescent="0.25">
      <c r="A9654" s="68">
        <v>52386</v>
      </c>
      <c r="B9654">
        <v>4.121956</v>
      </c>
    </row>
    <row r="9655" spans="1:2" x14ac:dyDescent="0.25">
      <c r="A9655" s="68">
        <v>52387</v>
      </c>
      <c r="B9655">
        <v>4.1459590000000004</v>
      </c>
    </row>
    <row r="9656" spans="1:2" x14ac:dyDescent="0.25">
      <c r="A9656" s="68">
        <v>52388</v>
      </c>
      <c r="B9656">
        <v>4.1712740000000004</v>
      </c>
    </row>
    <row r="9657" spans="1:2" x14ac:dyDescent="0.25">
      <c r="A9657" s="68">
        <v>52389</v>
      </c>
      <c r="B9657">
        <v>4.1951239999999999</v>
      </c>
    </row>
    <row r="9658" spans="1:2" x14ac:dyDescent="0.25">
      <c r="A9658" s="68">
        <v>52390</v>
      </c>
      <c r="B9658">
        <v>4.2240770000000003</v>
      </c>
    </row>
    <row r="9659" spans="1:2" x14ac:dyDescent="0.25">
      <c r="A9659" s="68">
        <v>52391</v>
      </c>
      <c r="B9659">
        <v>4.2483849999999999</v>
      </c>
    </row>
    <row r="9660" spans="1:2" x14ac:dyDescent="0.25">
      <c r="A9660" s="68">
        <v>52392</v>
      </c>
      <c r="B9660">
        <v>4.269876</v>
      </c>
    </row>
    <row r="9661" spans="1:2" x14ac:dyDescent="0.25">
      <c r="A9661" s="68">
        <v>52393</v>
      </c>
      <c r="B9661">
        <v>4.2931689999999998</v>
      </c>
    </row>
    <row r="9662" spans="1:2" x14ac:dyDescent="0.25">
      <c r="A9662" s="68">
        <v>52394</v>
      </c>
      <c r="B9662">
        <v>4.317437</v>
      </c>
    </row>
    <row r="9663" spans="1:2" x14ac:dyDescent="0.25">
      <c r="A9663" s="68">
        <v>52395</v>
      </c>
      <c r="B9663">
        <v>4.342562</v>
      </c>
    </row>
    <row r="9664" spans="1:2" x14ac:dyDescent="0.25">
      <c r="A9664" s="68">
        <v>52396</v>
      </c>
      <c r="B9664">
        <v>4.3724480000000003</v>
      </c>
    </row>
    <row r="9665" spans="1:2" x14ac:dyDescent="0.25">
      <c r="A9665" s="68">
        <v>52397</v>
      </c>
      <c r="B9665">
        <v>4.5317720000000001</v>
      </c>
    </row>
    <row r="9666" spans="1:2" x14ac:dyDescent="0.25">
      <c r="A9666" s="68">
        <v>52398</v>
      </c>
      <c r="B9666">
        <v>4.5639370000000001</v>
      </c>
    </row>
    <row r="9667" spans="1:2" x14ac:dyDescent="0.25">
      <c r="A9667" s="68">
        <v>52399</v>
      </c>
      <c r="B9667">
        <v>4.5923340000000001</v>
      </c>
    </row>
    <row r="9668" spans="1:2" x14ac:dyDescent="0.25">
      <c r="A9668" s="68">
        <v>52400</v>
      </c>
      <c r="B9668">
        <v>4.6186290000000003</v>
      </c>
    </row>
    <row r="9669" spans="1:2" x14ac:dyDescent="0.25">
      <c r="A9669" s="68">
        <v>52401</v>
      </c>
      <c r="B9669">
        <v>4.6746280000000002</v>
      </c>
    </row>
    <row r="9670" spans="1:2" x14ac:dyDescent="0.25">
      <c r="A9670" s="68">
        <v>52402</v>
      </c>
      <c r="B9670">
        <v>4.7670469999999998</v>
      </c>
    </row>
    <row r="9671" spans="1:2" x14ac:dyDescent="0.25">
      <c r="A9671" s="68">
        <v>52403</v>
      </c>
      <c r="B9671">
        <v>4.795795</v>
      </c>
    </row>
    <row r="9672" spans="1:2" x14ac:dyDescent="0.25">
      <c r="A9672" s="68">
        <v>52404</v>
      </c>
      <c r="B9672">
        <v>4.8276680000000001</v>
      </c>
    </row>
    <row r="9673" spans="1:2" x14ac:dyDescent="0.25">
      <c r="A9673" s="68">
        <v>52405</v>
      </c>
      <c r="B9673">
        <v>4.8573430000000002</v>
      </c>
    </row>
    <row r="9674" spans="1:2" x14ac:dyDescent="0.25">
      <c r="A9674" s="68">
        <v>52406</v>
      </c>
      <c r="B9674">
        <v>4.8895169999999997</v>
      </c>
    </row>
    <row r="9675" spans="1:2" x14ac:dyDescent="0.25">
      <c r="A9675" s="68">
        <v>52407</v>
      </c>
      <c r="B9675">
        <v>4.9175599999999999</v>
      </c>
    </row>
    <row r="9676" spans="1:2" x14ac:dyDescent="0.25">
      <c r="A9676" s="68">
        <v>52408</v>
      </c>
      <c r="B9676">
        <v>4.948817</v>
      </c>
    </row>
    <row r="9677" spans="1:2" x14ac:dyDescent="0.25">
      <c r="A9677" s="68">
        <v>52409</v>
      </c>
      <c r="B9677">
        <v>4.9783410000000003</v>
      </c>
    </row>
    <row r="9678" spans="1:2" x14ac:dyDescent="0.25">
      <c r="A9678" s="68">
        <v>52410</v>
      </c>
      <c r="B9678">
        <v>5.0048550000000001</v>
      </c>
    </row>
    <row r="9679" spans="1:2" x14ac:dyDescent="0.25">
      <c r="A9679" s="68">
        <v>52411</v>
      </c>
      <c r="B9679">
        <v>5.0325139999999999</v>
      </c>
    </row>
    <row r="9680" spans="1:2" x14ac:dyDescent="0.25">
      <c r="A9680" s="68">
        <v>52412</v>
      </c>
      <c r="B9680">
        <v>4.989916</v>
      </c>
    </row>
    <row r="9681" spans="1:2" x14ac:dyDescent="0.25">
      <c r="A9681" s="68">
        <v>52413</v>
      </c>
      <c r="B9681">
        <v>4.9479309999999996</v>
      </c>
    </row>
    <row r="9682" spans="1:2" x14ac:dyDescent="0.25">
      <c r="A9682" s="68">
        <v>52414</v>
      </c>
      <c r="B9682">
        <v>4.9057269999999997</v>
      </c>
    </row>
    <row r="9683" spans="1:2" x14ac:dyDescent="0.25">
      <c r="A9683" s="68">
        <v>52415</v>
      </c>
      <c r="B9683">
        <v>4.8646659999999997</v>
      </c>
    </row>
    <row r="9684" spans="1:2" x14ac:dyDescent="0.25">
      <c r="A9684" s="68">
        <v>52416</v>
      </c>
      <c r="B9684">
        <v>4.8254849999999996</v>
      </c>
    </row>
    <row r="9685" spans="1:2" x14ac:dyDescent="0.25">
      <c r="A9685" s="68">
        <v>52417</v>
      </c>
      <c r="B9685">
        <v>4.7805999999999997</v>
      </c>
    </row>
    <row r="9686" spans="1:2" x14ac:dyDescent="0.25">
      <c r="A9686" s="68">
        <v>52418</v>
      </c>
      <c r="B9686">
        <v>4.7360040000000003</v>
      </c>
    </row>
    <row r="9687" spans="1:2" x14ac:dyDescent="0.25">
      <c r="A9687" s="68">
        <v>52419</v>
      </c>
      <c r="B9687">
        <v>4.6926949999999996</v>
      </c>
    </row>
    <row r="9688" spans="1:2" x14ac:dyDescent="0.25">
      <c r="A9688" s="68">
        <v>52420</v>
      </c>
      <c r="B9688">
        <v>4.8128299999999999</v>
      </c>
    </row>
    <row r="9689" spans="1:2" x14ac:dyDescent="0.25">
      <c r="A9689" s="68">
        <v>52421</v>
      </c>
      <c r="B9689">
        <v>4.7696750000000003</v>
      </c>
    </row>
    <row r="9690" spans="1:2" x14ac:dyDescent="0.25">
      <c r="A9690" s="68">
        <v>52422</v>
      </c>
      <c r="B9690">
        <v>4.7271280000000004</v>
      </c>
    </row>
    <row r="9691" spans="1:2" x14ac:dyDescent="0.25">
      <c r="A9691" s="68">
        <v>52423</v>
      </c>
      <c r="B9691">
        <v>4.688714</v>
      </c>
    </row>
    <row r="9692" spans="1:2" x14ac:dyDescent="0.25">
      <c r="A9692" s="68">
        <v>52424</v>
      </c>
      <c r="B9692">
        <v>4.6513710000000001</v>
      </c>
    </row>
    <row r="9693" spans="1:2" x14ac:dyDescent="0.25">
      <c r="A9693" s="68">
        <v>52425</v>
      </c>
      <c r="B9693">
        <v>4.6078450000000002</v>
      </c>
    </row>
    <row r="9694" spans="1:2" x14ac:dyDescent="0.25">
      <c r="A9694" s="68">
        <v>52426</v>
      </c>
      <c r="B9694">
        <v>4.5670000000000002</v>
      </c>
    </row>
    <row r="9695" spans="1:2" x14ac:dyDescent="0.25">
      <c r="A9695" s="68">
        <v>52427</v>
      </c>
      <c r="B9695">
        <v>4.5235799999999999</v>
      </c>
    </row>
    <row r="9696" spans="1:2" x14ac:dyDescent="0.25">
      <c r="A9696" s="68">
        <v>52428</v>
      </c>
      <c r="B9696">
        <v>4.478828</v>
      </c>
    </row>
    <row r="9697" spans="1:2" x14ac:dyDescent="0.25">
      <c r="A9697" s="68">
        <v>52429</v>
      </c>
      <c r="B9697">
        <v>4.4351529999999997</v>
      </c>
    </row>
    <row r="9698" spans="1:2" x14ac:dyDescent="0.25">
      <c r="A9698" s="68">
        <v>52430</v>
      </c>
      <c r="B9698">
        <v>4.3920399999999997</v>
      </c>
    </row>
    <row r="9699" spans="1:2" x14ac:dyDescent="0.25">
      <c r="A9699" s="68">
        <v>52431</v>
      </c>
      <c r="B9699">
        <v>4.3479890000000001</v>
      </c>
    </row>
    <row r="9700" spans="1:2" x14ac:dyDescent="0.25">
      <c r="A9700" s="68">
        <v>52432</v>
      </c>
      <c r="B9700">
        <v>4.3029909999999996</v>
      </c>
    </row>
    <row r="9701" spans="1:2" x14ac:dyDescent="0.25">
      <c r="A9701" s="68">
        <v>52433</v>
      </c>
      <c r="B9701">
        <v>4.2626039999999996</v>
      </c>
    </row>
    <row r="9702" spans="1:2" x14ac:dyDescent="0.25">
      <c r="A9702" s="68">
        <v>52434</v>
      </c>
      <c r="B9702">
        <v>4.2238749999999996</v>
      </c>
    </row>
    <row r="9703" spans="1:2" x14ac:dyDescent="0.25">
      <c r="A9703" s="68">
        <v>52435</v>
      </c>
      <c r="B9703">
        <v>4.1831300000000002</v>
      </c>
    </row>
    <row r="9704" spans="1:2" x14ac:dyDescent="0.25">
      <c r="A9704" s="68">
        <v>52436</v>
      </c>
      <c r="B9704">
        <v>4.1431740000000001</v>
      </c>
    </row>
    <row r="9705" spans="1:2" x14ac:dyDescent="0.25">
      <c r="A9705" s="68">
        <v>52437</v>
      </c>
      <c r="B9705">
        <v>4.1341609999999998</v>
      </c>
    </row>
    <row r="9706" spans="1:2" x14ac:dyDescent="0.25">
      <c r="A9706" s="68">
        <v>52438</v>
      </c>
      <c r="B9706">
        <v>4.0894069999999996</v>
      </c>
    </row>
    <row r="9707" spans="1:2" x14ac:dyDescent="0.25">
      <c r="A9707" s="68">
        <v>52439</v>
      </c>
      <c r="B9707">
        <v>4.0474899999999998</v>
      </c>
    </row>
    <row r="9708" spans="1:2" x14ac:dyDescent="0.25">
      <c r="A9708" s="68">
        <v>52440</v>
      </c>
      <c r="B9708">
        <v>4.0015549999999998</v>
      </c>
    </row>
    <row r="9709" spans="1:2" x14ac:dyDescent="0.25">
      <c r="A9709" s="68">
        <v>52441</v>
      </c>
      <c r="B9709">
        <v>3.9558339999999999</v>
      </c>
    </row>
    <row r="9710" spans="1:2" x14ac:dyDescent="0.25">
      <c r="A9710" s="68">
        <v>52442</v>
      </c>
      <c r="B9710">
        <v>3.9074789999999999</v>
      </c>
    </row>
    <row r="9711" spans="1:2" x14ac:dyDescent="0.25">
      <c r="A9711" s="68">
        <v>52443</v>
      </c>
      <c r="B9711">
        <v>3.8746849999999999</v>
      </c>
    </row>
    <row r="9712" spans="1:2" x14ac:dyDescent="0.25">
      <c r="A9712" s="68">
        <v>52444</v>
      </c>
      <c r="B9712">
        <v>3.84762</v>
      </c>
    </row>
    <row r="9713" spans="1:2" x14ac:dyDescent="0.25">
      <c r="A9713" s="68">
        <v>52445</v>
      </c>
      <c r="B9713">
        <v>3.8722120000000002</v>
      </c>
    </row>
    <row r="9714" spans="1:2" x14ac:dyDescent="0.25">
      <c r="A9714" s="68">
        <v>52446</v>
      </c>
      <c r="B9714">
        <v>3.8971089999999999</v>
      </c>
    </row>
    <row r="9715" spans="1:2" x14ac:dyDescent="0.25">
      <c r="A9715" s="68">
        <v>52447</v>
      </c>
      <c r="B9715">
        <v>3.9585689999999998</v>
      </c>
    </row>
    <row r="9716" spans="1:2" x14ac:dyDescent="0.25">
      <c r="A9716" s="68">
        <v>52448</v>
      </c>
      <c r="B9716">
        <v>3.9820419999999999</v>
      </c>
    </row>
    <row r="9717" spans="1:2" x14ac:dyDescent="0.25">
      <c r="A9717" s="68">
        <v>52449</v>
      </c>
      <c r="B9717">
        <v>4.0022169999999999</v>
      </c>
    </row>
    <row r="9718" spans="1:2" x14ac:dyDescent="0.25">
      <c r="A9718" s="68">
        <v>52450</v>
      </c>
      <c r="B9718">
        <v>4.0232140000000003</v>
      </c>
    </row>
    <row r="9719" spans="1:2" x14ac:dyDescent="0.25">
      <c r="A9719" s="68">
        <v>52451</v>
      </c>
      <c r="B9719">
        <v>4.0452919999999999</v>
      </c>
    </row>
    <row r="9720" spans="1:2" x14ac:dyDescent="0.25">
      <c r="A9720" s="68">
        <v>52452</v>
      </c>
      <c r="B9720">
        <v>4.0689799999999998</v>
      </c>
    </row>
    <row r="9721" spans="1:2" x14ac:dyDescent="0.25">
      <c r="A9721" s="68">
        <v>52453</v>
      </c>
      <c r="B9721">
        <v>4.093623</v>
      </c>
    </row>
    <row r="9722" spans="1:2" x14ac:dyDescent="0.25">
      <c r="A9722" s="68">
        <v>52454</v>
      </c>
      <c r="B9722">
        <v>4.1233709999999997</v>
      </c>
    </row>
    <row r="9723" spans="1:2" x14ac:dyDescent="0.25">
      <c r="A9723" s="68">
        <v>52455</v>
      </c>
      <c r="B9723">
        <v>4.1472829999999998</v>
      </c>
    </row>
    <row r="9724" spans="1:2" x14ac:dyDescent="0.25">
      <c r="A9724" s="68">
        <v>52456</v>
      </c>
      <c r="B9724">
        <v>4.1774370000000003</v>
      </c>
    </row>
    <row r="9725" spans="1:2" x14ac:dyDescent="0.25">
      <c r="A9725" s="68">
        <v>52457</v>
      </c>
      <c r="B9725">
        <v>4.2005090000000003</v>
      </c>
    </row>
    <row r="9726" spans="1:2" x14ac:dyDescent="0.25">
      <c r="A9726" s="68">
        <v>52458</v>
      </c>
      <c r="B9726">
        <v>4.2199390000000001</v>
      </c>
    </row>
    <row r="9727" spans="1:2" x14ac:dyDescent="0.25">
      <c r="A9727" s="68">
        <v>52459</v>
      </c>
      <c r="B9727">
        <v>4.2430320000000004</v>
      </c>
    </row>
    <row r="9728" spans="1:2" x14ac:dyDescent="0.25">
      <c r="A9728" s="68">
        <v>52460</v>
      </c>
      <c r="B9728">
        <v>4.2629070000000002</v>
      </c>
    </row>
    <row r="9729" spans="1:2" x14ac:dyDescent="0.25">
      <c r="A9729" s="68">
        <v>52461</v>
      </c>
      <c r="B9729">
        <v>4.2851619999999997</v>
      </c>
    </row>
    <row r="9730" spans="1:2" x14ac:dyDescent="0.25">
      <c r="A9730" s="68">
        <v>52462</v>
      </c>
      <c r="B9730">
        <v>4.3067700000000002</v>
      </c>
    </row>
    <row r="9731" spans="1:2" x14ac:dyDescent="0.25">
      <c r="A9731" s="68">
        <v>52463</v>
      </c>
      <c r="B9731">
        <v>4.329453</v>
      </c>
    </row>
    <row r="9732" spans="1:2" x14ac:dyDescent="0.25">
      <c r="A9732" s="68">
        <v>52464</v>
      </c>
      <c r="B9732">
        <v>4.3492940000000004</v>
      </c>
    </row>
    <row r="9733" spans="1:2" x14ac:dyDescent="0.25">
      <c r="A9733" s="68">
        <v>52465</v>
      </c>
      <c r="B9733">
        <v>4.3682290000000004</v>
      </c>
    </row>
    <row r="9734" spans="1:2" x14ac:dyDescent="0.25">
      <c r="A9734" s="68">
        <v>52466</v>
      </c>
      <c r="B9734">
        <v>4.3824420000000002</v>
      </c>
    </row>
    <row r="9735" spans="1:2" x14ac:dyDescent="0.25">
      <c r="A9735" s="68">
        <v>52467</v>
      </c>
      <c r="B9735">
        <v>4.4057180000000002</v>
      </c>
    </row>
    <row r="9736" spans="1:2" x14ac:dyDescent="0.25">
      <c r="A9736" s="68">
        <v>52468</v>
      </c>
      <c r="B9736">
        <v>4.4241820000000001</v>
      </c>
    </row>
    <row r="9737" spans="1:2" x14ac:dyDescent="0.25">
      <c r="A9737" s="68">
        <v>52469</v>
      </c>
      <c r="B9737">
        <v>4.4459840000000002</v>
      </c>
    </row>
    <row r="9738" spans="1:2" x14ac:dyDescent="0.25">
      <c r="A9738" s="68">
        <v>52470</v>
      </c>
      <c r="B9738">
        <v>4.4673509999999998</v>
      </c>
    </row>
    <row r="9739" spans="1:2" x14ac:dyDescent="0.25">
      <c r="A9739" s="68">
        <v>52471</v>
      </c>
      <c r="B9739">
        <v>4.5659090000000004</v>
      </c>
    </row>
    <row r="9740" spans="1:2" x14ac:dyDescent="0.25">
      <c r="A9740" s="68">
        <v>52472</v>
      </c>
      <c r="B9740">
        <v>4.585299</v>
      </c>
    </row>
    <row r="9741" spans="1:2" x14ac:dyDescent="0.25">
      <c r="A9741" s="68">
        <v>52473</v>
      </c>
      <c r="B9741">
        <v>4.6088889999999996</v>
      </c>
    </row>
    <row r="9742" spans="1:2" x14ac:dyDescent="0.25">
      <c r="A9742" s="68">
        <v>52474</v>
      </c>
      <c r="B9742">
        <v>4.6354059999999997</v>
      </c>
    </row>
    <row r="9743" spans="1:2" x14ac:dyDescent="0.25">
      <c r="A9743" s="68">
        <v>52475</v>
      </c>
      <c r="B9743">
        <v>4.6515329999999997</v>
      </c>
    </row>
    <row r="9744" spans="1:2" x14ac:dyDescent="0.25">
      <c r="A9744" s="68">
        <v>52476</v>
      </c>
      <c r="B9744">
        <v>4.6683380000000003</v>
      </c>
    </row>
    <row r="9745" spans="1:2" x14ac:dyDescent="0.25">
      <c r="A9745" s="68">
        <v>52477</v>
      </c>
      <c r="B9745">
        <v>4.6876879999999996</v>
      </c>
    </row>
    <row r="9746" spans="1:2" x14ac:dyDescent="0.25">
      <c r="A9746" s="68">
        <v>52478</v>
      </c>
      <c r="B9746">
        <v>4.7052519999999998</v>
      </c>
    </row>
    <row r="9747" spans="1:2" x14ac:dyDescent="0.25">
      <c r="A9747" s="68">
        <v>52479</v>
      </c>
      <c r="B9747">
        <v>4.712294</v>
      </c>
    </row>
    <row r="9748" spans="1:2" x14ac:dyDescent="0.25">
      <c r="A9748" s="68">
        <v>52480</v>
      </c>
      <c r="B9748">
        <v>4.7348489999999996</v>
      </c>
    </row>
    <row r="9749" spans="1:2" x14ac:dyDescent="0.25">
      <c r="A9749" s="68">
        <v>52481</v>
      </c>
      <c r="B9749">
        <v>4.7544449999999996</v>
      </c>
    </row>
    <row r="9750" spans="1:2" x14ac:dyDescent="0.25">
      <c r="A9750" s="68">
        <v>52482</v>
      </c>
      <c r="B9750">
        <v>4.7720549999999999</v>
      </c>
    </row>
    <row r="9751" spans="1:2" x14ac:dyDescent="0.25">
      <c r="A9751" s="68">
        <v>52483</v>
      </c>
      <c r="B9751">
        <v>4.7855639999999999</v>
      </c>
    </row>
    <row r="9752" spans="1:2" x14ac:dyDescent="0.25">
      <c r="A9752" s="68">
        <v>52484</v>
      </c>
      <c r="B9752">
        <v>4.7919099999999997</v>
      </c>
    </row>
    <row r="9753" spans="1:2" x14ac:dyDescent="0.25">
      <c r="A9753" s="68">
        <v>52485</v>
      </c>
      <c r="B9753">
        <v>4.8018479999999997</v>
      </c>
    </row>
    <row r="9754" spans="1:2" x14ac:dyDescent="0.25">
      <c r="A9754" s="68">
        <v>52486</v>
      </c>
      <c r="B9754">
        <v>4.8135060000000003</v>
      </c>
    </row>
    <row r="9755" spans="1:2" x14ac:dyDescent="0.25">
      <c r="A9755" s="68">
        <v>52487</v>
      </c>
      <c r="B9755">
        <v>4.9001989999999997</v>
      </c>
    </row>
    <row r="9756" spans="1:2" x14ac:dyDescent="0.25">
      <c r="A9756" s="68">
        <v>52488</v>
      </c>
      <c r="B9756">
        <v>4.9065969999999997</v>
      </c>
    </row>
    <row r="9757" spans="1:2" x14ac:dyDescent="0.25">
      <c r="A9757" s="68">
        <v>52489</v>
      </c>
      <c r="B9757">
        <v>4.915902</v>
      </c>
    </row>
    <row r="9758" spans="1:2" x14ac:dyDescent="0.25">
      <c r="A9758" s="68">
        <v>52490</v>
      </c>
      <c r="B9758">
        <v>4.9237599999999997</v>
      </c>
    </row>
    <row r="9759" spans="1:2" x14ac:dyDescent="0.25">
      <c r="A9759" s="68">
        <v>52491</v>
      </c>
      <c r="B9759">
        <v>4.9285699999999997</v>
      </c>
    </row>
    <row r="9760" spans="1:2" x14ac:dyDescent="0.25">
      <c r="A9760" s="68">
        <v>52492</v>
      </c>
      <c r="B9760">
        <v>4.9311129999999999</v>
      </c>
    </row>
    <row r="9761" spans="1:2" x14ac:dyDescent="0.25">
      <c r="A9761" s="68">
        <v>52493</v>
      </c>
      <c r="B9761">
        <v>4.9360619999999997</v>
      </c>
    </row>
    <row r="9762" spans="1:2" x14ac:dyDescent="0.25">
      <c r="A9762" s="68">
        <v>52494</v>
      </c>
      <c r="B9762">
        <v>4.9450240000000001</v>
      </c>
    </row>
    <row r="9763" spans="1:2" x14ac:dyDescent="0.25">
      <c r="A9763" s="68">
        <v>52495</v>
      </c>
      <c r="B9763">
        <v>4.9561760000000001</v>
      </c>
    </row>
    <row r="9764" spans="1:2" x14ac:dyDescent="0.25">
      <c r="A9764" s="68">
        <v>52496</v>
      </c>
      <c r="B9764">
        <v>4.9670160000000001</v>
      </c>
    </row>
    <row r="9765" spans="1:2" x14ac:dyDescent="0.25">
      <c r="A9765" s="68">
        <v>52497</v>
      </c>
      <c r="B9765">
        <v>4.9821070000000001</v>
      </c>
    </row>
    <row r="9766" spans="1:2" x14ac:dyDescent="0.25">
      <c r="A9766" s="68">
        <v>52498</v>
      </c>
      <c r="B9766">
        <v>4.9913889999999999</v>
      </c>
    </row>
    <row r="9767" spans="1:2" x14ac:dyDescent="0.25">
      <c r="A9767" s="68">
        <v>52499</v>
      </c>
      <c r="B9767">
        <v>4.998882</v>
      </c>
    </row>
    <row r="9768" spans="1:2" x14ac:dyDescent="0.25">
      <c r="A9768" s="68">
        <v>52500</v>
      </c>
      <c r="B9768">
        <v>5.0056620000000001</v>
      </c>
    </row>
    <row r="9769" spans="1:2" x14ac:dyDescent="0.25">
      <c r="A9769" s="68">
        <v>52501</v>
      </c>
      <c r="B9769">
        <v>5.0101009999999997</v>
      </c>
    </row>
    <row r="9770" spans="1:2" x14ac:dyDescent="0.25">
      <c r="A9770" s="68">
        <v>52502</v>
      </c>
      <c r="B9770">
        <v>4.9477219999999997</v>
      </c>
    </row>
    <row r="9771" spans="1:2" x14ac:dyDescent="0.25">
      <c r="A9771" s="68">
        <v>52503</v>
      </c>
      <c r="B9771">
        <v>4.8800179999999997</v>
      </c>
    </row>
    <row r="9772" spans="1:2" x14ac:dyDescent="0.25">
      <c r="A9772" s="68">
        <v>52504</v>
      </c>
      <c r="B9772">
        <v>4.8152860000000004</v>
      </c>
    </row>
    <row r="9773" spans="1:2" x14ac:dyDescent="0.25">
      <c r="A9773" s="68">
        <v>52505</v>
      </c>
      <c r="B9773">
        <v>4.751735</v>
      </c>
    </row>
    <row r="9774" spans="1:2" x14ac:dyDescent="0.25">
      <c r="A9774" s="68">
        <v>52506</v>
      </c>
      <c r="B9774">
        <v>4.6921150000000003</v>
      </c>
    </row>
    <row r="9775" spans="1:2" x14ac:dyDescent="0.25">
      <c r="A9775" s="68">
        <v>52507</v>
      </c>
      <c r="B9775">
        <v>4.625305</v>
      </c>
    </row>
    <row r="9776" spans="1:2" x14ac:dyDescent="0.25">
      <c r="A9776" s="68">
        <v>52508</v>
      </c>
      <c r="B9776">
        <v>4.5581160000000001</v>
      </c>
    </row>
    <row r="9777" spans="1:2" x14ac:dyDescent="0.25">
      <c r="A9777" s="68">
        <v>52509</v>
      </c>
      <c r="B9777">
        <v>4.4915180000000001</v>
      </c>
    </row>
    <row r="9778" spans="1:2" x14ac:dyDescent="0.25">
      <c r="A9778" s="68">
        <v>52510</v>
      </c>
      <c r="B9778">
        <v>4.4256209999999996</v>
      </c>
    </row>
    <row r="9779" spans="1:2" x14ac:dyDescent="0.25">
      <c r="A9779" s="68">
        <v>52511</v>
      </c>
      <c r="B9779">
        <v>4.3614930000000003</v>
      </c>
    </row>
    <row r="9780" spans="1:2" x14ac:dyDescent="0.25">
      <c r="A9780" s="68">
        <v>52512</v>
      </c>
      <c r="B9780">
        <v>4.3010450000000002</v>
      </c>
    </row>
    <row r="9781" spans="1:2" x14ac:dyDescent="0.25">
      <c r="A9781" s="68">
        <v>52513</v>
      </c>
      <c r="B9781">
        <v>4.3134709999999998</v>
      </c>
    </row>
    <row r="9782" spans="1:2" x14ac:dyDescent="0.25">
      <c r="A9782" s="68">
        <v>52514</v>
      </c>
      <c r="B9782">
        <v>4.2524309999999996</v>
      </c>
    </row>
    <row r="9783" spans="1:2" x14ac:dyDescent="0.25">
      <c r="A9783" s="68">
        <v>52515</v>
      </c>
      <c r="B9783">
        <v>4.1917099999999996</v>
      </c>
    </row>
    <row r="9784" spans="1:2" x14ac:dyDescent="0.25">
      <c r="A9784" s="68">
        <v>52516</v>
      </c>
      <c r="B9784">
        <v>4.1279149999999998</v>
      </c>
    </row>
    <row r="9785" spans="1:2" x14ac:dyDescent="0.25">
      <c r="A9785" s="68">
        <v>52517</v>
      </c>
      <c r="B9785">
        <v>4.0629059999999999</v>
      </c>
    </row>
    <row r="9786" spans="1:2" x14ac:dyDescent="0.25">
      <c r="A9786" s="68">
        <v>52518</v>
      </c>
      <c r="B9786">
        <v>3.9999760000000002</v>
      </c>
    </row>
    <row r="9787" spans="1:2" x14ac:dyDescent="0.25">
      <c r="A9787" s="68">
        <v>52519</v>
      </c>
      <c r="B9787">
        <v>3.9350260000000001</v>
      </c>
    </row>
    <row r="9788" spans="1:2" x14ac:dyDescent="0.25">
      <c r="A9788" s="68">
        <v>52520</v>
      </c>
      <c r="B9788">
        <v>3.9399959999999998</v>
      </c>
    </row>
    <row r="9789" spans="1:2" x14ac:dyDescent="0.25">
      <c r="A9789" s="68">
        <v>52521</v>
      </c>
      <c r="B9789">
        <v>3.9405790000000001</v>
      </c>
    </row>
    <row r="9790" spans="1:2" x14ac:dyDescent="0.25">
      <c r="A9790" s="68">
        <v>52522</v>
      </c>
      <c r="B9790">
        <v>3.943057</v>
      </c>
    </row>
    <row r="9791" spans="1:2" x14ac:dyDescent="0.25">
      <c r="A9791" s="68">
        <v>52523</v>
      </c>
      <c r="B9791">
        <v>3.9470320000000001</v>
      </c>
    </row>
    <row r="9792" spans="1:2" x14ac:dyDescent="0.25">
      <c r="A9792" s="68">
        <v>52524</v>
      </c>
      <c r="B9792">
        <v>3.9513669999999999</v>
      </c>
    </row>
    <row r="9793" spans="1:2" x14ac:dyDescent="0.25">
      <c r="A9793" s="68">
        <v>52525</v>
      </c>
      <c r="B9793">
        <v>3.9558170000000001</v>
      </c>
    </row>
    <row r="9794" spans="1:2" x14ac:dyDescent="0.25">
      <c r="A9794" s="68">
        <v>52526</v>
      </c>
      <c r="B9794">
        <v>3.958656</v>
      </c>
    </row>
    <row r="9795" spans="1:2" x14ac:dyDescent="0.25">
      <c r="A9795" s="68">
        <v>52527</v>
      </c>
      <c r="B9795">
        <v>3.9560249999999999</v>
      </c>
    </row>
    <row r="9796" spans="1:2" x14ac:dyDescent="0.25">
      <c r="A9796" s="68">
        <v>52528</v>
      </c>
      <c r="B9796">
        <v>3.9559579999999999</v>
      </c>
    </row>
    <row r="9797" spans="1:2" x14ac:dyDescent="0.25">
      <c r="A9797" s="68">
        <v>52529</v>
      </c>
      <c r="B9797">
        <v>3.9559199999999999</v>
      </c>
    </row>
    <row r="9798" spans="1:2" x14ac:dyDescent="0.25">
      <c r="A9798" s="68">
        <v>52530</v>
      </c>
      <c r="B9798">
        <v>3.9530150000000002</v>
      </c>
    </row>
    <row r="9799" spans="1:2" x14ac:dyDescent="0.25">
      <c r="A9799" s="68">
        <v>52531</v>
      </c>
      <c r="B9799">
        <v>3.9461680000000001</v>
      </c>
    </row>
    <row r="9800" spans="1:2" x14ac:dyDescent="0.25">
      <c r="A9800" s="68">
        <v>52532</v>
      </c>
      <c r="B9800">
        <v>3.9433039999999999</v>
      </c>
    </row>
    <row r="9801" spans="1:2" x14ac:dyDescent="0.25">
      <c r="A9801" s="68">
        <v>52533</v>
      </c>
      <c r="B9801">
        <v>3.9491390000000002</v>
      </c>
    </row>
    <row r="9802" spans="1:2" x14ac:dyDescent="0.25">
      <c r="A9802" s="68">
        <v>52534</v>
      </c>
      <c r="B9802">
        <v>3.9539490000000002</v>
      </c>
    </row>
    <row r="9803" spans="1:2" x14ac:dyDescent="0.25">
      <c r="A9803" s="68">
        <v>52535</v>
      </c>
      <c r="B9803">
        <v>3.9594809999999998</v>
      </c>
    </row>
    <row r="9804" spans="1:2" x14ac:dyDescent="0.25">
      <c r="A9804" s="68">
        <v>52536</v>
      </c>
      <c r="B9804">
        <v>3.9595530000000001</v>
      </c>
    </row>
    <row r="9805" spans="1:2" x14ac:dyDescent="0.25">
      <c r="A9805" s="68">
        <v>52537</v>
      </c>
      <c r="B9805">
        <v>3.961217</v>
      </c>
    </row>
    <row r="9806" spans="1:2" x14ac:dyDescent="0.25">
      <c r="A9806" s="68">
        <v>52538</v>
      </c>
      <c r="B9806">
        <v>3.958904</v>
      </c>
    </row>
    <row r="9807" spans="1:2" x14ac:dyDescent="0.25">
      <c r="A9807" s="68">
        <v>52539</v>
      </c>
      <c r="B9807">
        <v>3.9558469999999999</v>
      </c>
    </row>
    <row r="9808" spans="1:2" x14ac:dyDescent="0.25">
      <c r="A9808" s="68">
        <v>52540</v>
      </c>
      <c r="B9808">
        <v>3.9531969999999998</v>
      </c>
    </row>
    <row r="9809" spans="1:2" x14ac:dyDescent="0.25">
      <c r="A9809" s="68">
        <v>52541</v>
      </c>
      <c r="B9809">
        <v>3.9451800000000001</v>
      </c>
    </row>
    <row r="9810" spans="1:2" x14ac:dyDescent="0.25">
      <c r="A9810" s="68">
        <v>52542</v>
      </c>
      <c r="B9810">
        <v>3.9398019999999998</v>
      </c>
    </row>
    <row r="9811" spans="1:2" x14ac:dyDescent="0.25">
      <c r="A9811" s="68">
        <v>52543</v>
      </c>
      <c r="B9811">
        <v>3.9341680000000001</v>
      </c>
    </row>
    <row r="9812" spans="1:2" x14ac:dyDescent="0.25">
      <c r="A9812" s="68">
        <v>52544</v>
      </c>
      <c r="B9812">
        <v>3.9274119999999999</v>
      </c>
    </row>
    <row r="9813" spans="1:2" x14ac:dyDescent="0.25">
      <c r="A9813" s="68">
        <v>52545</v>
      </c>
      <c r="B9813">
        <v>3.9169719999999999</v>
      </c>
    </row>
    <row r="9814" spans="1:2" x14ac:dyDescent="0.25">
      <c r="A9814" s="68">
        <v>52546</v>
      </c>
      <c r="B9814">
        <v>3.910911</v>
      </c>
    </row>
    <row r="9815" spans="1:2" x14ac:dyDescent="0.25">
      <c r="A9815" s="68">
        <v>52547</v>
      </c>
      <c r="B9815">
        <v>3.9057490000000001</v>
      </c>
    </row>
    <row r="9816" spans="1:2" x14ac:dyDescent="0.25">
      <c r="A9816" s="68">
        <v>52548</v>
      </c>
      <c r="B9816">
        <v>3.901993</v>
      </c>
    </row>
    <row r="9817" spans="1:2" x14ac:dyDescent="0.25">
      <c r="A9817" s="68">
        <v>52549</v>
      </c>
      <c r="B9817">
        <v>3.8959730000000001</v>
      </c>
    </row>
    <row r="9818" spans="1:2" x14ac:dyDescent="0.25">
      <c r="A9818" s="68">
        <v>52550</v>
      </c>
      <c r="B9818">
        <v>3.8926059999999998</v>
      </c>
    </row>
    <row r="9819" spans="1:2" x14ac:dyDescent="0.25">
      <c r="A9819" s="68">
        <v>52551</v>
      </c>
      <c r="B9819">
        <v>3.8910580000000001</v>
      </c>
    </row>
    <row r="9820" spans="1:2" x14ac:dyDescent="0.25">
      <c r="A9820" s="68">
        <v>52552</v>
      </c>
      <c r="B9820">
        <v>3.8857430000000002</v>
      </c>
    </row>
    <row r="9821" spans="1:2" x14ac:dyDescent="0.25">
      <c r="A9821" s="68">
        <v>52553</v>
      </c>
      <c r="B9821">
        <v>3.8797199999999998</v>
      </c>
    </row>
    <row r="9822" spans="1:2" x14ac:dyDescent="0.25">
      <c r="A9822" s="68">
        <v>52554</v>
      </c>
      <c r="B9822">
        <v>3.8714189999999999</v>
      </c>
    </row>
    <row r="9823" spans="1:2" x14ac:dyDescent="0.25">
      <c r="A9823" s="68">
        <v>52555</v>
      </c>
      <c r="B9823">
        <v>3.859426</v>
      </c>
    </row>
    <row r="9824" spans="1:2" x14ac:dyDescent="0.25">
      <c r="A9824" s="68">
        <v>52556</v>
      </c>
      <c r="B9824">
        <v>3.8474550000000001</v>
      </c>
    </row>
    <row r="9825" spans="1:2" x14ac:dyDescent="0.25">
      <c r="A9825" s="68">
        <v>52557</v>
      </c>
      <c r="B9825">
        <v>3.837199</v>
      </c>
    </row>
    <row r="9826" spans="1:2" x14ac:dyDescent="0.25">
      <c r="A9826" s="68">
        <v>52558</v>
      </c>
      <c r="B9826">
        <v>3.8241459999999998</v>
      </c>
    </row>
    <row r="9827" spans="1:2" x14ac:dyDescent="0.25">
      <c r="A9827" s="68">
        <v>52559</v>
      </c>
      <c r="B9827">
        <v>3.8072080000000001</v>
      </c>
    </row>
    <row r="9828" spans="1:2" x14ac:dyDescent="0.25">
      <c r="A9828" s="68">
        <v>52560</v>
      </c>
      <c r="B9828">
        <v>3.794689</v>
      </c>
    </row>
    <row r="9829" spans="1:2" x14ac:dyDescent="0.25">
      <c r="A9829" s="68">
        <v>52561</v>
      </c>
      <c r="B9829">
        <v>3.7835179999999999</v>
      </c>
    </row>
    <row r="9830" spans="1:2" x14ac:dyDescent="0.25">
      <c r="A9830" s="68">
        <v>52562</v>
      </c>
      <c r="B9830">
        <v>3.7674690000000002</v>
      </c>
    </row>
    <row r="9831" spans="1:2" x14ac:dyDescent="0.25">
      <c r="A9831" s="68">
        <v>52563</v>
      </c>
      <c r="B9831">
        <v>3.7544300000000002</v>
      </c>
    </row>
    <row r="9832" spans="1:2" x14ac:dyDescent="0.25">
      <c r="A9832" s="68">
        <v>52564</v>
      </c>
      <c r="B9832">
        <v>3.74234</v>
      </c>
    </row>
    <row r="9833" spans="1:2" x14ac:dyDescent="0.25">
      <c r="A9833" s="68">
        <v>52565</v>
      </c>
      <c r="B9833">
        <v>3.7634370000000001</v>
      </c>
    </row>
    <row r="9834" spans="1:2" x14ac:dyDescent="0.25">
      <c r="A9834" s="68">
        <v>52566</v>
      </c>
      <c r="B9834">
        <v>3.7527689999999998</v>
      </c>
    </row>
    <row r="9835" spans="1:2" x14ac:dyDescent="0.25">
      <c r="A9835" s="68">
        <v>52567</v>
      </c>
      <c r="B9835">
        <v>3.7383570000000002</v>
      </c>
    </row>
    <row r="9836" spans="1:2" x14ac:dyDescent="0.25">
      <c r="A9836" s="68">
        <v>52568</v>
      </c>
      <c r="B9836">
        <v>3.7267320000000002</v>
      </c>
    </row>
    <row r="9837" spans="1:2" x14ac:dyDescent="0.25">
      <c r="A9837" s="68">
        <v>52569</v>
      </c>
      <c r="B9837">
        <v>3.7143630000000001</v>
      </c>
    </row>
    <row r="9838" spans="1:2" x14ac:dyDescent="0.25">
      <c r="A9838" s="68">
        <v>52570</v>
      </c>
      <c r="B9838">
        <v>3.7087430000000001</v>
      </c>
    </row>
    <row r="9839" spans="1:2" x14ac:dyDescent="0.25">
      <c r="A9839" s="68">
        <v>52571</v>
      </c>
      <c r="B9839">
        <v>3.7033480000000001</v>
      </c>
    </row>
    <row r="9840" spans="1:2" x14ac:dyDescent="0.25">
      <c r="A9840" s="68">
        <v>52572</v>
      </c>
      <c r="B9840">
        <v>3.6947109999999999</v>
      </c>
    </row>
    <row r="9841" spans="1:2" x14ac:dyDescent="0.25">
      <c r="A9841" s="68">
        <v>52573</v>
      </c>
      <c r="B9841">
        <v>3.6823419999999998</v>
      </c>
    </row>
    <row r="9842" spans="1:2" x14ac:dyDescent="0.25">
      <c r="A9842" s="68">
        <v>52574</v>
      </c>
      <c r="B9842">
        <v>3.67137</v>
      </c>
    </row>
    <row r="9843" spans="1:2" x14ac:dyDescent="0.25">
      <c r="A9843" s="68">
        <v>52575</v>
      </c>
      <c r="B9843">
        <v>3.6622270000000001</v>
      </c>
    </row>
    <row r="9844" spans="1:2" x14ac:dyDescent="0.25">
      <c r="A9844" s="68">
        <v>52576</v>
      </c>
      <c r="B9844">
        <v>3.6555589999999998</v>
      </c>
    </row>
    <row r="9845" spans="1:2" x14ac:dyDescent="0.25">
      <c r="A9845" s="68">
        <v>52577</v>
      </c>
      <c r="B9845">
        <v>3.646496</v>
      </c>
    </row>
    <row r="9846" spans="1:2" x14ac:dyDescent="0.25">
      <c r="A9846" s="68">
        <v>52578</v>
      </c>
      <c r="B9846">
        <v>3.6351589999999998</v>
      </c>
    </row>
    <row r="9847" spans="1:2" x14ac:dyDescent="0.25">
      <c r="A9847" s="68">
        <v>52579</v>
      </c>
      <c r="B9847">
        <v>3.6209220000000002</v>
      </c>
    </row>
    <row r="9848" spans="1:2" x14ac:dyDescent="0.25">
      <c r="A9848" s="68">
        <v>52580</v>
      </c>
      <c r="B9848">
        <v>3.6083690000000002</v>
      </c>
    </row>
    <row r="9849" spans="1:2" x14ac:dyDescent="0.25">
      <c r="A9849" s="68">
        <v>52581</v>
      </c>
      <c r="B9849">
        <v>3.596149</v>
      </c>
    </row>
    <row r="9850" spans="1:2" x14ac:dyDescent="0.25">
      <c r="A9850" s="68">
        <v>52582</v>
      </c>
      <c r="B9850">
        <v>3.5868609999999999</v>
      </c>
    </row>
    <row r="9851" spans="1:2" x14ac:dyDescent="0.25">
      <c r="A9851" s="68">
        <v>52583</v>
      </c>
      <c r="B9851">
        <v>3.5741369999999999</v>
      </c>
    </row>
    <row r="9852" spans="1:2" x14ac:dyDescent="0.25">
      <c r="A9852" s="68">
        <v>52584</v>
      </c>
      <c r="B9852">
        <v>3.5590090000000001</v>
      </c>
    </row>
    <row r="9853" spans="1:2" x14ac:dyDescent="0.25">
      <c r="A9853" s="68">
        <v>52585</v>
      </c>
      <c r="B9853">
        <v>3.5474420000000002</v>
      </c>
    </row>
    <row r="9854" spans="1:2" x14ac:dyDescent="0.25">
      <c r="A9854" s="68">
        <v>52586</v>
      </c>
      <c r="B9854">
        <v>3.534945</v>
      </c>
    </row>
    <row r="9855" spans="1:2" x14ac:dyDescent="0.25">
      <c r="A9855" s="68">
        <v>52587</v>
      </c>
      <c r="B9855">
        <v>3.5237780000000001</v>
      </c>
    </row>
    <row r="9856" spans="1:2" x14ac:dyDescent="0.25">
      <c r="A9856" s="68">
        <v>52588</v>
      </c>
      <c r="B9856">
        <v>3.5112359999999998</v>
      </c>
    </row>
    <row r="9857" spans="1:2" x14ac:dyDescent="0.25">
      <c r="A9857" s="68">
        <v>52589</v>
      </c>
      <c r="B9857">
        <v>3.4962710000000001</v>
      </c>
    </row>
    <row r="9858" spans="1:2" x14ac:dyDescent="0.25">
      <c r="A9858" s="68">
        <v>52590</v>
      </c>
      <c r="B9858">
        <v>3.485198</v>
      </c>
    </row>
    <row r="9859" spans="1:2" x14ac:dyDescent="0.25">
      <c r="A9859" s="68">
        <v>52591</v>
      </c>
      <c r="B9859">
        <v>3.4763510000000002</v>
      </c>
    </row>
    <row r="9860" spans="1:2" x14ac:dyDescent="0.25">
      <c r="A9860" s="68">
        <v>52592</v>
      </c>
      <c r="B9860">
        <v>3.468051</v>
      </c>
    </row>
    <row r="9861" spans="1:2" x14ac:dyDescent="0.25">
      <c r="A9861" s="68">
        <v>52593</v>
      </c>
      <c r="B9861">
        <v>3.4560409999999999</v>
      </c>
    </row>
    <row r="9862" spans="1:2" x14ac:dyDescent="0.25">
      <c r="A9862" s="68">
        <v>52594</v>
      </c>
      <c r="B9862">
        <v>3.4454859999999998</v>
      </c>
    </row>
    <row r="9863" spans="1:2" x14ac:dyDescent="0.25">
      <c r="A9863" s="68">
        <v>52595</v>
      </c>
      <c r="B9863">
        <v>3.433465</v>
      </c>
    </row>
    <row r="9864" spans="1:2" x14ac:dyDescent="0.25">
      <c r="A9864" s="68">
        <v>52596</v>
      </c>
      <c r="B9864">
        <v>3.422825</v>
      </c>
    </row>
    <row r="9865" spans="1:2" x14ac:dyDescent="0.25">
      <c r="A9865" s="68">
        <v>52597</v>
      </c>
      <c r="B9865">
        <v>3.410539</v>
      </c>
    </row>
    <row r="9866" spans="1:2" x14ac:dyDescent="0.25">
      <c r="A9866" s="68">
        <v>52598</v>
      </c>
      <c r="B9866">
        <v>3.3974730000000002</v>
      </c>
    </row>
    <row r="9867" spans="1:2" x14ac:dyDescent="0.25">
      <c r="A9867" s="68">
        <v>52599</v>
      </c>
      <c r="B9867">
        <v>3.3856929999999998</v>
      </c>
    </row>
    <row r="9868" spans="1:2" x14ac:dyDescent="0.25">
      <c r="A9868" s="68">
        <v>52600</v>
      </c>
      <c r="B9868">
        <v>3.3739400000000002</v>
      </c>
    </row>
    <row r="9869" spans="1:2" x14ac:dyDescent="0.25">
      <c r="A9869" s="68">
        <v>52601</v>
      </c>
      <c r="B9869">
        <v>3.3603869999999998</v>
      </c>
    </row>
    <row r="9870" spans="1:2" x14ac:dyDescent="0.25">
      <c r="A9870" s="68">
        <v>52602</v>
      </c>
      <c r="B9870">
        <v>3.3437770000000002</v>
      </c>
    </row>
    <row r="9871" spans="1:2" x14ac:dyDescent="0.25">
      <c r="A9871" s="68">
        <v>52603</v>
      </c>
      <c r="B9871">
        <v>3.3281640000000001</v>
      </c>
    </row>
    <row r="9872" spans="1:2" x14ac:dyDescent="0.25">
      <c r="A9872" s="68">
        <v>52604</v>
      </c>
      <c r="B9872">
        <v>3.311512</v>
      </c>
    </row>
    <row r="9873" spans="1:2" x14ac:dyDescent="0.25">
      <c r="A9873" s="68">
        <v>52605</v>
      </c>
      <c r="B9873">
        <v>3.2968030000000002</v>
      </c>
    </row>
    <row r="9874" spans="1:2" x14ac:dyDescent="0.25">
      <c r="A9874" s="68">
        <v>52606</v>
      </c>
      <c r="B9874">
        <v>3.2867289999999998</v>
      </c>
    </row>
    <row r="9875" spans="1:2" x14ac:dyDescent="0.25">
      <c r="A9875" s="68">
        <v>52607</v>
      </c>
      <c r="B9875">
        <v>3.2766310000000001</v>
      </c>
    </row>
    <row r="9876" spans="1:2" x14ac:dyDescent="0.25">
      <c r="A9876" s="68">
        <v>52608</v>
      </c>
      <c r="B9876">
        <v>3.2663120000000001</v>
      </c>
    </row>
    <row r="9877" spans="1:2" x14ac:dyDescent="0.25">
      <c r="A9877" s="68">
        <v>52609</v>
      </c>
      <c r="B9877">
        <v>3.2573509999999999</v>
      </c>
    </row>
    <row r="9878" spans="1:2" x14ac:dyDescent="0.25">
      <c r="A9878" s="68">
        <v>52610</v>
      </c>
      <c r="B9878">
        <v>3.245981</v>
      </c>
    </row>
    <row r="9879" spans="1:2" x14ac:dyDescent="0.25">
      <c r="A9879" s="68">
        <v>52611</v>
      </c>
      <c r="B9879">
        <v>3.2325889999999999</v>
      </c>
    </row>
    <row r="9880" spans="1:2" x14ac:dyDescent="0.25">
      <c r="A9880" s="68">
        <v>52612</v>
      </c>
      <c r="B9880">
        <v>3.2202929999999999</v>
      </c>
    </row>
    <row r="9881" spans="1:2" x14ac:dyDescent="0.25">
      <c r="A9881" s="68">
        <v>52613</v>
      </c>
      <c r="B9881">
        <v>3.210547</v>
      </c>
    </row>
    <row r="9882" spans="1:2" x14ac:dyDescent="0.25">
      <c r="A9882" s="68">
        <v>52614</v>
      </c>
      <c r="B9882">
        <v>3.1981609999999998</v>
      </c>
    </row>
    <row r="9883" spans="1:2" x14ac:dyDescent="0.25">
      <c r="A9883" s="68">
        <v>52615</v>
      </c>
      <c r="B9883">
        <v>3.1860300000000001</v>
      </c>
    </row>
    <row r="9884" spans="1:2" x14ac:dyDescent="0.25">
      <c r="A9884" s="68">
        <v>52616</v>
      </c>
      <c r="B9884">
        <v>3.174995</v>
      </c>
    </row>
    <row r="9885" spans="1:2" x14ac:dyDescent="0.25">
      <c r="A9885" s="68">
        <v>52617</v>
      </c>
      <c r="B9885">
        <v>3.1630410000000002</v>
      </c>
    </row>
    <row r="9886" spans="1:2" x14ac:dyDescent="0.25">
      <c r="A9886" s="68">
        <v>52618</v>
      </c>
      <c r="B9886">
        <v>3.1509420000000001</v>
      </c>
    </row>
    <row r="9887" spans="1:2" x14ac:dyDescent="0.25">
      <c r="A9887" s="68">
        <v>52619</v>
      </c>
      <c r="B9887">
        <v>3.1382050000000001</v>
      </c>
    </row>
    <row r="9888" spans="1:2" x14ac:dyDescent="0.25">
      <c r="A9888" s="68">
        <v>52620</v>
      </c>
      <c r="B9888">
        <v>3.123901</v>
      </c>
    </row>
    <row r="9889" spans="1:2" x14ac:dyDescent="0.25">
      <c r="A9889" s="68">
        <v>52621</v>
      </c>
      <c r="B9889">
        <v>3.1107710000000002</v>
      </c>
    </row>
    <row r="9890" spans="1:2" x14ac:dyDescent="0.25">
      <c r="A9890" s="68">
        <v>52622</v>
      </c>
      <c r="B9890">
        <v>3.0991759999999999</v>
      </c>
    </row>
    <row r="9891" spans="1:2" x14ac:dyDescent="0.25">
      <c r="A9891" s="68">
        <v>52623</v>
      </c>
      <c r="B9891">
        <v>3.0904790000000002</v>
      </c>
    </row>
    <row r="9892" spans="1:2" x14ac:dyDescent="0.25">
      <c r="A9892" s="68">
        <v>52624</v>
      </c>
      <c r="B9892">
        <v>3.0793590000000002</v>
      </c>
    </row>
    <row r="9893" spans="1:2" x14ac:dyDescent="0.25">
      <c r="A9893" s="68">
        <v>52625</v>
      </c>
      <c r="B9893">
        <v>3.0678589999999999</v>
      </c>
    </row>
    <row r="9894" spans="1:2" x14ac:dyDescent="0.25">
      <c r="A9894" s="68">
        <v>52626</v>
      </c>
      <c r="B9894">
        <v>3.0550359999999999</v>
      </c>
    </row>
    <row r="9895" spans="1:2" x14ac:dyDescent="0.25">
      <c r="A9895" s="68">
        <v>52627</v>
      </c>
      <c r="B9895">
        <v>3.0441929999999999</v>
      </c>
    </row>
    <row r="9896" spans="1:2" x14ac:dyDescent="0.25">
      <c r="A9896" s="68">
        <v>52628</v>
      </c>
      <c r="B9896">
        <v>3.0307050000000002</v>
      </c>
    </row>
    <row r="9897" spans="1:2" x14ac:dyDescent="0.25">
      <c r="A9897" s="68">
        <v>52629</v>
      </c>
      <c r="B9897">
        <v>3.0171329999999998</v>
      </c>
    </row>
    <row r="9898" spans="1:2" x14ac:dyDescent="0.25">
      <c r="A9898" s="68">
        <v>52630</v>
      </c>
      <c r="B9898">
        <v>3.0056180000000001</v>
      </c>
    </row>
    <row r="9899" spans="1:2" x14ac:dyDescent="0.25">
      <c r="A9899" s="68">
        <v>52631</v>
      </c>
      <c r="B9899">
        <v>2.9936509999999998</v>
      </c>
    </row>
    <row r="9900" spans="1:2" x14ac:dyDescent="0.25">
      <c r="A9900" s="68">
        <v>52632</v>
      </c>
      <c r="B9900">
        <v>2.9819330000000002</v>
      </c>
    </row>
    <row r="9901" spans="1:2" x14ac:dyDescent="0.25">
      <c r="A9901" s="68">
        <v>52633</v>
      </c>
      <c r="B9901">
        <v>2.969211</v>
      </c>
    </row>
    <row r="9902" spans="1:2" x14ac:dyDescent="0.25">
      <c r="A9902" s="68">
        <v>52634</v>
      </c>
      <c r="B9902">
        <v>2.9537089999999999</v>
      </c>
    </row>
    <row r="9903" spans="1:2" x14ac:dyDescent="0.25">
      <c r="A9903" s="68">
        <v>52635</v>
      </c>
      <c r="B9903">
        <v>2.9401009999999999</v>
      </c>
    </row>
    <row r="9904" spans="1:2" x14ac:dyDescent="0.25">
      <c r="A9904" s="68">
        <v>52636</v>
      </c>
      <c r="B9904">
        <v>2.928782</v>
      </c>
    </row>
    <row r="9905" spans="1:2" x14ac:dyDescent="0.25">
      <c r="A9905" s="68">
        <v>52637</v>
      </c>
      <c r="B9905">
        <v>2.9184389999999998</v>
      </c>
    </row>
    <row r="9906" spans="1:2" x14ac:dyDescent="0.25">
      <c r="A9906" s="68">
        <v>52638</v>
      </c>
      <c r="B9906">
        <v>2.9090760000000002</v>
      </c>
    </row>
    <row r="9907" spans="1:2" x14ac:dyDescent="0.25">
      <c r="A9907" s="68">
        <v>52639</v>
      </c>
      <c r="B9907">
        <v>2.8995700000000002</v>
      </c>
    </row>
    <row r="9908" spans="1:2" x14ac:dyDescent="0.25">
      <c r="A9908" s="68">
        <v>52640</v>
      </c>
      <c r="B9908">
        <v>2.8900220000000001</v>
      </c>
    </row>
    <row r="9909" spans="1:2" x14ac:dyDescent="0.25">
      <c r="A9909" s="68">
        <v>52641</v>
      </c>
      <c r="B9909">
        <v>2.878066</v>
      </c>
    </row>
    <row r="9910" spans="1:2" x14ac:dyDescent="0.25">
      <c r="A9910" s="68">
        <v>52642</v>
      </c>
      <c r="B9910">
        <v>2.8675069999999998</v>
      </c>
    </row>
    <row r="9911" spans="1:2" x14ac:dyDescent="0.25">
      <c r="A9911" s="68">
        <v>52643</v>
      </c>
      <c r="B9911">
        <v>2.8577300000000001</v>
      </c>
    </row>
    <row r="9912" spans="1:2" x14ac:dyDescent="0.25">
      <c r="A9912" s="68">
        <v>52644</v>
      </c>
      <c r="B9912">
        <v>2.8466309999999999</v>
      </c>
    </row>
    <row r="9913" spans="1:2" x14ac:dyDescent="0.25">
      <c r="A9913" s="68">
        <v>52645</v>
      </c>
      <c r="B9913">
        <v>2.8371689999999998</v>
      </c>
    </row>
    <row r="9914" spans="1:2" x14ac:dyDescent="0.25">
      <c r="A9914" s="68">
        <v>52646</v>
      </c>
      <c r="B9914">
        <v>2.8300589999999999</v>
      </c>
    </row>
    <row r="9915" spans="1:2" x14ac:dyDescent="0.25">
      <c r="A9915" s="68">
        <v>52647</v>
      </c>
      <c r="B9915">
        <v>2.8219530000000002</v>
      </c>
    </row>
    <row r="9916" spans="1:2" x14ac:dyDescent="0.25">
      <c r="A9916" s="68">
        <v>52648</v>
      </c>
      <c r="B9916">
        <v>2.8126869999999999</v>
      </c>
    </row>
    <row r="9917" spans="1:2" x14ac:dyDescent="0.25">
      <c r="A9917" s="68">
        <v>52649</v>
      </c>
      <c r="B9917">
        <v>2.8039960000000002</v>
      </c>
    </row>
    <row r="9918" spans="1:2" x14ac:dyDescent="0.25">
      <c r="A9918" s="68">
        <v>52650</v>
      </c>
      <c r="B9918">
        <v>2.795442</v>
      </c>
    </row>
    <row r="9919" spans="1:2" x14ac:dyDescent="0.25">
      <c r="A9919" s="68">
        <v>52651</v>
      </c>
      <c r="B9919">
        <v>2.7855159999999999</v>
      </c>
    </row>
    <row r="9920" spans="1:2" x14ac:dyDescent="0.25">
      <c r="A9920" s="68">
        <v>52652</v>
      </c>
      <c r="B9920">
        <v>2.7779940000000001</v>
      </c>
    </row>
    <row r="9921" spans="1:2" x14ac:dyDescent="0.25">
      <c r="A9921" s="68">
        <v>52653</v>
      </c>
      <c r="B9921">
        <v>2.7702019999999998</v>
      </c>
    </row>
    <row r="9922" spans="1:2" x14ac:dyDescent="0.25">
      <c r="A9922" s="68">
        <v>52654</v>
      </c>
      <c r="B9922">
        <v>2.7636660000000002</v>
      </c>
    </row>
    <row r="9923" spans="1:2" x14ac:dyDescent="0.25">
      <c r="A9923" s="68">
        <v>52655</v>
      </c>
      <c r="B9923">
        <v>2.7566090000000001</v>
      </c>
    </row>
    <row r="9924" spans="1:2" x14ac:dyDescent="0.25">
      <c r="A9924" s="68">
        <v>52656</v>
      </c>
      <c r="B9924">
        <v>2.749101</v>
      </c>
    </row>
    <row r="9925" spans="1:2" x14ac:dyDescent="0.25">
      <c r="A9925" s="68">
        <v>52657</v>
      </c>
      <c r="B9925">
        <v>2.7410160000000001</v>
      </c>
    </row>
    <row r="9926" spans="1:2" x14ac:dyDescent="0.25">
      <c r="A9926" s="68">
        <v>52658</v>
      </c>
      <c r="B9926">
        <v>2.7383989999999998</v>
      </c>
    </row>
    <row r="9927" spans="1:2" x14ac:dyDescent="0.25">
      <c r="A9927" s="68">
        <v>52659</v>
      </c>
      <c r="B9927">
        <v>2.735417</v>
      </c>
    </row>
    <row r="9928" spans="1:2" x14ac:dyDescent="0.25">
      <c r="A9928" s="68">
        <v>52660</v>
      </c>
      <c r="B9928">
        <v>2.7314189999999998</v>
      </c>
    </row>
    <row r="9929" spans="1:2" x14ac:dyDescent="0.25">
      <c r="A9929" s="68">
        <v>52661</v>
      </c>
      <c r="B9929">
        <v>2.7252540000000001</v>
      </c>
    </row>
    <row r="9930" spans="1:2" x14ac:dyDescent="0.25">
      <c r="A9930" s="68">
        <v>52662</v>
      </c>
      <c r="B9930">
        <v>2.7219099999999998</v>
      </c>
    </row>
    <row r="9931" spans="1:2" x14ac:dyDescent="0.25">
      <c r="A9931" s="68">
        <v>52663</v>
      </c>
      <c r="B9931">
        <v>2.7200139999999999</v>
      </c>
    </row>
    <row r="9932" spans="1:2" x14ac:dyDescent="0.25">
      <c r="A9932" s="68">
        <v>52664</v>
      </c>
      <c r="B9932">
        <v>2.7165490000000001</v>
      </c>
    </row>
    <row r="9933" spans="1:2" x14ac:dyDescent="0.25">
      <c r="A9933" s="68">
        <v>52665</v>
      </c>
      <c r="B9933">
        <v>2.7149969999999999</v>
      </c>
    </row>
    <row r="9934" spans="1:2" x14ac:dyDescent="0.25">
      <c r="A9934" s="68">
        <v>52666</v>
      </c>
      <c r="B9934">
        <v>2.7129889999999999</v>
      </c>
    </row>
    <row r="9935" spans="1:2" x14ac:dyDescent="0.25">
      <c r="A9935" s="68">
        <v>52667</v>
      </c>
      <c r="B9935">
        <v>2.7119770000000001</v>
      </c>
    </row>
    <row r="9936" spans="1:2" x14ac:dyDescent="0.25">
      <c r="A9936" s="68">
        <v>52668</v>
      </c>
      <c r="B9936">
        <v>2.711417</v>
      </c>
    </row>
    <row r="9937" spans="1:2" x14ac:dyDescent="0.25">
      <c r="A9937" s="68">
        <v>52669</v>
      </c>
      <c r="B9937">
        <v>2.7117650000000002</v>
      </c>
    </row>
    <row r="9938" spans="1:2" x14ac:dyDescent="0.25">
      <c r="A9938" s="68">
        <v>52670</v>
      </c>
      <c r="B9938">
        <v>2.7107640000000002</v>
      </c>
    </row>
    <row r="9939" spans="1:2" x14ac:dyDescent="0.25">
      <c r="A9939" s="68">
        <v>52671</v>
      </c>
      <c r="B9939">
        <v>2.7116099999999999</v>
      </c>
    </row>
    <row r="9940" spans="1:2" x14ac:dyDescent="0.25">
      <c r="A9940" s="68">
        <v>52672</v>
      </c>
      <c r="B9940">
        <v>2.7131539999999998</v>
      </c>
    </row>
    <row r="9941" spans="1:2" x14ac:dyDescent="0.25">
      <c r="A9941" s="68">
        <v>52673</v>
      </c>
      <c r="B9941">
        <v>2.7173509999999998</v>
      </c>
    </row>
    <row r="9942" spans="1:2" x14ac:dyDescent="0.25">
      <c r="A9942" s="68">
        <v>52674</v>
      </c>
      <c r="B9942">
        <v>2.7201209999999998</v>
      </c>
    </row>
    <row r="9943" spans="1:2" x14ac:dyDescent="0.25">
      <c r="A9943" s="68">
        <v>52675</v>
      </c>
      <c r="B9943">
        <v>2.7193230000000002</v>
      </c>
    </row>
    <row r="9944" spans="1:2" x14ac:dyDescent="0.25">
      <c r="A9944" s="68">
        <v>52676</v>
      </c>
      <c r="B9944">
        <v>2.7198359999999999</v>
      </c>
    </row>
    <row r="9945" spans="1:2" x14ac:dyDescent="0.25">
      <c r="A9945" s="68">
        <v>52677</v>
      </c>
      <c r="B9945">
        <v>2.72342</v>
      </c>
    </row>
    <row r="9946" spans="1:2" x14ac:dyDescent="0.25">
      <c r="A9946" s="68">
        <v>52678</v>
      </c>
      <c r="B9946">
        <v>2.72553</v>
      </c>
    </row>
    <row r="9947" spans="1:2" x14ac:dyDescent="0.25">
      <c r="A9947" s="68">
        <v>52679</v>
      </c>
      <c r="B9947">
        <v>2.7293189999999998</v>
      </c>
    </row>
    <row r="9948" spans="1:2" x14ac:dyDescent="0.25">
      <c r="A9948" s="68">
        <v>52680</v>
      </c>
      <c r="B9948">
        <v>2.7322310000000001</v>
      </c>
    </row>
    <row r="9949" spans="1:2" x14ac:dyDescent="0.25">
      <c r="A9949" s="68">
        <v>52681</v>
      </c>
      <c r="B9949">
        <v>2.7341519999999999</v>
      </c>
    </row>
    <row r="9950" spans="1:2" x14ac:dyDescent="0.25">
      <c r="A9950" s="68">
        <v>52682</v>
      </c>
      <c r="B9950">
        <v>2.7371219999999998</v>
      </c>
    </row>
    <row r="9951" spans="1:2" x14ac:dyDescent="0.25">
      <c r="A9951" s="68">
        <v>52683</v>
      </c>
      <c r="B9951">
        <v>2.741126</v>
      </c>
    </row>
    <row r="9952" spans="1:2" x14ac:dyDescent="0.25">
      <c r="A9952" s="68">
        <v>52684</v>
      </c>
      <c r="B9952">
        <v>2.7474440000000002</v>
      </c>
    </row>
    <row r="9953" spans="1:2" x14ac:dyDescent="0.25">
      <c r="A9953" s="68">
        <v>52685</v>
      </c>
      <c r="B9953">
        <v>2.7543220000000002</v>
      </c>
    </row>
    <row r="9954" spans="1:2" x14ac:dyDescent="0.25">
      <c r="A9954" s="68">
        <v>52686</v>
      </c>
      <c r="B9954">
        <v>2.7617590000000001</v>
      </c>
    </row>
    <row r="9955" spans="1:2" x14ac:dyDescent="0.25">
      <c r="A9955" s="68">
        <v>52687</v>
      </c>
      <c r="B9955">
        <v>2.7685780000000002</v>
      </c>
    </row>
    <row r="9956" spans="1:2" x14ac:dyDescent="0.25">
      <c r="A9956" s="68">
        <v>52688</v>
      </c>
      <c r="B9956">
        <v>2.7777340000000001</v>
      </c>
    </row>
    <row r="9957" spans="1:2" x14ac:dyDescent="0.25">
      <c r="A9957" s="68">
        <v>52689</v>
      </c>
      <c r="B9957">
        <v>2.7860830000000001</v>
      </c>
    </row>
    <row r="9958" spans="1:2" x14ac:dyDescent="0.25">
      <c r="A9958" s="68">
        <v>52690</v>
      </c>
      <c r="B9958">
        <v>2.7945639999999998</v>
      </c>
    </row>
    <row r="9959" spans="1:2" x14ac:dyDescent="0.25">
      <c r="A9959" s="68">
        <v>52691</v>
      </c>
      <c r="B9959">
        <v>2.8021959999999999</v>
      </c>
    </row>
    <row r="9960" spans="1:2" x14ac:dyDescent="0.25">
      <c r="A9960" s="68">
        <v>52692</v>
      </c>
      <c r="B9960">
        <v>2.8120370000000001</v>
      </c>
    </row>
    <row r="9961" spans="1:2" x14ac:dyDescent="0.25">
      <c r="A9961" s="68">
        <v>52693</v>
      </c>
      <c r="B9961">
        <v>2.8216299999999999</v>
      </c>
    </row>
    <row r="9962" spans="1:2" x14ac:dyDescent="0.25">
      <c r="A9962" s="68">
        <v>52694</v>
      </c>
      <c r="B9962">
        <v>2.83</v>
      </c>
    </row>
    <row r="9963" spans="1:2" x14ac:dyDescent="0.25">
      <c r="A9963" s="68">
        <v>52695</v>
      </c>
      <c r="B9963">
        <v>2.8425150000000001</v>
      </c>
    </row>
    <row r="9964" spans="1:2" x14ac:dyDescent="0.25">
      <c r="A9964" s="68">
        <v>52696</v>
      </c>
      <c r="B9964">
        <v>2.8564240000000001</v>
      </c>
    </row>
    <row r="9965" spans="1:2" x14ac:dyDescent="0.25">
      <c r="A9965" s="68">
        <v>52697</v>
      </c>
      <c r="B9965">
        <v>2.8687680000000002</v>
      </c>
    </row>
    <row r="9966" spans="1:2" x14ac:dyDescent="0.25">
      <c r="A9966" s="68">
        <v>52698</v>
      </c>
      <c r="B9966">
        <v>2.9006509999999999</v>
      </c>
    </row>
    <row r="9967" spans="1:2" x14ac:dyDescent="0.25">
      <c r="A9967" s="68">
        <v>52699</v>
      </c>
      <c r="B9967">
        <v>2.9125580000000002</v>
      </c>
    </row>
    <row r="9968" spans="1:2" x14ac:dyDescent="0.25">
      <c r="A9968" s="68">
        <v>52700</v>
      </c>
      <c r="B9968">
        <v>2.923959</v>
      </c>
    </row>
    <row r="9969" spans="1:2" x14ac:dyDescent="0.25">
      <c r="A9969" s="68">
        <v>52701</v>
      </c>
      <c r="B9969">
        <v>2.9387449999999999</v>
      </c>
    </row>
    <row r="9970" spans="1:2" x14ac:dyDescent="0.25">
      <c r="A9970" s="68">
        <v>52702</v>
      </c>
      <c r="B9970">
        <v>2.9521709999999999</v>
      </c>
    </row>
    <row r="9971" spans="1:2" x14ac:dyDescent="0.25">
      <c r="A9971" s="68">
        <v>52703</v>
      </c>
      <c r="B9971">
        <v>2.966262</v>
      </c>
    </row>
    <row r="9972" spans="1:2" x14ac:dyDescent="0.25">
      <c r="A9972" s="68">
        <v>52704</v>
      </c>
      <c r="B9972">
        <v>2.9779849999999999</v>
      </c>
    </row>
    <row r="9973" spans="1:2" x14ac:dyDescent="0.25">
      <c r="A9973" s="68">
        <v>52705</v>
      </c>
      <c r="B9973">
        <v>2.9894029999999998</v>
      </c>
    </row>
    <row r="9974" spans="1:2" x14ac:dyDescent="0.25">
      <c r="A9974" s="68">
        <v>52706</v>
      </c>
      <c r="B9974">
        <v>3.0030199999999998</v>
      </c>
    </row>
    <row r="9975" spans="1:2" x14ac:dyDescent="0.25">
      <c r="A9975" s="68">
        <v>52707</v>
      </c>
      <c r="B9975">
        <v>3.015965</v>
      </c>
    </row>
    <row r="9976" spans="1:2" x14ac:dyDescent="0.25">
      <c r="A9976" s="68">
        <v>52708</v>
      </c>
      <c r="B9976">
        <v>3.0303550000000001</v>
      </c>
    </row>
    <row r="9977" spans="1:2" x14ac:dyDescent="0.25">
      <c r="A9977" s="68">
        <v>52709</v>
      </c>
      <c r="B9977">
        <v>3.0451239999999999</v>
      </c>
    </row>
    <row r="9978" spans="1:2" x14ac:dyDescent="0.25">
      <c r="A9978" s="68">
        <v>52710</v>
      </c>
      <c r="B9978">
        <v>3.0565199999999999</v>
      </c>
    </row>
    <row r="9979" spans="1:2" x14ac:dyDescent="0.25">
      <c r="A9979" s="68">
        <v>52711</v>
      </c>
      <c r="B9979">
        <v>3.06663</v>
      </c>
    </row>
    <row r="9980" spans="1:2" x14ac:dyDescent="0.25">
      <c r="A9980" s="68">
        <v>52712</v>
      </c>
      <c r="B9980">
        <v>3.0776370000000002</v>
      </c>
    </row>
    <row r="9981" spans="1:2" x14ac:dyDescent="0.25">
      <c r="A9981" s="68">
        <v>52713</v>
      </c>
      <c r="B9981">
        <v>3.0901580000000002</v>
      </c>
    </row>
    <row r="9982" spans="1:2" x14ac:dyDescent="0.25">
      <c r="A9982" s="68">
        <v>52714</v>
      </c>
      <c r="B9982">
        <v>3.1025049999999998</v>
      </c>
    </row>
    <row r="9983" spans="1:2" x14ac:dyDescent="0.25">
      <c r="A9983" s="68">
        <v>52715</v>
      </c>
      <c r="B9983">
        <v>3.1156470000000001</v>
      </c>
    </row>
    <row r="9984" spans="1:2" x14ac:dyDescent="0.25">
      <c r="A9984" s="68">
        <v>52716</v>
      </c>
      <c r="B9984">
        <v>3.1329319999999998</v>
      </c>
    </row>
    <row r="9985" spans="1:2" x14ac:dyDescent="0.25">
      <c r="A9985" s="68">
        <v>52717</v>
      </c>
      <c r="B9985">
        <v>3.1508729999999998</v>
      </c>
    </row>
    <row r="9986" spans="1:2" x14ac:dyDescent="0.25">
      <c r="A9986" s="68">
        <v>52718</v>
      </c>
      <c r="B9986">
        <v>3.1672150000000001</v>
      </c>
    </row>
    <row r="9987" spans="1:2" x14ac:dyDescent="0.25">
      <c r="A9987" s="68">
        <v>52719</v>
      </c>
      <c r="B9987">
        <v>3.1834129999999998</v>
      </c>
    </row>
    <row r="9988" spans="1:2" x14ac:dyDescent="0.25">
      <c r="A9988" s="68">
        <v>52720</v>
      </c>
      <c r="B9988">
        <v>3.1996669999999998</v>
      </c>
    </row>
    <row r="9989" spans="1:2" x14ac:dyDescent="0.25">
      <c r="A9989" s="68">
        <v>52721</v>
      </c>
      <c r="B9989">
        <v>3.2163110000000001</v>
      </c>
    </row>
    <row r="9990" spans="1:2" x14ac:dyDescent="0.25">
      <c r="A9990" s="68">
        <v>52722</v>
      </c>
      <c r="B9990">
        <v>3.2306240000000002</v>
      </c>
    </row>
    <row r="9991" spans="1:2" x14ac:dyDescent="0.25">
      <c r="A9991" s="68">
        <v>52723</v>
      </c>
      <c r="B9991">
        <v>3.2449949999999999</v>
      </c>
    </row>
    <row r="9992" spans="1:2" x14ac:dyDescent="0.25">
      <c r="A9992" s="68">
        <v>52724</v>
      </c>
      <c r="B9992">
        <v>3.2589519999999998</v>
      </c>
    </row>
    <row r="9993" spans="1:2" x14ac:dyDescent="0.25">
      <c r="A9993" s="68">
        <v>52725</v>
      </c>
      <c r="B9993">
        <v>3.2775210000000001</v>
      </c>
    </row>
    <row r="9994" spans="1:2" x14ac:dyDescent="0.25">
      <c r="A9994" s="68">
        <v>52726</v>
      </c>
      <c r="B9994">
        <v>3.2972100000000002</v>
      </c>
    </row>
    <row r="9995" spans="1:2" x14ac:dyDescent="0.25">
      <c r="A9995" s="68">
        <v>52727</v>
      </c>
      <c r="B9995">
        <v>3.3143370000000001</v>
      </c>
    </row>
    <row r="9996" spans="1:2" x14ac:dyDescent="0.25">
      <c r="A9996" s="68">
        <v>52728</v>
      </c>
      <c r="B9996">
        <v>3.3311639999999998</v>
      </c>
    </row>
    <row r="9997" spans="1:2" x14ac:dyDescent="0.25">
      <c r="A9997" s="68">
        <v>52729</v>
      </c>
      <c r="B9997">
        <v>3.3480289999999999</v>
      </c>
    </row>
    <row r="9998" spans="1:2" x14ac:dyDescent="0.25">
      <c r="A9998" s="68">
        <v>52730</v>
      </c>
      <c r="B9998">
        <v>3.3667880000000001</v>
      </c>
    </row>
    <row r="9999" spans="1:2" x14ac:dyDescent="0.25">
      <c r="A9999" s="68">
        <v>52731</v>
      </c>
      <c r="B9999">
        <v>3.3854449999999998</v>
      </c>
    </row>
    <row r="10000" spans="1:2" x14ac:dyDescent="0.25">
      <c r="A10000" s="68">
        <v>52732</v>
      </c>
      <c r="B10000">
        <v>3.4916960000000001</v>
      </c>
    </row>
    <row r="10001" spans="1:2" x14ac:dyDescent="0.25">
      <c r="A10001" s="68">
        <v>52733</v>
      </c>
      <c r="B10001">
        <v>3.523746</v>
      </c>
    </row>
    <row r="10002" spans="1:2" x14ac:dyDescent="0.25">
      <c r="A10002" s="68">
        <v>52734</v>
      </c>
      <c r="B10002">
        <v>3.5485920000000002</v>
      </c>
    </row>
    <row r="10003" spans="1:2" x14ac:dyDescent="0.25">
      <c r="A10003" s="68">
        <v>52735</v>
      </c>
      <c r="B10003">
        <v>3.5743490000000002</v>
      </c>
    </row>
    <row r="10004" spans="1:2" x14ac:dyDescent="0.25">
      <c r="A10004" s="68">
        <v>52736</v>
      </c>
      <c r="B10004">
        <v>3.5991430000000002</v>
      </c>
    </row>
    <row r="10005" spans="1:2" x14ac:dyDescent="0.25">
      <c r="A10005" s="68">
        <v>52737</v>
      </c>
      <c r="B10005">
        <v>3.6213890000000002</v>
      </c>
    </row>
    <row r="10006" spans="1:2" x14ac:dyDescent="0.25">
      <c r="A10006" s="68">
        <v>52738</v>
      </c>
      <c r="B10006">
        <v>3.6445720000000001</v>
      </c>
    </row>
    <row r="10007" spans="1:2" x14ac:dyDescent="0.25">
      <c r="A10007" s="68">
        <v>52739</v>
      </c>
      <c r="B10007">
        <v>3.6663579999999998</v>
      </c>
    </row>
    <row r="10008" spans="1:2" x14ac:dyDescent="0.25">
      <c r="A10008" s="68">
        <v>52740</v>
      </c>
      <c r="B10008">
        <v>3.6886730000000001</v>
      </c>
    </row>
    <row r="10009" spans="1:2" x14ac:dyDescent="0.25">
      <c r="A10009" s="68">
        <v>52741</v>
      </c>
      <c r="B10009">
        <v>3.711401</v>
      </c>
    </row>
    <row r="10010" spans="1:2" x14ac:dyDescent="0.25">
      <c r="A10010" s="68">
        <v>52742</v>
      </c>
      <c r="B10010">
        <v>3.7383869999999999</v>
      </c>
    </row>
    <row r="10011" spans="1:2" x14ac:dyDescent="0.25">
      <c r="A10011" s="68">
        <v>52743</v>
      </c>
      <c r="B10011">
        <v>3.7685330000000001</v>
      </c>
    </row>
    <row r="10012" spans="1:2" x14ac:dyDescent="0.25">
      <c r="A10012" s="68">
        <v>52744</v>
      </c>
      <c r="B10012">
        <v>3.795293</v>
      </c>
    </row>
    <row r="10013" spans="1:2" x14ac:dyDescent="0.25">
      <c r="A10013" s="68">
        <v>52745</v>
      </c>
      <c r="B10013">
        <v>3.824287</v>
      </c>
    </row>
    <row r="10014" spans="1:2" x14ac:dyDescent="0.25">
      <c r="A10014" s="68">
        <v>52746</v>
      </c>
      <c r="B10014">
        <v>3.923222</v>
      </c>
    </row>
    <row r="10015" spans="1:2" x14ac:dyDescent="0.25">
      <c r="A10015" s="68">
        <v>52747</v>
      </c>
      <c r="B10015">
        <v>3.9603489999999999</v>
      </c>
    </row>
    <row r="10016" spans="1:2" x14ac:dyDescent="0.25">
      <c r="A10016" s="68">
        <v>52748</v>
      </c>
      <c r="B10016">
        <v>3.9913910000000001</v>
      </c>
    </row>
    <row r="10017" spans="1:2" x14ac:dyDescent="0.25">
      <c r="A10017" s="68">
        <v>52749</v>
      </c>
      <c r="B10017">
        <v>4.0206460000000002</v>
      </c>
    </row>
    <row r="10018" spans="1:2" x14ac:dyDescent="0.25">
      <c r="A10018" s="68">
        <v>52750</v>
      </c>
      <c r="B10018">
        <v>4.045077</v>
      </c>
    </row>
    <row r="10019" spans="1:2" x14ac:dyDescent="0.25">
      <c r="A10019" s="68">
        <v>52751</v>
      </c>
      <c r="B10019">
        <v>4.0698489999999996</v>
      </c>
    </row>
    <row r="10020" spans="1:2" x14ac:dyDescent="0.25">
      <c r="A10020" s="68">
        <v>52752</v>
      </c>
      <c r="B10020">
        <v>4.0954290000000002</v>
      </c>
    </row>
    <row r="10021" spans="1:2" x14ac:dyDescent="0.25">
      <c r="A10021" s="68">
        <v>52753</v>
      </c>
      <c r="B10021">
        <v>4.1237500000000002</v>
      </c>
    </row>
    <row r="10022" spans="1:2" x14ac:dyDescent="0.25">
      <c r="A10022" s="68">
        <v>52754</v>
      </c>
      <c r="B10022">
        <v>4.1499509999999997</v>
      </c>
    </row>
    <row r="10023" spans="1:2" x14ac:dyDescent="0.25">
      <c r="A10023" s="68">
        <v>52755</v>
      </c>
      <c r="B10023">
        <v>4.1769769999999999</v>
      </c>
    </row>
    <row r="10024" spans="1:2" x14ac:dyDescent="0.25">
      <c r="A10024" s="68">
        <v>52756</v>
      </c>
      <c r="B10024">
        <v>4.2019950000000001</v>
      </c>
    </row>
    <row r="10025" spans="1:2" x14ac:dyDescent="0.25">
      <c r="A10025" s="68">
        <v>52757</v>
      </c>
      <c r="B10025">
        <v>4.2274430000000001</v>
      </c>
    </row>
    <row r="10026" spans="1:2" x14ac:dyDescent="0.25">
      <c r="A10026" s="68">
        <v>52758</v>
      </c>
      <c r="B10026">
        <v>4.2508559999999997</v>
      </c>
    </row>
    <row r="10027" spans="1:2" x14ac:dyDescent="0.25">
      <c r="A10027" s="68">
        <v>52759</v>
      </c>
      <c r="B10027">
        <v>4.2734880000000004</v>
      </c>
    </row>
    <row r="10028" spans="1:2" x14ac:dyDescent="0.25">
      <c r="A10028" s="68">
        <v>52760</v>
      </c>
      <c r="B10028">
        <v>4.2956260000000004</v>
      </c>
    </row>
    <row r="10029" spans="1:2" x14ac:dyDescent="0.25">
      <c r="A10029" s="68">
        <v>52761</v>
      </c>
      <c r="B10029">
        <v>4.319394</v>
      </c>
    </row>
    <row r="10030" spans="1:2" x14ac:dyDescent="0.25">
      <c r="A10030" s="68">
        <v>52762</v>
      </c>
      <c r="B10030">
        <v>4.4749359999999996</v>
      </c>
    </row>
    <row r="10031" spans="1:2" x14ac:dyDescent="0.25">
      <c r="A10031" s="68">
        <v>52763</v>
      </c>
      <c r="B10031">
        <v>4.5022320000000002</v>
      </c>
    </row>
    <row r="10032" spans="1:2" x14ac:dyDescent="0.25">
      <c r="A10032" s="68">
        <v>52764</v>
      </c>
      <c r="B10032">
        <v>4.5332090000000003</v>
      </c>
    </row>
    <row r="10033" spans="1:2" x14ac:dyDescent="0.25">
      <c r="A10033" s="68">
        <v>52765</v>
      </c>
      <c r="B10033">
        <v>4.5656489999999996</v>
      </c>
    </row>
    <row r="10034" spans="1:2" x14ac:dyDescent="0.25">
      <c r="A10034" s="68">
        <v>52766</v>
      </c>
      <c r="B10034">
        <v>4.6273260000000001</v>
      </c>
    </row>
    <row r="10035" spans="1:2" x14ac:dyDescent="0.25">
      <c r="A10035" s="68">
        <v>52767</v>
      </c>
      <c r="B10035">
        <v>4.7220839999999997</v>
      </c>
    </row>
    <row r="10036" spans="1:2" x14ac:dyDescent="0.25">
      <c r="A10036" s="68">
        <v>52768</v>
      </c>
      <c r="B10036">
        <v>4.7511060000000001</v>
      </c>
    </row>
    <row r="10037" spans="1:2" x14ac:dyDescent="0.25">
      <c r="A10037" s="68">
        <v>52769</v>
      </c>
      <c r="B10037">
        <v>4.7775819999999998</v>
      </c>
    </row>
    <row r="10038" spans="1:2" x14ac:dyDescent="0.25">
      <c r="A10038" s="68">
        <v>52770</v>
      </c>
      <c r="B10038">
        <v>4.8027749999999996</v>
      </c>
    </row>
    <row r="10039" spans="1:2" x14ac:dyDescent="0.25">
      <c r="A10039" s="68">
        <v>52771</v>
      </c>
      <c r="B10039">
        <v>4.8304609999999997</v>
      </c>
    </row>
    <row r="10040" spans="1:2" x14ac:dyDescent="0.25">
      <c r="A10040" s="68">
        <v>52772</v>
      </c>
      <c r="B10040">
        <v>4.8543909999999997</v>
      </c>
    </row>
    <row r="10041" spans="1:2" x14ac:dyDescent="0.25">
      <c r="A10041" s="68">
        <v>52773</v>
      </c>
      <c r="B10041">
        <v>4.8818039999999998</v>
      </c>
    </row>
    <row r="10042" spans="1:2" x14ac:dyDescent="0.25">
      <c r="A10042" s="68">
        <v>52774</v>
      </c>
      <c r="B10042">
        <v>4.907044</v>
      </c>
    </row>
    <row r="10043" spans="1:2" x14ac:dyDescent="0.25">
      <c r="A10043" s="68">
        <v>52775</v>
      </c>
      <c r="B10043">
        <v>4.9310859999999996</v>
      </c>
    </row>
    <row r="10044" spans="1:2" x14ac:dyDescent="0.25">
      <c r="A10044" s="68">
        <v>52776</v>
      </c>
      <c r="B10044">
        <v>4.9582750000000004</v>
      </c>
    </row>
    <row r="10045" spans="1:2" x14ac:dyDescent="0.25">
      <c r="A10045" s="68">
        <v>52777</v>
      </c>
      <c r="B10045">
        <v>4.9809989999999997</v>
      </c>
    </row>
    <row r="10046" spans="1:2" x14ac:dyDescent="0.25">
      <c r="A10046" s="68">
        <v>52778</v>
      </c>
      <c r="B10046">
        <v>5.0041000000000002</v>
      </c>
    </row>
    <row r="10047" spans="1:2" x14ac:dyDescent="0.25">
      <c r="A10047" s="68">
        <v>52779</v>
      </c>
      <c r="B10047">
        <v>5.033245</v>
      </c>
    </row>
    <row r="10048" spans="1:2" x14ac:dyDescent="0.25">
      <c r="A10048" s="68">
        <v>52780</v>
      </c>
      <c r="B10048">
        <v>4.9932990000000004</v>
      </c>
    </row>
    <row r="10049" spans="1:2" x14ac:dyDescent="0.25">
      <c r="A10049" s="68">
        <v>52781</v>
      </c>
      <c r="B10049">
        <v>4.9556690000000003</v>
      </c>
    </row>
    <row r="10050" spans="1:2" x14ac:dyDescent="0.25">
      <c r="A10050" s="68">
        <v>52782</v>
      </c>
      <c r="B10050">
        <v>4.9130399999999996</v>
      </c>
    </row>
    <row r="10051" spans="1:2" x14ac:dyDescent="0.25">
      <c r="A10051" s="68">
        <v>52783</v>
      </c>
      <c r="B10051">
        <v>4.8717819999999996</v>
      </c>
    </row>
    <row r="10052" spans="1:2" x14ac:dyDescent="0.25">
      <c r="A10052" s="68">
        <v>52784</v>
      </c>
      <c r="B10052">
        <v>4.8287129999999996</v>
      </c>
    </row>
    <row r="10053" spans="1:2" x14ac:dyDescent="0.25">
      <c r="A10053" s="68">
        <v>52785</v>
      </c>
      <c r="B10053">
        <v>4.9501679999999997</v>
      </c>
    </row>
    <row r="10054" spans="1:2" x14ac:dyDescent="0.25">
      <c r="A10054" s="68">
        <v>52786</v>
      </c>
      <c r="B10054">
        <v>4.9115529999999996</v>
      </c>
    </row>
    <row r="10055" spans="1:2" x14ac:dyDescent="0.25">
      <c r="A10055" s="68">
        <v>52787</v>
      </c>
      <c r="B10055">
        <v>4.8704039999999997</v>
      </c>
    </row>
    <row r="10056" spans="1:2" x14ac:dyDescent="0.25">
      <c r="A10056" s="68">
        <v>52788</v>
      </c>
      <c r="B10056">
        <v>4.8302180000000003</v>
      </c>
    </row>
    <row r="10057" spans="1:2" x14ac:dyDescent="0.25">
      <c r="A10057" s="68">
        <v>52789</v>
      </c>
      <c r="B10057">
        <v>4.7884320000000002</v>
      </c>
    </row>
    <row r="10058" spans="1:2" x14ac:dyDescent="0.25">
      <c r="A10058" s="68">
        <v>52790</v>
      </c>
      <c r="B10058">
        <v>4.7457969999999996</v>
      </c>
    </row>
    <row r="10059" spans="1:2" x14ac:dyDescent="0.25">
      <c r="A10059" s="68">
        <v>52791</v>
      </c>
      <c r="B10059">
        <v>4.7044899999999998</v>
      </c>
    </row>
    <row r="10060" spans="1:2" x14ac:dyDescent="0.25">
      <c r="A10060" s="68">
        <v>52792</v>
      </c>
      <c r="B10060">
        <v>4.6666189999999999</v>
      </c>
    </row>
    <row r="10061" spans="1:2" x14ac:dyDescent="0.25">
      <c r="A10061" s="68">
        <v>52793</v>
      </c>
      <c r="B10061">
        <v>4.6298409999999999</v>
      </c>
    </row>
    <row r="10062" spans="1:2" x14ac:dyDescent="0.25">
      <c r="A10062" s="68">
        <v>52794</v>
      </c>
      <c r="B10062">
        <v>4.5930260000000001</v>
      </c>
    </row>
    <row r="10063" spans="1:2" x14ac:dyDescent="0.25">
      <c r="A10063" s="68">
        <v>52795</v>
      </c>
      <c r="B10063">
        <v>4.5514390000000002</v>
      </c>
    </row>
    <row r="10064" spans="1:2" x14ac:dyDescent="0.25">
      <c r="A10064" s="68">
        <v>52796</v>
      </c>
      <c r="B10064">
        <v>4.5162829999999996</v>
      </c>
    </row>
    <row r="10065" spans="1:2" x14ac:dyDescent="0.25">
      <c r="A10065" s="68">
        <v>52797</v>
      </c>
      <c r="B10065">
        <v>4.4789519999999996</v>
      </c>
    </row>
    <row r="10066" spans="1:2" x14ac:dyDescent="0.25">
      <c r="A10066" s="68">
        <v>52798</v>
      </c>
      <c r="B10066">
        <v>4.4350569999999996</v>
      </c>
    </row>
    <row r="10067" spans="1:2" x14ac:dyDescent="0.25">
      <c r="A10067" s="68">
        <v>52799</v>
      </c>
      <c r="B10067">
        <v>4.3940299999999999</v>
      </c>
    </row>
    <row r="10068" spans="1:2" x14ac:dyDescent="0.25">
      <c r="A10068" s="68">
        <v>52800</v>
      </c>
      <c r="B10068">
        <v>4.3491239999999998</v>
      </c>
    </row>
    <row r="10069" spans="1:2" x14ac:dyDescent="0.25">
      <c r="A10069" s="68">
        <v>52801</v>
      </c>
      <c r="B10069">
        <v>4.3064640000000001</v>
      </c>
    </row>
    <row r="10070" spans="1:2" x14ac:dyDescent="0.25">
      <c r="A10070" s="68">
        <v>52802</v>
      </c>
      <c r="B10070">
        <v>4.2975399999999997</v>
      </c>
    </row>
    <row r="10071" spans="1:2" x14ac:dyDescent="0.25">
      <c r="A10071" s="68">
        <v>52803</v>
      </c>
      <c r="B10071">
        <v>4.2557879999999999</v>
      </c>
    </row>
    <row r="10072" spans="1:2" x14ac:dyDescent="0.25">
      <c r="A10072" s="68">
        <v>52804</v>
      </c>
      <c r="B10072">
        <v>4.214798</v>
      </c>
    </row>
    <row r="10073" spans="1:2" x14ac:dyDescent="0.25">
      <c r="A10073" s="68">
        <v>52805</v>
      </c>
      <c r="B10073">
        <v>4.173762</v>
      </c>
    </row>
    <row r="10074" spans="1:2" x14ac:dyDescent="0.25">
      <c r="A10074" s="68">
        <v>52806</v>
      </c>
      <c r="B10074">
        <v>4.1346470000000002</v>
      </c>
    </row>
    <row r="10075" spans="1:2" x14ac:dyDescent="0.25">
      <c r="A10075" s="68">
        <v>52807</v>
      </c>
      <c r="B10075">
        <v>4.0951149999999998</v>
      </c>
    </row>
    <row r="10076" spans="1:2" x14ac:dyDescent="0.25">
      <c r="A10076" s="68">
        <v>52808</v>
      </c>
      <c r="B10076">
        <v>4.053166</v>
      </c>
    </row>
    <row r="10077" spans="1:2" x14ac:dyDescent="0.25">
      <c r="A10077" s="68">
        <v>52809</v>
      </c>
      <c r="B10077">
        <v>4.012486</v>
      </c>
    </row>
    <row r="10078" spans="1:2" x14ac:dyDescent="0.25">
      <c r="A10078" s="68">
        <v>52810</v>
      </c>
      <c r="B10078">
        <v>3.970542</v>
      </c>
    </row>
    <row r="10079" spans="1:2" x14ac:dyDescent="0.25">
      <c r="A10079" s="68">
        <v>52811</v>
      </c>
      <c r="B10079">
        <v>3.9280919999999999</v>
      </c>
    </row>
    <row r="10080" spans="1:2" x14ac:dyDescent="0.25">
      <c r="A10080" s="68">
        <v>52812</v>
      </c>
      <c r="B10080">
        <v>3.9888599999999999</v>
      </c>
    </row>
    <row r="10081" spans="1:2" x14ac:dyDescent="0.25">
      <c r="A10081" s="68">
        <v>52813</v>
      </c>
      <c r="B10081">
        <v>4.011978</v>
      </c>
    </row>
    <row r="10082" spans="1:2" x14ac:dyDescent="0.25">
      <c r="A10082" s="68">
        <v>52814</v>
      </c>
      <c r="B10082">
        <v>4.0420920000000002</v>
      </c>
    </row>
    <row r="10083" spans="1:2" x14ac:dyDescent="0.25">
      <c r="A10083" s="68">
        <v>52815</v>
      </c>
      <c r="B10083">
        <v>4.073366</v>
      </c>
    </row>
    <row r="10084" spans="1:2" x14ac:dyDescent="0.25">
      <c r="A10084" s="68">
        <v>52816</v>
      </c>
      <c r="B10084">
        <v>4.1035789999999999</v>
      </c>
    </row>
    <row r="10085" spans="1:2" x14ac:dyDescent="0.25">
      <c r="A10085" s="68">
        <v>52817</v>
      </c>
      <c r="B10085">
        <v>4.130846</v>
      </c>
    </row>
    <row r="10086" spans="1:2" x14ac:dyDescent="0.25">
      <c r="A10086" s="68">
        <v>52818</v>
      </c>
      <c r="B10086">
        <v>4.1598290000000002</v>
      </c>
    </row>
    <row r="10087" spans="1:2" x14ac:dyDescent="0.25">
      <c r="A10087" s="68">
        <v>52819</v>
      </c>
      <c r="B10087">
        <v>4.1874440000000002</v>
      </c>
    </row>
    <row r="10088" spans="1:2" x14ac:dyDescent="0.25">
      <c r="A10088" s="68">
        <v>52820</v>
      </c>
      <c r="B10088">
        <v>4.2154879999999997</v>
      </c>
    </row>
    <row r="10089" spans="1:2" x14ac:dyDescent="0.25">
      <c r="A10089" s="68">
        <v>52821</v>
      </c>
      <c r="B10089">
        <v>4.2342810000000002</v>
      </c>
    </row>
    <row r="10090" spans="1:2" x14ac:dyDescent="0.25">
      <c r="A10090" s="68">
        <v>52822</v>
      </c>
      <c r="B10090">
        <v>4.2528730000000001</v>
      </c>
    </row>
    <row r="10091" spans="1:2" x14ac:dyDescent="0.25">
      <c r="A10091" s="68">
        <v>52823</v>
      </c>
      <c r="B10091">
        <v>4.273847</v>
      </c>
    </row>
    <row r="10092" spans="1:2" x14ac:dyDescent="0.25">
      <c r="A10092" s="68">
        <v>52824</v>
      </c>
      <c r="B10092">
        <v>4.2917639999999997</v>
      </c>
    </row>
    <row r="10093" spans="1:2" x14ac:dyDescent="0.25">
      <c r="A10093" s="68">
        <v>52825</v>
      </c>
      <c r="B10093">
        <v>4.3078010000000004</v>
      </c>
    </row>
    <row r="10094" spans="1:2" x14ac:dyDescent="0.25">
      <c r="A10094" s="68">
        <v>52826</v>
      </c>
      <c r="B10094">
        <v>4.3209960000000001</v>
      </c>
    </row>
    <row r="10095" spans="1:2" x14ac:dyDescent="0.25">
      <c r="A10095" s="68">
        <v>52827</v>
      </c>
      <c r="B10095">
        <v>4.3328350000000002</v>
      </c>
    </row>
    <row r="10096" spans="1:2" x14ac:dyDescent="0.25">
      <c r="A10096" s="68">
        <v>52828</v>
      </c>
      <c r="B10096">
        <v>4.3468220000000004</v>
      </c>
    </row>
    <row r="10097" spans="1:2" x14ac:dyDescent="0.25">
      <c r="A10097" s="68">
        <v>52829</v>
      </c>
      <c r="B10097">
        <v>4.361313</v>
      </c>
    </row>
    <row r="10098" spans="1:2" x14ac:dyDescent="0.25">
      <c r="A10098" s="68">
        <v>52830</v>
      </c>
      <c r="B10098">
        <v>4.3805189999999996</v>
      </c>
    </row>
    <row r="10099" spans="1:2" x14ac:dyDescent="0.25">
      <c r="A10099" s="68">
        <v>52831</v>
      </c>
      <c r="B10099">
        <v>4.3990479999999996</v>
      </c>
    </row>
    <row r="10100" spans="1:2" x14ac:dyDescent="0.25">
      <c r="A10100" s="68">
        <v>52832</v>
      </c>
      <c r="B10100">
        <v>4.4224459999999999</v>
      </c>
    </row>
    <row r="10101" spans="1:2" x14ac:dyDescent="0.25">
      <c r="A10101" s="68">
        <v>52833</v>
      </c>
      <c r="B10101">
        <v>4.4419899999999997</v>
      </c>
    </row>
    <row r="10102" spans="1:2" x14ac:dyDescent="0.25">
      <c r="A10102" s="68">
        <v>52834</v>
      </c>
      <c r="B10102">
        <v>4.4683789999999997</v>
      </c>
    </row>
    <row r="10103" spans="1:2" x14ac:dyDescent="0.25">
      <c r="A10103" s="68">
        <v>52835</v>
      </c>
      <c r="B10103">
        <v>4.491053</v>
      </c>
    </row>
    <row r="10104" spans="1:2" x14ac:dyDescent="0.25">
      <c r="A10104" s="68">
        <v>52836</v>
      </c>
      <c r="B10104">
        <v>4.5838080000000003</v>
      </c>
    </row>
    <row r="10105" spans="1:2" x14ac:dyDescent="0.25">
      <c r="A10105" s="68">
        <v>52837</v>
      </c>
      <c r="B10105">
        <v>4.598859</v>
      </c>
    </row>
    <row r="10106" spans="1:2" x14ac:dyDescent="0.25">
      <c r="A10106" s="68">
        <v>52838</v>
      </c>
      <c r="B10106">
        <v>4.6178990000000004</v>
      </c>
    </row>
    <row r="10107" spans="1:2" x14ac:dyDescent="0.25">
      <c r="A10107" s="68">
        <v>52839</v>
      </c>
      <c r="B10107">
        <v>4.6404759999999996</v>
      </c>
    </row>
    <row r="10108" spans="1:2" x14ac:dyDescent="0.25">
      <c r="A10108" s="68">
        <v>52840</v>
      </c>
      <c r="B10108">
        <v>4.6562000000000001</v>
      </c>
    </row>
    <row r="10109" spans="1:2" x14ac:dyDescent="0.25">
      <c r="A10109" s="68">
        <v>52841</v>
      </c>
      <c r="B10109">
        <v>4.6767269999999996</v>
      </c>
    </row>
    <row r="10110" spans="1:2" x14ac:dyDescent="0.25">
      <c r="A10110" s="68">
        <v>52842</v>
      </c>
      <c r="B10110">
        <v>4.6888829999999997</v>
      </c>
    </row>
    <row r="10111" spans="1:2" x14ac:dyDescent="0.25">
      <c r="A10111" s="68">
        <v>52843</v>
      </c>
      <c r="B10111">
        <v>4.7044600000000001</v>
      </c>
    </row>
    <row r="10112" spans="1:2" x14ac:dyDescent="0.25">
      <c r="A10112" s="68">
        <v>52844</v>
      </c>
      <c r="B10112">
        <v>4.7192040000000004</v>
      </c>
    </row>
    <row r="10113" spans="1:2" x14ac:dyDescent="0.25">
      <c r="A10113" s="68">
        <v>52845</v>
      </c>
      <c r="B10113">
        <v>4.7347469999999996</v>
      </c>
    </row>
    <row r="10114" spans="1:2" x14ac:dyDescent="0.25">
      <c r="A10114" s="68">
        <v>52846</v>
      </c>
      <c r="B10114">
        <v>4.7476520000000004</v>
      </c>
    </row>
    <row r="10115" spans="1:2" x14ac:dyDescent="0.25">
      <c r="A10115" s="68">
        <v>52847</v>
      </c>
      <c r="B10115">
        <v>4.7595679999999998</v>
      </c>
    </row>
    <row r="10116" spans="1:2" x14ac:dyDescent="0.25">
      <c r="A10116" s="68">
        <v>52848</v>
      </c>
      <c r="B10116">
        <v>4.7729730000000004</v>
      </c>
    </row>
    <row r="10117" spans="1:2" x14ac:dyDescent="0.25">
      <c r="A10117" s="68">
        <v>52849</v>
      </c>
      <c r="B10117">
        <v>4.7904229999999997</v>
      </c>
    </row>
    <row r="10118" spans="1:2" x14ac:dyDescent="0.25">
      <c r="A10118" s="68">
        <v>52850</v>
      </c>
      <c r="B10118">
        <v>4.815626</v>
      </c>
    </row>
    <row r="10119" spans="1:2" x14ac:dyDescent="0.25">
      <c r="A10119" s="68">
        <v>52851</v>
      </c>
      <c r="B10119">
        <v>4.826047</v>
      </c>
    </row>
    <row r="10120" spans="1:2" x14ac:dyDescent="0.25">
      <c r="A10120" s="68">
        <v>52852</v>
      </c>
      <c r="B10120">
        <v>4.9270060000000004</v>
      </c>
    </row>
    <row r="10121" spans="1:2" x14ac:dyDescent="0.25">
      <c r="A10121" s="68">
        <v>52853</v>
      </c>
      <c r="B10121">
        <v>4.9522409999999999</v>
      </c>
    </row>
    <row r="10122" spans="1:2" x14ac:dyDescent="0.25">
      <c r="A10122" s="68">
        <v>52854</v>
      </c>
      <c r="B10122">
        <v>4.972321</v>
      </c>
    </row>
    <row r="10123" spans="1:2" x14ac:dyDescent="0.25">
      <c r="A10123" s="68">
        <v>52855</v>
      </c>
      <c r="B10123">
        <v>4.991193</v>
      </c>
    </row>
    <row r="10124" spans="1:2" x14ac:dyDescent="0.25">
      <c r="A10124" s="68">
        <v>52856</v>
      </c>
      <c r="B10124">
        <v>5.0078630000000004</v>
      </c>
    </row>
    <row r="10125" spans="1:2" x14ac:dyDescent="0.25">
      <c r="A10125" s="68">
        <v>52857</v>
      </c>
      <c r="B10125">
        <v>5.0214249999999998</v>
      </c>
    </row>
    <row r="10126" spans="1:2" x14ac:dyDescent="0.25">
      <c r="A10126" s="68">
        <v>52858</v>
      </c>
      <c r="B10126">
        <v>4.9702919999999997</v>
      </c>
    </row>
    <row r="10127" spans="1:2" x14ac:dyDescent="0.25">
      <c r="A10127" s="68">
        <v>52859</v>
      </c>
      <c r="B10127">
        <v>4.9131710000000002</v>
      </c>
    </row>
    <row r="10128" spans="1:2" x14ac:dyDescent="0.25">
      <c r="A10128" s="68">
        <v>52860</v>
      </c>
      <c r="B10128">
        <v>4.8568499999999997</v>
      </c>
    </row>
    <row r="10129" spans="1:2" x14ac:dyDescent="0.25">
      <c r="A10129" s="68">
        <v>52861</v>
      </c>
      <c r="B10129">
        <v>4.8059190000000003</v>
      </c>
    </row>
    <row r="10130" spans="1:2" x14ac:dyDescent="0.25">
      <c r="A10130" s="68">
        <v>52862</v>
      </c>
      <c r="B10130">
        <v>4.7587190000000001</v>
      </c>
    </row>
    <row r="10131" spans="1:2" x14ac:dyDescent="0.25">
      <c r="A10131" s="68">
        <v>52863</v>
      </c>
      <c r="B10131">
        <v>4.7130520000000002</v>
      </c>
    </row>
    <row r="10132" spans="1:2" x14ac:dyDescent="0.25">
      <c r="A10132" s="68">
        <v>52864</v>
      </c>
      <c r="B10132">
        <v>4.6607120000000002</v>
      </c>
    </row>
    <row r="10133" spans="1:2" x14ac:dyDescent="0.25">
      <c r="A10133" s="68">
        <v>52865</v>
      </c>
      <c r="B10133">
        <v>4.6031579999999996</v>
      </c>
    </row>
    <row r="10134" spans="1:2" x14ac:dyDescent="0.25">
      <c r="A10134" s="68">
        <v>52866</v>
      </c>
      <c r="B10134">
        <v>4.5479229999999999</v>
      </c>
    </row>
    <row r="10135" spans="1:2" x14ac:dyDescent="0.25">
      <c r="A10135" s="68">
        <v>52867</v>
      </c>
      <c r="B10135">
        <v>4.4944559999999996</v>
      </c>
    </row>
    <row r="10136" spans="1:2" x14ac:dyDescent="0.25">
      <c r="A10136" s="68">
        <v>52868</v>
      </c>
      <c r="B10136">
        <v>4.4375309999999999</v>
      </c>
    </row>
    <row r="10137" spans="1:2" x14ac:dyDescent="0.25">
      <c r="A10137" s="68">
        <v>52869</v>
      </c>
      <c r="B10137">
        <v>4.3776520000000003</v>
      </c>
    </row>
    <row r="10138" spans="1:2" x14ac:dyDescent="0.25">
      <c r="A10138" s="68">
        <v>52870</v>
      </c>
      <c r="B10138">
        <v>4.3153009999999998</v>
      </c>
    </row>
    <row r="10139" spans="1:2" x14ac:dyDescent="0.25">
      <c r="A10139" s="68">
        <v>52871</v>
      </c>
      <c r="B10139">
        <v>4.2616339999999999</v>
      </c>
    </row>
    <row r="10140" spans="1:2" x14ac:dyDescent="0.25">
      <c r="A10140" s="68">
        <v>52872</v>
      </c>
      <c r="B10140">
        <v>4.2000380000000002</v>
      </c>
    </row>
    <row r="10141" spans="1:2" x14ac:dyDescent="0.25">
      <c r="A10141" s="68">
        <v>52873</v>
      </c>
      <c r="B10141">
        <v>4.1383460000000003</v>
      </c>
    </row>
    <row r="10142" spans="1:2" x14ac:dyDescent="0.25">
      <c r="A10142" s="68">
        <v>52874</v>
      </c>
      <c r="B10142">
        <v>4.0777159999999997</v>
      </c>
    </row>
    <row r="10143" spans="1:2" x14ac:dyDescent="0.25">
      <c r="A10143" s="68">
        <v>52875</v>
      </c>
      <c r="B10143">
        <v>4.0130520000000001</v>
      </c>
    </row>
    <row r="10144" spans="1:2" x14ac:dyDescent="0.25">
      <c r="A10144" s="68">
        <v>52876</v>
      </c>
      <c r="B10144">
        <v>3.9502519999999999</v>
      </c>
    </row>
    <row r="10145" spans="1:2" x14ac:dyDescent="0.25">
      <c r="A10145" s="68">
        <v>52877</v>
      </c>
      <c r="B10145">
        <v>3.8904040000000002</v>
      </c>
    </row>
    <row r="10146" spans="1:2" x14ac:dyDescent="0.25">
      <c r="A10146" s="68">
        <v>52878</v>
      </c>
      <c r="B10146">
        <v>3.9682330000000001</v>
      </c>
    </row>
    <row r="10147" spans="1:2" x14ac:dyDescent="0.25">
      <c r="A10147" s="68">
        <v>52879</v>
      </c>
      <c r="B10147">
        <v>3.974647</v>
      </c>
    </row>
    <row r="10148" spans="1:2" x14ac:dyDescent="0.25">
      <c r="A10148" s="68">
        <v>52880</v>
      </c>
      <c r="B10148">
        <v>3.9810210000000001</v>
      </c>
    </row>
    <row r="10149" spans="1:2" x14ac:dyDescent="0.25">
      <c r="A10149" s="68">
        <v>52881</v>
      </c>
      <c r="B10149">
        <v>3.9873919999999998</v>
      </c>
    </row>
    <row r="10150" spans="1:2" x14ac:dyDescent="0.25">
      <c r="A10150" s="68">
        <v>52882</v>
      </c>
      <c r="B10150">
        <v>3.9992040000000002</v>
      </c>
    </row>
    <row r="10151" spans="1:2" x14ac:dyDescent="0.25">
      <c r="A10151" s="68">
        <v>52883</v>
      </c>
      <c r="B10151">
        <v>4.0032579999999998</v>
      </c>
    </row>
    <row r="10152" spans="1:2" x14ac:dyDescent="0.25">
      <c r="A10152" s="68">
        <v>52884</v>
      </c>
      <c r="B10152">
        <v>4.0084759999999999</v>
      </c>
    </row>
    <row r="10153" spans="1:2" x14ac:dyDescent="0.25">
      <c r="A10153" s="68">
        <v>52885</v>
      </c>
      <c r="B10153">
        <v>4.009506</v>
      </c>
    </row>
    <row r="10154" spans="1:2" x14ac:dyDescent="0.25">
      <c r="A10154" s="68">
        <v>52886</v>
      </c>
      <c r="B10154">
        <v>4.0103210000000002</v>
      </c>
    </row>
    <row r="10155" spans="1:2" x14ac:dyDescent="0.25">
      <c r="A10155" s="68">
        <v>52887</v>
      </c>
      <c r="B10155">
        <v>4.0061400000000003</v>
      </c>
    </row>
    <row r="10156" spans="1:2" x14ac:dyDescent="0.25">
      <c r="A10156" s="68">
        <v>52888</v>
      </c>
      <c r="B10156">
        <v>4.0056770000000004</v>
      </c>
    </row>
    <row r="10157" spans="1:2" x14ac:dyDescent="0.25">
      <c r="A10157" s="68">
        <v>52889</v>
      </c>
      <c r="B10157">
        <v>4.006081</v>
      </c>
    </row>
    <row r="10158" spans="1:2" x14ac:dyDescent="0.25">
      <c r="A10158" s="68">
        <v>52890</v>
      </c>
      <c r="B10158">
        <v>4.008464</v>
      </c>
    </row>
    <row r="10159" spans="1:2" x14ac:dyDescent="0.25">
      <c r="A10159" s="68">
        <v>52891</v>
      </c>
      <c r="B10159">
        <v>4.009646</v>
      </c>
    </row>
    <row r="10160" spans="1:2" x14ac:dyDescent="0.25">
      <c r="A10160" s="68">
        <v>52892</v>
      </c>
      <c r="B10160">
        <v>4.0121799999999999</v>
      </c>
    </row>
    <row r="10161" spans="1:2" x14ac:dyDescent="0.25">
      <c r="A10161" s="68">
        <v>52893</v>
      </c>
      <c r="B10161">
        <v>4.0115049999999997</v>
      </c>
    </row>
    <row r="10162" spans="1:2" x14ac:dyDescent="0.25">
      <c r="A10162" s="68">
        <v>52894</v>
      </c>
      <c r="B10162">
        <v>4.0079640000000003</v>
      </c>
    </row>
    <row r="10163" spans="1:2" x14ac:dyDescent="0.25">
      <c r="A10163" s="68">
        <v>52895</v>
      </c>
      <c r="B10163">
        <v>4.0051019999999999</v>
      </c>
    </row>
    <row r="10164" spans="1:2" x14ac:dyDescent="0.25">
      <c r="A10164" s="68">
        <v>52896</v>
      </c>
      <c r="B10164">
        <v>3.9992809999999999</v>
      </c>
    </row>
    <row r="10165" spans="1:2" x14ac:dyDescent="0.25">
      <c r="A10165" s="68">
        <v>52897</v>
      </c>
      <c r="B10165">
        <v>3.9906079999999999</v>
      </c>
    </row>
    <row r="10166" spans="1:2" x14ac:dyDescent="0.25">
      <c r="A10166" s="68">
        <v>52898</v>
      </c>
      <c r="B10166">
        <v>3.981722</v>
      </c>
    </row>
    <row r="10167" spans="1:2" x14ac:dyDescent="0.25">
      <c r="A10167" s="68">
        <v>52899</v>
      </c>
      <c r="B10167">
        <v>3.9739399999999998</v>
      </c>
    </row>
    <row r="10168" spans="1:2" x14ac:dyDescent="0.25">
      <c r="A10168" s="68">
        <v>52900</v>
      </c>
      <c r="B10168">
        <v>3.967441</v>
      </c>
    </row>
    <row r="10169" spans="1:2" x14ac:dyDescent="0.25">
      <c r="A10169" s="68">
        <v>52901</v>
      </c>
      <c r="B10169">
        <v>3.9604149999999998</v>
      </c>
    </row>
    <row r="10170" spans="1:2" x14ac:dyDescent="0.25">
      <c r="A10170" s="68">
        <v>52902</v>
      </c>
      <c r="B10170">
        <v>3.953497</v>
      </c>
    </row>
    <row r="10171" spans="1:2" x14ac:dyDescent="0.25">
      <c r="A10171" s="68">
        <v>52903</v>
      </c>
      <c r="B10171">
        <v>3.9430070000000002</v>
      </c>
    </row>
    <row r="10172" spans="1:2" x14ac:dyDescent="0.25">
      <c r="A10172" s="68">
        <v>52904</v>
      </c>
      <c r="B10172">
        <v>3.9316070000000001</v>
      </c>
    </row>
    <row r="10173" spans="1:2" x14ac:dyDescent="0.25">
      <c r="A10173" s="68">
        <v>52905</v>
      </c>
      <c r="B10173">
        <v>3.9268930000000002</v>
      </c>
    </row>
    <row r="10174" spans="1:2" x14ac:dyDescent="0.25">
      <c r="A10174" s="68">
        <v>52906</v>
      </c>
      <c r="B10174">
        <v>3.9252479999999998</v>
      </c>
    </row>
    <row r="10175" spans="1:2" x14ac:dyDescent="0.25">
      <c r="A10175" s="68">
        <v>52907</v>
      </c>
      <c r="B10175">
        <v>3.9203570000000001</v>
      </c>
    </row>
    <row r="10176" spans="1:2" x14ac:dyDescent="0.25">
      <c r="A10176" s="68">
        <v>52908</v>
      </c>
      <c r="B10176">
        <v>3.9224060000000001</v>
      </c>
    </row>
    <row r="10177" spans="1:2" x14ac:dyDescent="0.25">
      <c r="A10177" s="68">
        <v>52909</v>
      </c>
      <c r="B10177">
        <v>3.9273720000000001</v>
      </c>
    </row>
    <row r="10178" spans="1:2" x14ac:dyDescent="0.25">
      <c r="A10178" s="68">
        <v>52910</v>
      </c>
      <c r="B10178">
        <v>3.932715</v>
      </c>
    </row>
    <row r="10179" spans="1:2" x14ac:dyDescent="0.25">
      <c r="A10179" s="68">
        <v>52911</v>
      </c>
      <c r="B10179">
        <v>3.9330850000000002</v>
      </c>
    </row>
    <row r="10180" spans="1:2" x14ac:dyDescent="0.25">
      <c r="A10180" s="68">
        <v>52912</v>
      </c>
      <c r="B10180">
        <v>3.9268860000000001</v>
      </c>
    </row>
    <row r="10181" spans="1:2" x14ac:dyDescent="0.25">
      <c r="A10181" s="68">
        <v>52913</v>
      </c>
      <c r="B10181">
        <v>3.9179620000000002</v>
      </c>
    </row>
    <row r="10182" spans="1:2" x14ac:dyDescent="0.25">
      <c r="A10182" s="68">
        <v>52914</v>
      </c>
      <c r="B10182">
        <v>3.9063279999999998</v>
      </c>
    </row>
    <row r="10183" spans="1:2" x14ac:dyDescent="0.25">
      <c r="A10183" s="68">
        <v>52915</v>
      </c>
      <c r="B10183">
        <v>3.8959239999999999</v>
      </c>
    </row>
    <row r="10184" spans="1:2" x14ac:dyDescent="0.25">
      <c r="A10184" s="68">
        <v>52916</v>
      </c>
      <c r="B10184">
        <v>3.886835</v>
      </c>
    </row>
    <row r="10185" spans="1:2" x14ac:dyDescent="0.25">
      <c r="A10185" s="68">
        <v>52917</v>
      </c>
      <c r="B10185">
        <v>3.8750589999999998</v>
      </c>
    </row>
    <row r="10186" spans="1:2" x14ac:dyDescent="0.25">
      <c r="A10186" s="68">
        <v>52918</v>
      </c>
      <c r="B10186">
        <v>3.8671310000000001</v>
      </c>
    </row>
    <row r="10187" spans="1:2" x14ac:dyDescent="0.25">
      <c r="A10187" s="68">
        <v>52919</v>
      </c>
      <c r="B10187">
        <v>3.855162</v>
      </c>
    </row>
    <row r="10188" spans="1:2" x14ac:dyDescent="0.25">
      <c r="A10188" s="68">
        <v>52920</v>
      </c>
      <c r="B10188">
        <v>3.8433449999999998</v>
      </c>
    </row>
    <row r="10189" spans="1:2" x14ac:dyDescent="0.25">
      <c r="A10189" s="68">
        <v>52921</v>
      </c>
      <c r="B10189">
        <v>3.8339590000000001</v>
      </c>
    </row>
    <row r="10190" spans="1:2" x14ac:dyDescent="0.25">
      <c r="A10190" s="68">
        <v>52922</v>
      </c>
      <c r="B10190">
        <v>3.8253469999999998</v>
      </c>
    </row>
    <row r="10191" spans="1:2" x14ac:dyDescent="0.25">
      <c r="A10191" s="68">
        <v>52923</v>
      </c>
      <c r="B10191">
        <v>3.816446</v>
      </c>
    </row>
    <row r="10192" spans="1:2" x14ac:dyDescent="0.25">
      <c r="A10192" s="68">
        <v>52924</v>
      </c>
      <c r="B10192">
        <v>3.8089719999999998</v>
      </c>
    </row>
    <row r="10193" spans="1:2" x14ac:dyDescent="0.25">
      <c r="A10193" s="68">
        <v>52925</v>
      </c>
      <c r="B10193">
        <v>3.8008760000000001</v>
      </c>
    </row>
    <row r="10194" spans="1:2" x14ac:dyDescent="0.25">
      <c r="A10194" s="68">
        <v>52926</v>
      </c>
      <c r="B10194">
        <v>3.7898390000000002</v>
      </c>
    </row>
    <row r="10195" spans="1:2" x14ac:dyDescent="0.25">
      <c r="A10195" s="68">
        <v>52927</v>
      </c>
      <c r="B10195">
        <v>3.7857799999999999</v>
      </c>
    </row>
    <row r="10196" spans="1:2" x14ac:dyDescent="0.25">
      <c r="A10196" s="68">
        <v>52928</v>
      </c>
      <c r="B10196">
        <v>3.7784239999999998</v>
      </c>
    </row>
    <row r="10197" spans="1:2" x14ac:dyDescent="0.25">
      <c r="A10197" s="68">
        <v>52929</v>
      </c>
      <c r="B10197">
        <v>3.7712270000000001</v>
      </c>
    </row>
    <row r="10198" spans="1:2" x14ac:dyDescent="0.25">
      <c r="A10198" s="68">
        <v>52930</v>
      </c>
      <c r="B10198">
        <v>3.7962829999999999</v>
      </c>
    </row>
    <row r="10199" spans="1:2" x14ac:dyDescent="0.25">
      <c r="A10199" s="68">
        <v>52931</v>
      </c>
      <c r="B10199">
        <v>3.7878579999999999</v>
      </c>
    </row>
    <row r="10200" spans="1:2" x14ac:dyDescent="0.25">
      <c r="A10200" s="68">
        <v>52932</v>
      </c>
      <c r="B10200">
        <v>3.7754089999999998</v>
      </c>
    </row>
    <row r="10201" spans="1:2" x14ac:dyDescent="0.25">
      <c r="A10201" s="68">
        <v>52933</v>
      </c>
      <c r="B10201">
        <v>3.7674059999999998</v>
      </c>
    </row>
    <row r="10202" spans="1:2" x14ac:dyDescent="0.25">
      <c r="A10202" s="68">
        <v>52934</v>
      </c>
      <c r="B10202">
        <v>3.759709</v>
      </c>
    </row>
    <row r="10203" spans="1:2" x14ac:dyDescent="0.25">
      <c r="A10203" s="68">
        <v>52935</v>
      </c>
      <c r="B10203">
        <v>3.749209</v>
      </c>
    </row>
    <row r="10204" spans="1:2" x14ac:dyDescent="0.25">
      <c r="A10204" s="68">
        <v>52936</v>
      </c>
      <c r="B10204">
        <v>3.737155</v>
      </c>
    </row>
    <row r="10205" spans="1:2" x14ac:dyDescent="0.25">
      <c r="A10205" s="68">
        <v>52937</v>
      </c>
      <c r="B10205">
        <v>3.7261500000000001</v>
      </c>
    </row>
    <row r="10206" spans="1:2" x14ac:dyDescent="0.25">
      <c r="A10206" s="68">
        <v>52938</v>
      </c>
      <c r="B10206">
        <v>3.7155</v>
      </c>
    </row>
    <row r="10207" spans="1:2" x14ac:dyDescent="0.25">
      <c r="A10207" s="68">
        <v>52939</v>
      </c>
      <c r="B10207">
        <v>3.702032</v>
      </c>
    </row>
    <row r="10208" spans="1:2" x14ac:dyDescent="0.25">
      <c r="A10208" s="68">
        <v>52940</v>
      </c>
      <c r="B10208">
        <v>3.6881469999999998</v>
      </c>
    </row>
    <row r="10209" spans="1:2" x14ac:dyDescent="0.25">
      <c r="A10209" s="68">
        <v>52941</v>
      </c>
      <c r="B10209">
        <v>3.6780719999999998</v>
      </c>
    </row>
    <row r="10210" spans="1:2" x14ac:dyDescent="0.25">
      <c r="A10210" s="68">
        <v>52942</v>
      </c>
      <c r="B10210">
        <v>3.6647449999999999</v>
      </c>
    </row>
    <row r="10211" spans="1:2" x14ac:dyDescent="0.25">
      <c r="A10211" s="68">
        <v>52943</v>
      </c>
      <c r="B10211">
        <v>3.6484260000000002</v>
      </c>
    </row>
    <row r="10212" spans="1:2" x14ac:dyDescent="0.25">
      <c r="A10212" s="68">
        <v>52944</v>
      </c>
      <c r="B10212">
        <v>3.631818</v>
      </c>
    </row>
    <row r="10213" spans="1:2" x14ac:dyDescent="0.25">
      <c r="A10213" s="68">
        <v>52945</v>
      </c>
      <c r="B10213">
        <v>3.6171410000000002</v>
      </c>
    </row>
    <row r="10214" spans="1:2" x14ac:dyDescent="0.25">
      <c r="A10214" s="68">
        <v>52946</v>
      </c>
      <c r="B10214">
        <v>3.606042</v>
      </c>
    </row>
    <row r="10215" spans="1:2" x14ac:dyDescent="0.25">
      <c r="A10215" s="68">
        <v>52947</v>
      </c>
      <c r="B10215">
        <v>3.5964879999999999</v>
      </c>
    </row>
    <row r="10216" spans="1:2" x14ac:dyDescent="0.25">
      <c r="A10216" s="68">
        <v>52948</v>
      </c>
      <c r="B10216">
        <v>3.5892879999999998</v>
      </c>
    </row>
    <row r="10217" spans="1:2" x14ac:dyDescent="0.25">
      <c r="A10217" s="68">
        <v>52949</v>
      </c>
      <c r="B10217">
        <v>3.5817420000000002</v>
      </c>
    </row>
    <row r="10218" spans="1:2" x14ac:dyDescent="0.25">
      <c r="A10218" s="68">
        <v>52950</v>
      </c>
      <c r="B10218">
        <v>3.5729649999999999</v>
      </c>
    </row>
    <row r="10219" spans="1:2" x14ac:dyDescent="0.25">
      <c r="A10219" s="68">
        <v>52951</v>
      </c>
      <c r="B10219">
        <v>3.5621070000000001</v>
      </c>
    </row>
    <row r="10220" spans="1:2" x14ac:dyDescent="0.25">
      <c r="A10220" s="68">
        <v>52952</v>
      </c>
      <c r="B10220">
        <v>3.5514700000000001</v>
      </c>
    </row>
    <row r="10221" spans="1:2" x14ac:dyDescent="0.25">
      <c r="A10221" s="68">
        <v>52953</v>
      </c>
      <c r="B10221">
        <v>3.542497</v>
      </c>
    </row>
    <row r="10222" spans="1:2" x14ac:dyDescent="0.25">
      <c r="A10222" s="68">
        <v>52954</v>
      </c>
      <c r="B10222">
        <v>3.5330110000000001</v>
      </c>
    </row>
    <row r="10223" spans="1:2" x14ac:dyDescent="0.25">
      <c r="A10223" s="68">
        <v>52955</v>
      </c>
      <c r="B10223">
        <v>3.5209220000000001</v>
      </c>
    </row>
    <row r="10224" spans="1:2" x14ac:dyDescent="0.25">
      <c r="A10224" s="68">
        <v>52956</v>
      </c>
      <c r="B10224">
        <v>3.5072450000000002</v>
      </c>
    </row>
    <row r="10225" spans="1:2" x14ac:dyDescent="0.25">
      <c r="A10225" s="68">
        <v>52957</v>
      </c>
      <c r="B10225">
        <v>3.492683</v>
      </c>
    </row>
    <row r="10226" spans="1:2" x14ac:dyDescent="0.25">
      <c r="A10226" s="68">
        <v>52958</v>
      </c>
      <c r="B10226">
        <v>3.4763929999999998</v>
      </c>
    </row>
    <row r="10227" spans="1:2" x14ac:dyDescent="0.25">
      <c r="A10227" s="68">
        <v>52959</v>
      </c>
      <c r="B10227">
        <v>3.4608910000000002</v>
      </c>
    </row>
    <row r="10228" spans="1:2" x14ac:dyDescent="0.25">
      <c r="A10228" s="68">
        <v>52960</v>
      </c>
      <c r="B10228">
        <v>3.4462649999999999</v>
      </c>
    </row>
    <row r="10229" spans="1:2" x14ac:dyDescent="0.25">
      <c r="A10229" s="68">
        <v>52961</v>
      </c>
      <c r="B10229">
        <v>3.4325079999999999</v>
      </c>
    </row>
    <row r="10230" spans="1:2" x14ac:dyDescent="0.25">
      <c r="A10230" s="68">
        <v>52962</v>
      </c>
      <c r="B10230">
        <v>3.4191799999999999</v>
      </c>
    </row>
    <row r="10231" spans="1:2" x14ac:dyDescent="0.25">
      <c r="A10231" s="68">
        <v>52963</v>
      </c>
      <c r="B10231">
        <v>3.404093</v>
      </c>
    </row>
    <row r="10232" spans="1:2" x14ac:dyDescent="0.25">
      <c r="A10232" s="68">
        <v>52964</v>
      </c>
      <c r="B10232">
        <v>3.3912119999999999</v>
      </c>
    </row>
    <row r="10233" spans="1:2" x14ac:dyDescent="0.25">
      <c r="A10233" s="68">
        <v>52965</v>
      </c>
      <c r="B10233">
        <v>3.3783349999999999</v>
      </c>
    </row>
    <row r="10234" spans="1:2" x14ac:dyDescent="0.25">
      <c r="A10234" s="68">
        <v>52966</v>
      </c>
      <c r="B10234">
        <v>3.3635739999999998</v>
      </c>
    </row>
    <row r="10235" spans="1:2" x14ac:dyDescent="0.25">
      <c r="A10235" s="68">
        <v>52967</v>
      </c>
      <c r="B10235">
        <v>3.3531200000000001</v>
      </c>
    </row>
    <row r="10236" spans="1:2" x14ac:dyDescent="0.25">
      <c r="A10236" s="68">
        <v>52968</v>
      </c>
      <c r="B10236">
        <v>3.3426140000000002</v>
      </c>
    </row>
    <row r="10237" spans="1:2" x14ac:dyDescent="0.25">
      <c r="A10237" s="68">
        <v>52969</v>
      </c>
      <c r="B10237">
        <v>3.3311449999999998</v>
      </c>
    </row>
    <row r="10238" spans="1:2" x14ac:dyDescent="0.25">
      <c r="A10238" s="68">
        <v>52970</v>
      </c>
      <c r="B10238">
        <v>3.3196089999999998</v>
      </c>
    </row>
    <row r="10239" spans="1:2" x14ac:dyDescent="0.25">
      <c r="A10239" s="68">
        <v>52971</v>
      </c>
      <c r="B10239">
        <v>3.3031169999999999</v>
      </c>
    </row>
    <row r="10240" spans="1:2" x14ac:dyDescent="0.25">
      <c r="A10240" s="68">
        <v>52972</v>
      </c>
      <c r="B10240">
        <v>3.2862089999999999</v>
      </c>
    </row>
    <row r="10241" spans="1:2" x14ac:dyDescent="0.25">
      <c r="A10241" s="68">
        <v>52973</v>
      </c>
      <c r="B10241">
        <v>3.2685650000000002</v>
      </c>
    </row>
    <row r="10242" spans="1:2" x14ac:dyDescent="0.25">
      <c r="A10242" s="68">
        <v>52974</v>
      </c>
      <c r="B10242">
        <v>3.2515040000000002</v>
      </c>
    </row>
    <row r="10243" spans="1:2" x14ac:dyDescent="0.25">
      <c r="A10243" s="68">
        <v>52975</v>
      </c>
      <c r="B10243">
        <v>3.2331449999999999</v>
      </c>
    </row>
    <row r="10244" spans="1:2" x14ac:dyDescent="0.25">
      <c r="A10244" s="68">
        <v>52976</v>
      </c>
      <c r="B10244">
        <v>3.2165840000000001</v>
      </c>
    </row>
    <row r="10245" spans="1:2" x14ac:dyDescent="0.25">
      <c r="A10245" s="68">
        <v>52977</v>
      </c>
      <c r="B10245">
        <v>3.204504</v>
      </c>
    </row>
    <row r="10246" spans="1:2" x14ac:dyDescent="0.25">
      <c r="A10246" s="68">
        <v>52978</v>
      </c>
      <c r="B10246">
        <v>3.1914259999999999</v>
      </c>
    </row>
    <row r="10247" spans="1:2" x14ac:dyDescent="0.25">
      <c r="A10247" s="68">
        <v>52979</v>
      </c>
      <c r="B10247">
        <v>3.1778940000000002</v>
      </c>
    </row>
    <row r="10248" spans="1:2" x14ac:dyDescent="0.25">
      <c r="A10248" s="68">
        <v>52980</v>
      </c>
      <c r="B10248">
        <v>3.1629459999999998</v>
      </c>
    </row>
    <row r="10249" spans="1:2" x14ac:dyDescent="0.25">
      <c r="A10249" s="68">
        <v>52981</v>
      </c>
      <c r="B10249">
        <v>3.1487729999999998</v>
      </c>
    </row>
    <row r="10250" spans="1:2" x14ac:dyDescent="0.25">
      <c r="A10250" s="68">
        <v>52982</v>
      </c>
      <c r="B10250">
        <v>3.133756</v>
      </c>
    </row>
    <row r="10251" spans="1:2" x14ac:dyDescent="0.25">
      <c r="A10251" s="68">
        <v>52983</v>
      </c>
      <c r="B10251">
        <v>3.1194130000000002</v>
      </c>
    </row>
    <row r="10252" spans="1:2" x14ac:dyDescent="0.25">
      <c r="A10252" s="68">
        <v>52984</v>
      </c>
      <c r="B10252">
        <v>3.1053839999999999</v>
      </c>
    </row>
    <row r="10253" spans="1:2" x14ac:dyDescent="0.25">
      <c r="A10253" s="68">
        <v>52985</v>
      </c>
      <c r="B10253">
        <v>3.093756</v>
      </c>
    </row>
    <row r="10254" spans="1:2" x14ac:dyDescent="0.25">
      <c r="A10254" s="68">
        <v>52986</v>
      </c>
      <c r="B10254">
        <v>3.0834649999999999</v>
      </c>
    </row>
    <row r="10255" spans="1:2" x14ac:dyDescent="0.25">
      <c r="A10255" s="68">
        <v>52987</v>
      </c>
      <c r="B10255">
        <v>3.0753499999999998</v>
      </c>
    </row>
    <row r="10256" spans="1:2" x14ac:dyDescent="0.25">
      <c r="A10256" s="68">
        <v>52988</v>
      </c>
      <c r="B10256">
        <v>3.063796</v>
      </c>
    </row>
    <row r="10257" spans="1:2" x14ac:dyDescent="0.25">
      <c r="A10257" s="68">
        <v>52989</v>
      </c>
      <c r="B10257">
        <v>3.0513089999999998</v>
      </c>
    </row>
    <row r="10258" spans="1:2" x14ac:dyDescent="0.25">
      <c r="A10258" s="68">
        <v>52990</v>
      </c>
      <c r="B10258">
        <v>3.038754</v>
      </c>
    </row>
    <row r="10259" spans="1:2" x14ac:dyDescent="0.25">
      <c r="A10259" s="68">
        <v>52991</v>
      </c>
      <c r="B10259">
        <v>3.0287899999999999</v>
      </c>
    </row>
    <row r="10260" spans="1:2" x14ac:dyDescent="0.25">
      <c r="A10260" s="68">
        <v>52992</v>
      </c>
      <c r="B10260">
        <v>3.0162770000000001</v>
      </c>
    </row>
    <row r="10261" spans="1:2" x14ac:dyDescent="0.25">
      <c r="A10261" s="68">
        <v>52993</v>
      </c>
      <c r="B10261">
        <v>3.0058539999999998</v>
      </c>
    </row>
    <row r="10262" spans="1:2" x14ac:dyDescent="0.25">
      <c r="A10262" s="68">
        <v>52994</v>
      </c>
      <c r="B10262">
        <v>2.9943010000000001</v>
      </c>
    </row>
    <row r="10263" spans="1:2" x14ac:dyDescent="0.25">
      <c r="A10263" s="68">
        <v>52995</v>
      </c>
      <c r="B10263">
        <v>2.9805779999999999</v>
      </c>
    </row>
    <row r="10264" spans="1:2" x14ac:dyDescent="0.25">
      <c r="A10264" s="68">
        <v>52996</v>
      </c>
      <c r="B10264">
        <v>2.9670809999999999</v>
      </c>
    </row>
    <row r="10265" spans="1:2" x14ac:dyDescent="0.25">
      <c r="A10265" s="68">
        <v>52997</v>
      </c>
      <c r="B10265">
        <v>2.9540890000000002</v>
      </c>
    </row>
    <row r="10266" spans="1:2" x14ac:dyDescent="0.25">
      <c r="A10266" s="68">
        <v>52998</v>
      </c>
      <c r="B10266">
        <v>2.9433289999999999</v>
      </c>
    </row>
    <row r="10267" spans="1:2" x14ac:dyDescent="0.25">
      <c r="A10267" s="68">
        <v>52999</v>
      </c>
      <c r="B10267">
        <v>2.9320719999999998</v>
      </c>
    </row>
    <row r="10268" spans="1:2" x14ac:dyDescent="0.25">
      <c r="A10268" s="68">
        <v>53000</v>
      </c>
      <c r="B10268">
        <v>2.9225829999999999</v>
      </c>
    </row>
    <row r="10269" spans="1:2" x14ac:dyDescent="0.25">
      <c r="A10269" s="68">
        <v>53001</v>
      </c>
      <c r="B10269">
        <v>2.9143810000000001</v>
      </c>
    </row>
    <row r="10270" spans="1:2" x14ac:dyDescent="0.25">
      <c r="A10270" s="68">
        <v>53002</v>
      </c>
      <c r="B10270">
        <v>2.9061180000000002</v>
      </c>
    </row>
    <row r="10271" spans="1:2" x14ac:dyDescent="0.25">
      <c r="A10271" s="68">
        <v>53003</v>
      </c>
      <c r="B10271">
        <v>2.896061</v>
      </c>
    </row>
    <row r="10272" spans="1:2" x14ac:dyDescent="0.25">
      <c r="A10272" s="68">
        <v>53004</v>
      </c>
      <c r="B10272">
        <v>2.8855</v>
      </c>
    </row>
    <row r="10273" spans="1:2" x14ac:dyDescent="0.25">
      <c r="A10273" s="68">
        <v>53005</v>
      </c>
      <c r="B10273">
        <v>2.877246</v>
      </c>
    </row>
    <row r="10274" spans="1:2" x14ac:dyDescent="0.25">
      <c r="A10274" s="68">
        <v>53006</v>
      </c>
      <c r="B10274">
        <v>2.8682310000000002</v>
      </c>
    </row>
    <row r="10275" spans="1:2" x14ac:dyDescent="0.25">
      <c r="A10275" s="68">
        <v>53007</v>
      </c>
      <c r="B10275">
        <v>2.860465</v>
      </c>
    </row>
    <row r="10276" spans="1:2" x14ac:dyDescent="0.25">
      <c r="A10276" s="68">
        <v>53008</v>
      </c>
      <c r="B10276">
        <v>2.8519109999999999</v>
      </c>
    </row>
    <row r="10277" spans="1:2" x14ac:dyDescent="0.25">
      <c r="A10277" s="68">
        <v>53009</v>
      </c>
      <c r="B10277">
        <v>2.8432179999999998</v>
      </c>
    </row>
    <row r="10278" spans="1:2" x14ac:dyDescent="0.25">
      <c r="A10278" s="68">
        <v>53010</v>
      </c>
      <c r="B10278">
        <v>2.83406</v>
      </c>
    </row>
    <row r="10279" spans="1:2" x14ac:dyDescent="0.25">
      <c r="A10279" s="68">
        <v>53011</v>
      </c>
      <c r="B10279">
        <v>2.8243019999999999</v>
      </c>
    </row>
    <row r="10280" spans="1:2" x14ac:dyDescent="0.25">
      <c r="A10280" s="68">
        <v>53012</v>
      </c>
      <c r="B10280">
        <v>2.8142960000000001</v>
      </c>
    </row>
    <row r="10281" spans="1:2" x14ac:dyDescent="0.25">
      <c r="A10281" s="68">
        <v>53013</v>
      </c>
      <c r="B10281">
        <v>2.8042229999999999</v>
      </c>
    </row>
    <row r="10282" spans="1:2" x14ac:dyDescent="0.25">
      <c r="A10282" s="68">
        <v>53014</v>
      </c>
      <c r="B10282">
        <v>2.7937479999999999</v>
      </c>
    </row>
    <row r="10283" spans="1:2" x14ac:dyDescent="0.25">
      <c r="A10283" s="68">
        <v>53015</v>
      </c>
      <c r="B10283">
        <v>2.782727</v>
      </c>
    </row>
    <row r="10284" spans="1:2" x14ac:dyDescent="0.25">
      <c r="A10284" s="68">
        <v>53016</v>
      </c>
      <c r="B10284">
        <v>2.7739980000000002</v>
      </c>
    </row>
    <row r="10285" spans="1:2" x14ac:dyDescent="0.25">
      <c r="A10285" s="68">
        <v>53017</v>
      </c>
      <c r="B10285">
        <v>2.7675719999999999</v>
      </c>
    </row>
    <row r="10286" spans="1:2" x14ac:dyDescent="0.25">
      <c r="A10286" s="68">
        <v>53018</v>
      </c>
      <c r="B10286">
        <v>2.7627470000000001</v>
      </c>
    </row>
    <row r="10287" spans="1:2" x14ac:dyDescent="0.25">
      <c r="A10287" s="68">
        <v>53019</v>
      </c>
      <c r="B10287">
        <v>2.7580900000000002</v>
      </c>
    </row>
    <row r="10288" spans="1:2" x14ac:dyDescent="0.25">
      <c r="A10288" s="68">
        <v>53020</v>
      </c>
      <c r="B10288">
        <v>2.751741</v>
      </c>
    </row>
    <row r="10289" spans="1:2" x14ac:dyDescent="0.25">
      <c r="A10289" s="68">
        <v>53021</v>
      </c>
      <c r="B10289">
        <v>2.746702</v>
      </c>
    </row>
    <row r="10290" spans="1:2" x14ac:dyDescent="0.25">
      <c r="A10290" s="68">
        <v>53022</v>
      </c>
      <c r="B10290">
        <v>2.7430150000000002</v>
      </c>
    </row>
    <row r="10291" spans="1:2" x14ac:dyDescent="0.25">
      <c r="A10291" s="68">
        <v>53023</v>
      </c>
      <c r="B10291">
        <v>2.738864</v>
      </c>
    </row>
    <row r="10292" spans="1:2" x14ac:dyDescent="0.25">
      <c r="A10292" s="68">
        <v>53024</v>
      </c>
      <c r="B10292">
        <v>2.7353689999999999</v>
      </c>
    </row>
    <row r="10293" spans="1:2" x14ac:dyDescent="0.25">
      <c r="A10293" s="68">
        <v>53025</v>
      </c>
      <c r="B10293">
        <v>2.7334390000000002</v>
      </c>
    </row>
    <row r="10294" spans="1:2" x14ac:dyDescent="0.25">
      <c r="A10294" s="68">
        <v>53026</v>
      </c>
      <c r="B10294">
        <v>2.7317100000000001</v>
      </c>
    </row>
    <row r="10295" spans="1:2" x14ac:dyDescent="0.25">
      <c r="A10295" s="68">
        <v>53027</v>
      </c>
      <c r="B10295">
        <v>2.7262400000000002</v>
      </c>
    </row>
    <row r="10296" spans="1:2" x14ac:dyDescent="0.25">
      <c r="A10296" s="68">
        <v>53028</v>
      </c>
      <c r="B10296">
        <v>2.7225009999999998</v>
      </c>
    </row>
    <row r="10297" spans="1:2" x14ac:dyDescent="0.25">
      <c r="A10297" s="68">
        <v>53029</v>
      </c>
      <c r="B10297">
        <v>2.7161569999999999</v>
      </c>
    </row>
    <row r="10298" spans="1:2" x14ac:dyDescent="0.25">
      <c r="A10298" s="68">
        <v>53030</v>
      </c>
      <c r="B10298">
        <v>2.7103039999999998</v>
      </c>
    </row>
    <row r="10299" spans="1:2" x14ac:dyDescent="0.25">
      <c r="A10299" s="68">
        <v>53031</v>
      </c>
      <c r="B10299">
        <v>2.7046079999999999</v>
      </c>
    </row>
    <row r="10300" spans="1:2" x14ac:dyDescent="0.25">
      <c r="A10300" s="68">
        <v>53032</v>
      </c>
      <c r="B10300">
        <v>2.7026490000000001</v>
      </c>
    </row>
    <row r="10301" spans="1:2" x14ac:dyDescent="0.25">
      <c r="A10301" s="68">
        <v>53033</v>
      </c>
      <c r="B10301">
        <v>2.6984509999999999</v>
      </c>
    </row>
    <row r="10302" spans="1:2" x14ac:dyDescent="0.25">
      <c r="A10302" s="68">
        <v>53034</v>
      </c>
      <c r="B10302">
        <v>2.6945329999999998</v>
      </c>
    </row>
    <row r="10303" spans="1:2" x14ac:dyDescent="0.25">
      <c r="A10303" s="68">
        <v>53035</v>
      </c>
      <c r="B10303">
        <v>2.6930830000000001</v>
      </c>
    </row>
    <row r="10304" spans="1:2" x14ac:dyDescent="0.25">
      <c r="A10304" s="68">
        <v>53036</v>
      </c>
      <c r="B10304">
        <v>2.6939000000000002</v>
      </c>
    </row>
    <row r="10305" spans="1:2" x14ac:dyDescent="0.25">
      <c r="A10305" s="68">
        <v>53037</v>
      </c>
      <c r="B10305">
        <v>2.6924869999999999</v>
      </c>
    </row>
    <row r="10306" spans="1:2" x14ac:dyDescent="0.25">
      <c r="A10306" s="68">
        <v>53038</v>
      </c>
      <c r="B10306">
        <v>2.691449</v>
      </c>
    </row>
    <row r="10307" spans="1:2" x14ac:dyDescent="0.25">
      <c r="A10307" s="68">
        <v>53039</v>
      </c>
      <c r="B10307">
        <v>2.6928510000000001</v>
      </c>
    </row>
    <row r="10308" spans="1:2" x14ac:dyDescent="0.25">
      <c r="A10308" s="68">
        <v>53040</v>
      </c>
      <c r="B10308">
        <v>2.6963029999999999</v>
      </c>
    </row>
    <row r="10309" spans="1:2" x14ac:dyDescent="0.25">
      <c r="A10309" s="68">
        <v>53041</v>
      </c>
      <c r="B10309">
        <v>2.6986159999999999</v>
      </c>
    </row>
    <row r="10310" spans="1:2" x14ac:dyDescent="0.25">
      <c r="A10310" s="68">
        <v>53042</v>
      </c>
      <c r="B10310">
        <v>2.7008719999999999</v>
      </c>
    </row>
    <row r="10311" spans="1:2" x14ac:dyDescent="0.25">
      <c r="A10311" s="68">
        <v>53043</v>
      </c>
      <c r="B10311">
        <v>2.704539</v>
      </c>
    </row>
    <row r="10312" spans="1:2" x14ac:dyDescent="0.25">
      <c r="A10312" s="68">
        <v>53044</v>
      </c>
      <c r="B10312">
        <v>2.7076280000000001</v>
      </c>
    </row>
    <row r="10313" spans="1:2" x14ac:dyDescent="0.25">
      <c r="A10313" s="68">
        <v>53045</v>
      </c>
      <c r="B10313">
        <v>2.7097370000000001</v>
      </c>
    </row>
    <row r="10314" spans="1:2" x14ac:dyDescent="0.25">
      <c r="A10314" s="68">
        <v>53046</v>
      </c>
      <c r="B10314">
        <v>2.7125810000000001</v>
      </c>
    </row>
    <row r="10315" spans="1:2" x14ac:dyDescent="0.25">
      <c r="A10315" s="68">
        <v>53047</v>
      </c>
      <c r="B10315">
        <v>2.7149709999999998</v>
      </c>
    </row>
    <row r="10316" spans="1:2" x14ac:dyDescent="0.25">
      <c r="A10316" s="68">
        <v>53048</v>
      </c>
      <c r="B10316">
        <v>2.7175410000000002</v>
      </c>
    </row>
    <row r="10317" spans="1:2" x14ac:dyDescent="0.25">
      <c r="A10317" s="68">
        <v>53049</v>
      </c>
      <c r="B10317">
        <v>2.722092</v>
      </c>
    </row>
    <row r="10318" spans="1:2" x14ac:dyDescent="0.25">
      <c r="A10318" s="68">
        <v>53050</v>
      </c>
      <c r="B10318">
        <v>2.7318720000000001</v>
      </c>
    </row>
    <row r="10319" spans="1:2" x14ac:dyDescent="0.25">
      <c r="A10319" s="68">
        <v>53051</v>
      </c>
      <c r="B10319">
        <v>2.7361040000000001</v>
      </c>
    </row>
    <row r="10320" spans="1:2" x14ac:dyDescent="0.25">
      <c r="A10320" s="68">
        <v>53052</v>
      </c>
      <c r="B10320">
        <v>2.742302</v>
      </c>
    </row>
    <row r="10321" spans="1:2" x14ac:dyDescent="0.25">
      <c r="A10321" s="68">
        <v>53053</v>
      </c>
      <c r="B10321">
        <v>2.7505500000000001</v>
      </c>
    </row>
    <row r="10322" spans="1:2" x14ac:dyDescent="0.25">
      <c r="A10322" s="68">
        <v>53054</v>
      </c>
      <c r="B10322">
        <v>2.7595459999999998</v>
      </c>
    </row>
    <row r="10323" spans="1:2" x14ac:dyDescent="0.25">
      <c r="A10323" s="68">
        <v>53055</v>
      </c>
      <c r="B10323">
        <v>2.7689140000000001</v>
      </c>
    </row>
    <row r="10324" spans="1:2" x14ac:dyDescent="0.25">
      <c r="A10324" s="68">
        <v>53056</v>
      </c>
      <c r="B10324">
        <v>2.7806850000000001</v>
      </c>
    </row>
    <row r="10325" spans="1:2" x14ac:dyDescent="0.25">
      <c r="A10325" s="68">
        <v>53057</v>
      </c>
      <c r="B10325">
        <v>2.789358</v>
      </c>
    </row>
    <row r="10326" spans="1:2" x14ac:dyDescent="0.25">
      <c r="A10326" s="68">
        <v>53058</v>
      </c>
      <c r="B10326">
        <v>2.8012299999999999</v>
      </c>
    </row>
    <row r="10327" spans="1:2" x14ac:dyDescent="0.25">
      <c r="A10327" s="68">
        <v>53059</v>
      </c>
      <c r="B10327">
        <v>2.8144230000000001</v>
      </c>
    </row>
    <row r="10328" spans="1:2" x14ac:dyDescent="0.25">
      <c r="A10328" s="68">
        <v>53060</v>
      </c>
      <c r="B10328">
        <v>2.8290350000000002</v>
      </c>
    </row>
    <row r="10329" spans="1:2" x14ac:dyDescent="0.25">
      <c r="A10329" s="68">
        <v>53061</v>
      </c>
      <c r="B10329">
        <v>2.8402259999999999</v>
      </c>
    </row>
    <row r="10330" spans="1:2" x14ac:dyDescent="0.25">
      <c r="A10330" s="68">
        <v>53062</v>
      </c>
      <c r="B10330">
        <v>2.8513630000000001</v>
      </c>
    </row>
    <row r="10331" spans="1:2" x14ac:dyDescent="0.25">
      <c r="A10331" s="68">
        <v>53063</v>
      </c>
      <c r="B10331">
        <v>2.8619330000000001</v>
      </c>
    </row>
    <row r="10332" spans="1:2" x14ac:dyDescent="0.25">
      <c r="A10332" s="68">
        <v>53064</v>
      </c>
      <c r="B10332">
        <v>2.8958780000000002</v>
      </c>
    </row>
    <row r="10333" spans="1:2" x14ac:dyDescent="0.25">
      <c r="A10333" s="68">
        <v>53065</v>
      </c>
      <c r="B10333">
        <v>2.906965</v>
      </c>
    </row>
    <row r="10334" spans="1:2" x14ac:dyDescent="0.25">
      <c r="A10334" s="68">
        <v>53066</v>
      </c>
      <c r="B10334">
        <v>2.916728</v>
      </c>
    </row>
    <row r="10335" spans="1:2" x14ac:dyDescent="0.25">
      <c r="A10335" s="68">
        <v>53067</v>
      </c>
      <c r="B10335">
        <v>2.926053</v>
      </c>
    </row>
    <row r="10336" spans="1:2" x14ac:dyDescent="0.25">
      <c r="A10336" s="68">
        <v>53068</v>
      </c>
      <c r="B10336">
        <v>2.9341729999999999</v>
      </c>
    </row>
    <row r="10337" spans="1:2" x14ac:dyDescent="0.25">
      <c r="A10337" s="68">
        <v>53069</v>
      </c>
      <c r="B10337">
        <v>2.9456030000000002</v>
      </c>
    </row>
    <row r="10338" spans="1:2" x14ac:dyDescent="0.25">
      <c r="A10338" s="68">
        <v>53070</v>
      </c>
      <c r="B10338">
        <v>2.9625020000000002</v>
      </c>
    </row>
    <row r="10339" spans="1:2" x14ac:dyDescent="0.25">
      <c r="A10339" s="68">
        <v>53071</v>
      </c>
      <c r="B10339">
        <v>2.97777</v>
      </c>
    </row>
    <row r="10340" spans="1:2" x14ac:dyDescent="0.25">
      <c r="A10340" s="68">
        <v>53072</v>
      </c>
      <c r="B10340">
        <v>2.9975160000000001</v>
      </c>
    </row>
    <row r="10341" spans="1:2" x14ac:dyDescent="0.25">
      <c r="A10341" s="68">
        <v>53073</v>
      </c>
      <c r="B10341">
        <v>3.0161380000000002</v>
      </c>
    </row>
    <row r="10342" spans="1:2" x14ac:dyDescent="0.25">
      <c r="A10342" s="68">
        <v>53074</v>
      </c>
      <c r="B10342">
        <v>3.0371320000000002</v>
      </c>
    </row>
    <row r="10343" spans="1:2" x14ac:dyDescent="0.25">
      <c r="A10343" s="68">
        <v>53075</v>
      </c>
      <c r="B10343">
        <v>3.0568050000000002</v>
      </c>
    </row>
    <row r="10344" spans="1:2" x14ac:dyDescent="0.25">
      <c r="A10344" s="68">
        <v>53076</v>
      </c>
      <c r="B10344">
        <v>3.0750959999999998</v>
      </c>
    </row>
    <row r="10345" spans="1:2" x14ac:dyDescent="0.25">
      <c r="A10345" s="68">
        <v>53077</v>
      </c>
      <c r="B10345">
        <v>3.0876139999999999</v>
      </c>
    </row>
    <row r="10346" spans="1:2" x14ac:dyDescent="0.25">
      <c r="A10346" s="68">
        <v>53078</v>
      </c>
      <c r="B10346">
        <v>3.1039279999999998</v>
      </c>
    </row>
    <row r="10347" spans="1:2" x14ac:dyDescent="0.25">
      <c r="A10347" s="68">
        <v>53079</v>
      </c>
      <c r="B10347">
        <v>3.1209790000000002</v>
      </c>
    </row>
    <row r="10348" spans="1:2" x14ac:dyDescent="0.25">
      <c r="A10348" s="68">
        <v>53080</v>
      </c>
      <c r="B10348">
        <v>3.1370179999999999</v>
      </c>
    </row>
    <row r="10349" spans="1:2" x14ac:dyDescent="0.25">
      <c r="A10349" s="68">
        <v>53081</v>
      </c>
      <c r="B10349">
        <v>3.152161</v>
      </c>
    </row>
    <row r="10350" spans="1:2" x14ac:dyDescent="0.25">
      <c r="A10350" s="68">
        <v>53082</v>
      </c>
      <c r="B10350">
        <v>3.166312</v>
      </c>
    </row>
    <row r="10351" spans="1:2" x14ac:dyDescent="0.25">
      <c r="A10351" s="68">
        <v>53083</v>
      </c>
      <c r="B10351">
        <v>3.181028</v>
      </c>
    </row>
    <row r="10352" spans="1:2" x14ac:dyDescent="0.25">
      <c r="A10352" s="68">
        <v>53084</v>
      </c>
      <c r="B10352">
        <v>3.1992609999999999</v>
      </c>
    </row>
    <row r="10353" spans="1:2" x14ac:dyDescent="0.25">
      <c r="A10353" s="68">
        <v>53085</v>
      </c>
      <c r="B10353">
        <v>3.2165400000000002</v>
      </c>
    </row>
    <row r="10354" spans="1:2" x14ac:dyDescent="0.25">
      <c r="A10354" s="68">
        <v>53086</v>
      </c>
      <c r="B10354">
        <v>3.235887</v>
      </c>
    </row>
    <row r="10355" spans="1:2" x14ac:dyDescent="0.25">
      <c r="A10355" s="68">
        <v>53087</v>
      </c>
      <c r="B10355">
        <v>3.2527750000000002</v>
      </c>
    </row>
    <row r="10356" spans="1:2" x14ac:dyDescent="0.25">
      <c r="A10356" s="68">
        <v>53088</v>
      </c>
      <c r="B10356">
        <v>3.2704849999999999</v>
      </c>
    </row>
    <row r="10357" spans="1:2" x14ac:dyDescent="0.25">
      <c r="A10357" s="68">
        <v>53089</v>
      </c>
      <c r="B10357">
        <v>3.2909069999999998</v>
      </c>
    </row>
    <row r="10358" spans="1:2" x14ac:dyDescent="0.25">
      <c r="A10358" s="68">
        <v>53090</v>
      </c>
      <c r="B10358">
        <v>3.3140740000000002</v>
      </c>
    </row>
    <row r="10359" spans="1:2" x14ac:dyDescent="0.25">
      <c r="A10359" s="68">
        <v>53091</v>
      </c>
      <c r="B10359">
        <v>3.3413930000000001</v>
      </c>
    </row>
    <row r="10360" spans="1:2" x14ac:dyDescent="0.25">
      <c r="A10360" s="68">
        <v>53092</v>
      </c>
      <c r="B10360">
        <v>3.3662969999999999</v>
      </c>
    </row>
    <row r="10361" spans="1:2" x14ac:dyDescent="0.25">
      <c r="A10361" s="68">
        <v>53093</v>
      </c>
      <c r="B10361">
        <v>3.3894700000000002</v>
      </c>
    </row>
    <row r="10362" spans="1:2" x14ac:dyDescent="0.25">
      <c r="A10362" s="68">
        <v>53094</v>
      </c>
      <c r="B10362">
        <v>3.4095209999999998</v>
      </c>
    </row>
    <row r="10363" spans="1:2" x14ac:dyDescent="0.25">
      <c r="A10363" s="68">
        <v>53095</v>
      </c>
      <c r="B10363">
        <v>3.426949</v>
      </c>
    </row>
    <row r="10364" spans="1:2" x14ac:dyDescent="0.25">
      <c r="A10364" s="68">
        <v>53096</v>
      </c>
      <c r="B10364">
        <v>3.4464969999999999</v>
      </c>
    </row>
    <row r="10365" spans="1:2" x14ac:dyDescent="0.25">
      <c r="A10365" s="68">
        <v>53097</v>
      </c>
      <c r="B10365">
        <v>3.46387</v>
      </c>
    </row>
    <row r="10366" spans="1:2" x14ac:dyDescent="0.25">
      <c r="A10366" s="68">
        <v>53098</v>
      </c>
      <c r="B10366">
        <v>3.5710790000000001</v>
      </c>
    </row>
    <row r="10367" spans="1:2" x14ac:dyDescent="0.25">
      <c r="A10367" s="68">
        <v>53099</v>
      </c>
      <c r="B10367">
        <v>3.5981329999999998</v>
      </c>
    </row>
    <row r="10368" spans="1:2" x14ac:dyDescent="0.25">
      <c r="A10368" s="68">
        <v>53100</v>
      </c>
      <c r="B10368">
        <v>3.616895</v>
      </c>
    </row>
    <row r="10369" spans="1:2" x14ac:dyDescent="0.25">
      <c r="A10369" s="68">
        <v>53101</v>
      </c>
      <c r="B10369">
        <v>3.6380460000000001</v>
      </c>
    </row>
    <row r="10370" spans="1:2" x14ac:dyDescent="0.25">
      <c r="A10370" s="68">
        <v>53102</v>
      </c>
      <c r="B10370">
        <v>3.6574070000000001</v>
      </c>
    </row>
    <row r="10371" spans="1:2" x14ac:dyDescent="0.25">
      <c r="A10371" s="68">
        <v>53103</v>
      </c>
      <c r="B10371">
        <v>3.678563</v>
      </c>
    </row>
    <row r="10372" spans="1:2" x14ac:dyDescent="0.25">
      <c r="A10372" s="68">
        <v>53104</v>
      </c>
      <c r="B10372">
        <v>3.7020529999999998</v>
      </c>
    </row>
    <row r="10373" spans="1:2" x14ac:dyDescent="0.25">
      <c r="A10373" s="68">
        <v>53105</v>
      </c>
      <c r="B10373">
        <v>3.7222559999999998</v>
      </c>
    </row>
    <row r="10374" spans="1:2" x14ac:dyDescent="0.25">
      <c r="A10374" s="68">
        <v>53106</v>
      </c>
      <c r="B10374">
        <v>3.7424539999999999</v>
      </c>
    </row>
    <row r="10375" spans="1:2" x14ac:dyDescent="0.25">
      <c r="A10375" s="68">
        <v>53107</v>
      </c>
      <c r="B10375">
        <v>3.7642799999999998</v>
      </c>
    </row>
    <row r="10376" spans="1:2" x14ac:dyDescent="0.25">
      <c r="A10376" s="68">
        <v>53108</v>
      </c>
      <c r="B10376">
        <v>3.7892929999999998</v>
      </c>
    </row>
    <row r="10377" spans="1:2" x14ac:dyDescent="0.25">
      <c r="A10377" s="68">
        <v>53109</v>
      </c>
      <c r="B10377">
        <v>3.8183750000000001</v>
      </c>
    </row>
    <row r="10378" spans="1:2" x14ac:dyDescent="0.25">
      <c r="A10378" s="68">
        <v>53110</v>
      </c>
      <c r="B10378">
        <v>3.8413629999999999</v>
      </c>
    </row>
    <row r="10379" spans="1:2" x14ac:dyDescent="0.25">
      <c r="A10379" s="68">
        <v>53111</v>
      </c>
      <c r="B10379">
        <v>3.8624589999999999</v>
      </c>
    </row>
    <row r="10380" spans="1:2" x14ac:dyDescent="0.25">
      <c r="A10380" s="68">
        <v>53112</v>
      </c>
      <c r="B10380">
        <v>3.9617710000000002</v>
      </c>
    </row>
    <row r="10381" spans="1:2" x14ac:dyDescent="0.25">
      <c r="A10381" s="68">
        <v>53113</v>
      </c>
      <c r="B10381">
        <v>3.995422</v>
      </c>
    </row>
    <row r="10382" spans="1:2" x14ac:dyDescent="0.25">
      <c r="A10382" s="68">
        <v>53114</v>
      </c>
      <c r="B10382">
        <v>4.0233040000000004</v>
      </c>
    </row>
    <row r="10383" spans="1:2" x14ac:dyDescent="0.25">
      <c r="A10383" s="68">
        <v>53115</v>
      </c>
      <c r="B10383">
        <v>4.0474819999999996</v>
      </c>
    </row>
    <row r="10384" spans="1:2" x14ac:dyDescent="0.25">
      <c r="A10384" s="68">
        <v>53116</v>
      </c>
      <c r="B10384">
        <v>4.0689419999999998</v>
      </c>
    </row>
    <row r="10385" spans="1:2" x14ac:dyDescent="0.25">
      <c r="A10385" s="68">
        <v>53117</v>
      </c>
      <c r="B10385">
        <v>4.0909319999999996</v>
      </c>
    </row>
    <row r="10386" spans="1:2" x14ac:dyDescent="0.25">
      <c r="A10386" s="68">
        <v>53118</v>
      </c>
      <c r="B10386">
        <v>4.1133509999999998</v>
      </c>
    </row>
    <row r="10387" spans="1:2" x14ac:dyDescent="0.25">
      <c r="A10387" s="68">
        <v>53119</v>
      </c>
      <c r="B10387">
        <v>4.1367710000000004</v>
      </c>
    </row>
    <row r="10388" spans="1:2" x14ac:dyDescent="0.25">
      <c r="A10388" s="68">
        <v>53120</v>
      </c>
      <c r="B10388">
        <v>4.159923</v>
      </c>
    </row>
    <row r="10389" spans="1:2" x14ac:dyDescent="0.25">
      <c r="A10389" s="68">
        <v>53121</v>
      </c>
      <c r="B10389">
        <v>4.1835769999999997</v>
      </c>
    </row>
    <row r="10390" spans="1:2" x14ac:dyDescent="0.25">
      <c r="A10390" s="68">
        <v>53122</v>
      </c>
      <c r="B10390">
        <v>4.2125360000000001</v>
      </c>
    </row>
    <row r="10391" spans="1:2" x14ac:dyDescent="0.25">
      <c r="A10391" s="68">
        <v>53123</v>
      </c>
      <c r="B10391">
        <v>4.2383379999999997</v>
      </c>
    </row>
    <row r="10392" spans="1:2" x14ac:dyDescent="0.25">
      <c r="A10392" s="68">
        <v>53124</v>
      </c>
      <c r="B10392">
        <v>4.2646829999999998</v>
      </c>
    </row>
    <row r="10393" spans="1:2" x14ac:dyDescent="0.25">
      <c r="A10393" s="68">
        <v>53125</v>
      </c>
      <c r="B10393">
        <v>4.2878369999999997</v>
      </c>
    </row>
    <row r="10394" spans="1:2" x14ac:dyDescent="0.25">
      <c r="A10394" s="68">
        <v>53126</v>
      </c>
      <c r="B10394">
        <v>4.3116180000000002</v>
      </c>
    </row>
    <row r="10395" spans="1:2" x14ac:dyDescent="0.25">
      <c r="A10395" s="68">
        <v>53127</v>
      </c>
      <c r="B10395">
        <v>4.3351959999999998</v>
      </c>
    </row>
    <row r="10396" spans="1:2" x14ac:dyDescent="0.25">
      <c r="A10396" s="68">
        <v>53128</v>
      </c>
      <c r="B10396">
        <v>4.4890930000000004</v>
      </c>
    </row>
    <row r="10397" spans="1:2" x14ac:dyDescent="0.25">
      <c r="A10397" s="68">
        <v>53129</v>
      </c>
      <c r="B10397">
        <v>4.5118119999999999</v>
      </c>
    </row>
    <row r="10398" spans="1:2" x14ac:dyDescent="0.25">
      <c r="A10398" s="68">
        <v>53130</v>
      </c>
      <c r="B10398">
        <v>4.5340480000000003</v>
      </c>
    </row>
    <row r="10399" spans="1:2" x14ac:dyDescent="0.25">
      <c r="A10399" s="68">
        <v>53131</v>
      </c>
      <c r="B10399">
        <v>4.5599429999999996</v>
      </c>
    </row>
    <row r="10400" spans="1:2" x14ac:dyDescent="0.25">
      <c r="A10400" s="68">
        <v>53132</v>
      </c>
      <c r="B10400">
        <v>4.6171689999999996</v>
      </c>
    </row>
    <row r="10401" spans="1:2" x14ac:dyDescent="0.25">
      <c r="A10401" s="68">
        <v>53133</v>
      </c>
      <c r="B10401">
        <v>4.7080419999999998</v>
      </c>
    </row>
    <row r="10402" spans="1:2" x14ac:dyDescent="0.25">
      <c r="A10402" s="68">
        <v>53134</v>
      </c>
      <c r="B10402">
        <v>4.7338389999999997</v>
      </c>
    </row>
    <row r="10403" spans="1:2" x14ac:dyDescent="0.25">
      <c r="A10403" s="68">
        <v>53135</v>
      </c>
      <c r="B10403">
        <v>4.762105</v>
      </c>
    </row>
    <row r="10404" spans="1:2" x14ac:dyDescent="0.25">
      <c r="A10404" s="68">
        <v>53136</v>
      </c>
      <c r="B10404">
        <v>4.7891830000000004</v>
      </c>
    </row>
    <row r="10405" spans="1:2" x14ac:dyDescent="0.25">
      <c r="A10405" s="68">
        <v>53137</v>
      </c>
      <c r="B10405">
        <v>4.814425</v>
      </c>
    </row>
    <row r="10406" spans="1:2" x14ac:dyDescent="0.25">
      <c r="A10406" s="68">
        <v>53138</v>
      </c>
      <c r="B10406">
        <v>4.8400090000000002</v>
      </c>
    </row>
    <row r="10407" spans="1:2" x14ac:dyDescent="0.25">
      <c r="A10407" s="68">
        <v>53139</v>
      </c>
      <c r="B10407">
        <v>4.8643619999999999</v>
      </c>
    </row>
    <row r="10408" spans="1:2" x14ac:dyDescent="0.25">
      <c r="A10408" s="68">
        <v>53140</v>
      </c>
      <c r="B10408">
        <v>4.8909589999999996</v>
      </c>
    </row>
    <row r="10409" spans="1:2" x14ac:dyDescent="0.25">
      <c r="A10409" s="68">
        <v>53141</v>
      </c>
      <c r="B10409">
        <v>4.9181990000000004</v>
      </c>
    </row>
    <row r="10410" spans="1:2" x14ac:dyDescent="0.25">
      <c r="A10410" s="68">
        <v>53142</v>
      </c>
      <c r="B10410">
        <v>4.9419779999999998</v>
      </c>
    </row>
    <row r="10411" spans="1:2" x14ac:dyDescent="0.25">
      <c r="A10411" s="68">
        <v>53143</v>
      </c>
      <c r="B10411">
        <v>4.9656890000000002</v>
      </c>
    </row>
    <row r="10412" spans="1:2" x14ac:dyDescent="0.25">
      <c r="A10412" s="68">
        <v>53144</v>
      </c>
      <c r="B10412">
        <v>4.9908020000000004</v>
      </c>
    </row>
    <row r="10413" spans="1:2" x14ac:dyDescent="0.25">
      <c r="A10413" s="68">
        <v>53145</v>
      </c>
      <c r="B10413">
        <v>4.9636490000000002</v>
      </c>
    </row>
    <row r="10414" spans="1:2" x14ac:dyDescent="0.25">
      <c r="A10414" s="68">
        <v>53146</v>
      </c>
      <c r="B10414">
        <v>4.9368930000000004</v>
      </c>
    </row>
    <row r="10415" spans="1:2" x14ac:dyDescent="0.25">
      <c r="A10415" s="68">
        <v>53147</v>
      </c>
      <c r="B10415">
        <v>4.9093499999999999</v>
      </c>
    </row>
    <row r="10416" spans="1:2" x14ac:dyDescent="0.25">
      <c r="A10416" s="68">
        <v>53148</v>
      </c>
      <c r="B10416">
        <v>4.8852349999999998</v>
      </c>
    </row>
    <row r="10417" spans="1:2" x14ac:dyDescent="0.25">
      <c r="A10417" s="68">
        <v>53149</v>
      </c>
      <c r="B10417">
        <v>4.8622779999999999</v>
      </c>
    </row>
    <row r="10418" spans="1:2" x14ac:dyDescent="0.25">
      <c r="A10418" s="68">
        <v>53150</v>
      </c>
      <c r="B10418">
        <v>4.8390829999999996</v>
      </c>
    </row>
    <row r="10419" spans="1:2" x14ac:dyDescent="0.25">
      <c r="A10419" s="68">
        <v>53151</v>
      </c>
      <c r="B10419">
        <v>4.976127</v>
      </c>
    </row>
    <row r="10420" spans="1:2" x14ac:dyDescent="0.25">
      <c r="A10420" s="68">
        <v>53152</v>
      </c>
      <c r="B10420">
        <v>4.948804</v>
      </c>
    </row>
    <row r="10421" spans="1:2" x14ac:dyDescent="0.25">
      <c r="A10421" s="68">
        <v>53153</v>
      </c>
      <c r="B10421">
        <v>4.9201240000000004</v>
      </c>
    </row>
    <row r="10422" spans="1:2" x14ac:dyDescent="0.25">
      <c r="A10422" s="68">
        <v>53154</v>
      </c>
      <c r="B10422">
        <v>4.8930530000000001</v>
      </c>
    </row>
    <row r="10423" spans="1:2" x14ac:dyDescent="0.25">
      <c r="A10423" s="68">
        <v>53155</v>
      </c>
      <c r="B10423">
        <v>4.8656899999999998</v>
      </c>
    </row>
    <row r="10424" spans="1:2" x14ac:dyDescent="0.25">
      <c r="A10424" s="68">
        <v>53156</v>
      </c>
      <c r="B10424">
        <v>4.8394529999999998</v>
      </c>
    </row>
    <row r="10425" spans="1:2" x14ac:dyDescent="0.25">
      <c r="A10425" s="68">
        <v>53157</v>
      </c>
      <c r="B10425">
        <v>4.8141309999999997</v>
      </c>
    </row>
    <row r="10426" spans="1:2" x14ac:dyDescent="0.25">
      <c r="A10426" s="68">
        <v>53158</v>
      </c>
      <c r="B10426">
        <v>4.787077</v>
      </c>
    </row>
    <row r="10427" spans="1:2" x14ac:dyDescent="0.25">
      <c r="A10427" s="68">
        <v>53159</v>
      </c>
      <c r="B10427">
        <v>4.7625219999999997</v>
      </c>
    </row>
    <row r="10428" spans="1:2" x14ac:dyDescent="0.25">
      <c r="A10428" s="68">
        <v>53160</v>
      </c>
      <c r="B10428">
        <v>4.7403029999999999</v>
      </c>
    </row>
    <row r="10429" spans="1:2" x14ac:dyDescent="0.25">
      <c r="A10429" s="68">
        <v>53161</v>
      </c>
      <c r="B10429">
        <v>4.7210739999999998</v>
      </c>
    </row>
    <row r="10430" spans="1:2" x14ac:dyDescent="0.25">
      <c r="A10430" s="68">
        <v>53162</v>
      </c>
      <c r="B10430">
        <v>4.7023890000000002</v>
      </c>
    </row>
    <row r="10431" spans="1:2" x14ac:dyDescent="0.25">
      <c r="A10431" s="68">
        <v>53163</v>
      </c>
      <c r="B10431">
        <v>4.6778430000000002</v>
      </c>
    </row>
    <row r="10432" spans="1:2" x14ac:dyDescent="0.25">
      <c r="A10432" s="68">
        <v>53164</v>
      </c>
      <c r="B10432">
        <v>4.6551629999999999</v>
      </c>
    </row>
    <row r="10433" spans="1:2" x14ac:dyDescent="0.25">
      <c r="A10433" s="68">
        <v>53165</v>
      </c>
      <c r="B10433">
        <v>4.6298680000000001</v>
      </c>
    </row>
    <row r="10434" spans="1:2" x14ac:dyDescent="0.25">
      <c r="A10434" s="68">
        <v>53166</v>
      </c>
      <c r="B10434">
        <v>4.6018600000000003</v>
      </c>
    </row>
    <row r="10435" spans="1:2" x14ac:dyDescent="0.25">
      <c r="A10435" s="68">
        <v>53167</v>
      </c>
      <c r="B10435">
        <v>4.573499</v>
      </c>
    </row>
    <row r="10436" spans="1:2" x14ac:dyDescent="0.25">
      <c r="A10436" s="68">
        <v>53168</v>
      </c>
      <c r="B10436">
        <v>4.5807770000000003</v>
      </c>
    </row>
    <row r="10437" spans="1:2" x14ac:dyDescent="0.25">
      <c r="A10437" s="68">
        <v>53169</v>
      </c>
      <c r="B10437">
        <v>4.5489649999999999</v>
      </c>
    </row>
    <row r="10438" spans="1:2" x14ac:dyDescent="0.25">
      <c r="A10438" s="68">
        <v>53170</v>
      </c>
      <c r="B10438">
        <v>4.5233600000000003</v>
      </c>
    </row>
    <row r="10439" spans="1:2" x14ac:dyDescent="0.25">
      <c r="A10439" s="68">
        <v>53171</v>
      </c>
      <c r="B10439">
        <v>4.5018229999999999</v>
      </c>
    </row>
    <row r="10440" spans="1:2" x14ac:dyDescent="0.25">
      <c r="A10440" s="68">
        <v>53172</v>
      </c>
      <c r="B10440">
        <v>4.4781170000000001</v>
      </c>
    </row>
    <row r="10441" spans="1:2" x14ac:dyDescent="0.25">
      <c r="A10441" s="68">
        <v>53173</v>
      </c>
      <c r="B10441">
        <v>4.4519970000000004</v>
      </c>
    </row>
    <row r="10442" spans="1:2" x14ac:dyDescent="0.25">
      <c r="A10442" s="68">
        <v>53174</v>
      </c>
      <c r="B10442">
        <v>4.4243959999999998</v>
      </c>
    </row>
    <row r="10443" spans="1:2" x14ac:dyDescent="0.25">
      <c r="A10443" s="68">
        <v>53175</v>
      </c>
      <c r="B10443">
        <v>4.3956989999999996</v>
      </c>
    </row>
    <row r="10444" spans="1:2" x14ac:dyDescent="0.25">
      <c r="A10444" s="68">
        <v>53176</v>
      </c>
      <c r="B10444">
        <v>4.4153120000000001</v>
      </c>
    </row>
    <row r="10445" spans="1:2" x14ac:dyDescent="0.25">
      <c r="A10445" s="68">
        <v>53177</v>
      </c>
      <c r="B10445">
        <v>4.4355919999999998</v>
      </c>
    </row>
    <row r="10446" spans="1:2" x14ac:dyDescent="0.25">
      <c r="A10446" s="68">
        <v>53178</v>
      </c>
      <c r="B10446">
        <v>4.4977</v>
      </c>
    </row>
    <row r="10447" spans="1:2" x14ac:dyDescent="0.25">
      <c r="A10447" s="68">
        <v>53179</v>
      </c>
      <c r="B10447">
        <v>4.521509</v>
      </c>
    </row>
    <row r="10448" spans="1:2" x14ac:dyDescent="0.25">
      <c r="A10448" s="68">
        <v>53180</v>
      </c>
      <c r="B10448">
        <v>4.5547240000000002</v>
      </c>
    </row>
    <row r="10449" spans="1:2" x14ac:dyDescent="0.25">
      <c r="A10449" s="68">
        <v>53181</v>
      </c>
      <c r="B10449">
        <v>4.5828899999999999</v>
      </c>
    </row>
    <row r="10450" spans="1:2" x14ac:dyDescent="0.25">
      <c r="A10450" s="68">
        <v>53182</v>
      </c>
      <c r="B10450">
        <v>4.6041730000000003</v>
      </c>
    </row>
    <row r="10451" spans="1:2" x14ac:dyDescent="0.25">
      <c r="A10451" s="68">
        <v>53183</v>
      </c>
      <c r="B10451">
        <v>4.6245479999999999</v>
      </c>
    </row>
    <row r="10452" spans="1:2" x14ac:dyDescent="0.25">
      <c r="A10452" s="68">
        <v>53184</v>
      </c>
      <c r="B10452">
        <v>4.64818</v>
      </c>
    </row>
    <row r="10453" spans="1:2" x14ac:dyDescent="0.25">
      <c r="A10453" s="68">
        <v>53185</v>
      </c>
      <c r="B10453">
        <v>4.671163</v>
      </c>
    </row>
    <row r="10454" spans="1:2" x14ac:dyDescent="0.25">
      <c r="A10454" s="68">
        <v>53186</v>
      </c>
      <c r="B10454">
        <v>4.699325</v>
      </c>
    </row>
    <row r="10455" spans="1:2" x14ac:dyDescent="0.25">
      <c r="A10455" s="68">
        <v>53187</v>
      </c>
      <c r="B10455">
        <v>4.7197240000000003</v>
      </c>
    </row>
    <row r="10456" spans="1:2" x14ac:dyDescent="0.25">
      <c r="A10456" s="68">
        <v>53188</v>
      </c>
      <c r="B10456">
        <v>4.7425699999999997</v>
      </c>
    </row>
    <row r="10457" spans="1:2" x14ac:dyDescent="0.25">
      <c r="A10457" s="68">
        <v>53189</v>
      </c>
      <c r="B10457">
        <v>4.761781</v>
      </c>
    </row>
    <row r="10458" spans="1:2" x14ac:dyDescent="0.25">
      <c r="A10458" s="68">
        <v>53190</v>
      </c>
      <c r="B10458">
        <v>4.7816640000000001</v>
      </c>
    </row>
    <row r="10459" spans="1:2" x14ac:dyDescent="0.25">
      <c r="A10459" s="68">
        <v>53191</v>
      </c>
      <c r="B10459">
        <v>4.7985439999999997</v>
      </c>
    </row>
    <row r="10460" spans="1:2" x14ac:dyDescent="0.25">
      <c r="A10460" s="68">
        <v>53192</v>
      </c>
      <c r="B10460">
        <v>4.8121879999999999</v>
      </c>
    </row>
    <row r="10461" spans="1:2" x14ac:dyDescent="0.25">
      <c r="A10461" s="68">
        <v>53193</v>
      </c>
      <c r="B10461">
        <v>4.8275430000000004</v>
      </c>
    </row>
    <row r="10462" spans="1:2" x14ac:dyDescent="0.25">
      <c r="A10462" s="68">
        <v>53194</v>
      </c>
      <c r="B10462">
        <v>4.8413069999999996</v>
      </c>
    </row>
    <row r="10463" spans="1:2" x14ac:dyDescent="0.25">
      <c r="A10463" s="68">
        <v>53195</v>
      </c>
      <c r="B10463">
        <v>4.8595420000000003</v>
      </c>
    </row>
    <row r="10464" spans="1:2" x14ac:dyDescent="0.25">
      <c r="A10464" s="68">
        <v>53196</v>
      </c>
      <c r="B10464">
        <v>4.8872010000000001</v>
      </c>
    </row>
    <row r="10465" spans="1:2" x14ac:dyDescent="0.25">
      <c r="A10465" s="68">
        <v>53197</v>
      </c>
      <c r="B10465">
        <v>4.908982</v>
      </c>
    </row>
    <row r="10466" spans="1:2" x14ac:dyDescent="0.25">
      <c r="A10466" s="68">
        <v>53198</v>
      </c>
      <c r="B10466">
        <v>4.9252409999999998</v>
      </c>
    </row>
    <row r="10467" spans="1:2" x14ac:dyDescent="0.25">
      <c r="A10467" s="68">
        <v>53199</v>
      </c>
      <c r="B10467">
        <v>4.9391179999999997</v>
      </c>
    </row>
    <row r="10468" spans="1:2" x14ac:dyDescent="0.25">
      <c r="A10468" s="68">
        <v>53200</v>
      </c>
      <c r="B10468">
        <v>4.9518659999999999</v>
      </c>
    </row>
    <row r="10469" spans="1:2" x14ac:dyDescent="0.25">
      <c r="A10469" s="68">
        <v>53201</v>
      </c>
      <c r="B10469">
        <v>4.9667399999999997</v>
      </c>
    </row>
    <row r="10470" spans="1:2" x14ac:dyDescent="0.25">
      <c r="A10470" s="68">
        <v>53202</v>
      </c>
      <c r="B10470">
        <v>5.0562449999999997</v>
      </c>
    </row>
    <row r="10471" spans="1:2" x14ac:dyDescent="0.25">
      <c r="A10471" s="68">
        <v>53203</v>
      </c>
      <c r="B10471">
        <v>5.0700250000000002</v>
      </c>
    </row>
    <row r="10472" spans="1:2" x14ac:dyDescent="0.25">
      <c r="A10472" s="68">
        <v>53204</v>
      </c>
      <c r="B10472">
        <v>5.0176959999999999</v>
      </c>
    </row>
    <row r="10473" spans="1:2" x14ac:dyDescent="0.25">
      <c r="A10473" s="68">
        <v>53205</v>
      </c>
      <c r="B10473">
        <v>4.9643240000000004</v>
      </c>
    </row>
    <row r="10474" spans="1:2" x14ac:dyDescent="0.25">
      <c r="A10474" s="68">
        <v>53206</v>
      </c>
      <c r="B10474">
        <v>4.9087019999999999</v>
      </c>
    </row>
    <row r="10475" spans="1:2" x14ac:dyDescent="0.25">
      <c r="A10475" s="68">
        <v>53207</v>
      </c>
      <c r="B10475">
        <v>4.8558919999999999</v>
      </c>
    </row>
    <row r="10476" spans="1:2" x14ac:dyDescent="0.25">
      <c r="A10476" s="68">
        <v>53208</v>
      </c>
      <c r="B10476">
        <v>4.8041210000000003</v>
      </c>
    </row>
    <row r="10477" spans="1:2" x14ac:dyDescent="0.25">
      <c r="A10477" s="68">
        <v>53209</v>
      </c>
      <c r="B10477">
        <v>4.7551139999999998</v>
      </c>
    </row>
    <row r="10478" spans="1:2" x14ac:dyDescent="0.25">
      <c r="A10478" s="68">
        <v>53210</v>
      </c>
      <c r="B10478">
        <v>4.7020119999999999</v>
      </c>
    </row>
    <row r="10479" spans="1:2" x14ac:dyDescent="0.25">
      <c r="A10479" s="68">
        <v>53211</v>
      </c>
      <c r="B10479">
        <v>4.652704</v>
      </c>
    </row>
    <row r="10480" spans="1:2" x14ac:dyDescent="0.25">
      <c r="A10480" s="68">
        <v>53212</v>
      </c>
      <c r="B10480">
        <v>4.6047849999999997</v>
      </c>
    </row>
    <row r="10481" spans="1:2" x14ac:dyDescent="0.25">
      <c r="A10481" s="68">
        <v>53213</v>
      </c>
      <c r="B10481">
        <v>4.5506419999999999</v>
      </c>
    </row>
    <row r="10482" spans="1:2" x14ac:dyDescent="0.25">
      <c r="A10482" s="68">
        <v>53214</v>
      </c>
      <c r="B10482">
        <v>4.5003010000000003</v>
      </c>
    </row>
    <row r="10483" spans="1:2" x14ac:dyDescent="0.25">
      <c r="A10483" s="68">
        <v>53215</v>
      </c>
      <c r="B10483">
        <v>4.4482229999999996</v>
      </c>
    </row>
    <row r="10484" spans="1:2" x14ac:dyDescent="0.25">
      <c r="A10484" s="68">
        <v>53216</v>
      </c>
      <c r="B10484">
        <v>4.3914929999999996</v>
      </c>
    </row>
    <row r="10485" spans="1:2" x14ac:dyDescent="0.25">
      <c r="A10485" s="68">
        <v>53217</v>
      </c>
      <c r="B10485">
        <v>4.3303830000000003</v>
      </c>
    </row>
    <row r="10486" spans="1:2" x14ac:dyDescent="0.25">
      <c r="A10486" s="68">
        <v>53218</v>
      </c>
      <c r="B10486">
        <v>4.3445939999999998</v>
      </c>
    </row>
    <row r="10487" spans="1:2" x14ac:dyDescent="0.25">
      <c r="A10487" s="68">
        <v>53219</v>
      </c>
      <c r="B10487">
        <v>4.2853940000000001</v>
      </c>
    </row>
    <row r="10488" spans="1:2" x14ac:dyDescent="0.25">
      <c r="A10488" s="68">
        <v>53220</v>
      </c>
      <c r="B10488">
        <v>4.2245169999999996</v>
      </c>
    </row>
    <row r="10489" spans="1:2" x14ac:dyDescent="0.25">
      <c r="A10489" s="68">
        <v>53221</v>
      </c>
      <c r="B10489">
        <v>4.1685499999999998</v>
      </c>
    </row>
    <row r="10490" spans="1:2" x14ac:dyDescent="0.25">
      <c r="A10490" s="68">
        <v>53222</v>
      </c>
      <c r="B10490">
        <v>4.1138089999999998</v>
      </c>
    </row>
    <row r="10491" spans="1:2" x14ac:dyDescent="0.25">
      <c r="A10491" s="68">
        <v>53223</v>
      </c>
      <c r="B10491">
        <v>4.0578200000000004</v>
      </c>
    </row>
    <row r="10492" spans="1:2" x14ac:dyDescent="0.25">
      <c r="A10492" s="68">
        <v>53224</v>
      </c>
      <c r="B10492">
        <v>4.0007479999999997</v>
      </c>
    </row>
    <row r="10493" spans="1:2" x14ac:dyDescent="0.25">
      <c r="A10493" s="68">
        <v>53225</v>
      </c>
      <c r="B10493">
        <v>3.9414720000000001</v>
      </c>
    </row>
    <row r="10494" spans="1:2" x14ac:dyDescent="0.25">
      <c r="A10494" s="68">
        <v>53226</v>
      </c>
      <c r="B10494">
        <v>3.883686</v>
      </c>
    </row>
    <row r="10495" spans="1:2" x14ac:dyDescent="0.25">
      <c r="A10495" s="68">
        <v>53227</v>
      </c>
      <c r="B10495">
        <v>3.8913180000000001</v>
      </c>
    </row>
    <row r="10496" spans="1:2" x14ac:dyDescent="0.25">
      <c r="A10496" s="68">
        <v>53228</v>
      </c>
      <c r="B10496">
        <v>3.8992740000000001</v>
      </c>
    </row>
    <row r="10497" spans="1:2" x14ac:dyDescent="0.25">
      <c r="A10497" s="68">
        <v>53229</v>
      </c>
      <c r="B10497">
        <v>3.9172940000000001</v>
      </c>
    </row>
    <row r="10498" spans="1:2" x14ac:dyDescent="0.25">
      <c r="A10498" s="68">
        <v>53230</v>
      </c>
      <c r="B10498">
        <v>3.9291930000000002</v>
      </c>
    </row>
    <row r="10499" spans="1:2" x14ac:dyDescent="0.25">
      <c r="A10499" s="68">
        <v>53231</v>
      </c>
      <c r="B10499">
        <v>3.9477699999999998</v>
      </c>
    </row>
    <row r="10500" spans="1:2" x14ac:dyDescent="0.25">
      <c r="A10500" s="68">
        <v>53232</v>
      </c>
      <c r="B10500">
        <v>3.963333</v>
      </c>
    </row>
    <row r="10501" spans="1:2" x14ac:dyDescent="0.25">
      <c r="A10501" s="68">
        <v>53233</v>
      </c>
      <c r="B10501">
        <v>3.9731320000000001</v>
      </c>
    </row>
    <row r="10502" spans="1:2" x14ac:dyDescent="0.25">
      <c r="A10502" s="68">
        <v>53234</v>
      </c>
      <c r="B10502">
        <v>3.9803549999999999</v>
      </c>
    </row>
    <row r="10503" spans="1:2" x14ac:dyDescent="0.25">
      <c r="A10503" s="68">
        <v>53235</v>
      </c>
      <c r="B10503">
        <v>3.9851169999999998</v>
      </c>
    </row>
    <row r="10504" spans="1:2" x14ac:dyDescent="0.25">
      <c r="A10504" s="68">
        <v>53236</v>
      </c>
      <c r="B10504">
        <v>3.987098</v>
      </c>
    </row>
    <row r="10505" spans="1:2" x14ac:dyDescent="0.25">
      <c r="A10505" s="68">
        <v>53237</v>
      </c>
      <c r="B10505">
        <v>3.9859580000000001</v>
      </c>
    </row>
    <row r="10506" spans="1:2" x14ac:dyDescent="0.25">
      <c r="A10506" s="68">
        <v>53238</v>
      </c>
      <c r="B10506">
        <v>3.9895700000000001</v>
      </c>
    </row>
    <row r="10507" spans="1:2" x14ac:dyDescent="0.25">
      <c r="A10507" s="68">
        <v>53239</v>
      </c>
      <c r="B10507">
        <v>3.9912019999999999</v>
      </c>
    </row>
    <row r="10508" spans="1:2" x14ac:dyDescent="0.25">
      <c r="A10508" s="68">
        <v>53240</v>
      </c>
      <c r="B10508">
        <v>3.9964</v>
      </c>
    </row>
    <row r="10509" spans="1:2" x14ac:dyDescent="0.25">
      <c r="A10509" s="68">
        <v>53241</v>
      </c>
      <c r="B10509">
        <v>4.0064840000000004</v>
      </c>
    </row>
    <row r="10510" spans="1:2" x14ac:dyDescent="0.25">
      <c r="A10510" s="68">
        <v>53242</v>
      </c>
      <c r="B10510">
        <v>4.0169449999999998</v>
      </c>
    </row>
    <row r="10511" spans="1:2" x14ac:dyDescent="0.25">
      <c r="A10511" s="68">
        <v>53243</v>
      </c>
      <c r="B10511">
        <v>4.0246029999999999</v>
      </c>
    </row>
    <row r="10512" spans="1:2" x14ac:dyDescent="0.25">
      <c r="A10512" s="68">
        <v>53244</v>
      </c>
      <c r="B10512">
        <v>4.1059559999999999</v>
      </c>
    </row>
    <row r="10513" spans="1:2" x14ac:dyDescent="0.25">
      <c r="A10513" s="68">
        <v>53245</v>
      </c>
      <c r="B10513">
        <v>4.11212</v>
      </c>
    </row>
    <row r="10514" spans="1:2" x14ac:dyDescent="0.25">
      <c r="A10514" s="68">
        <v>53246</v>
      </c>
      <c r="B10514">
        <v>4.1145500000000004</v>
      </c>
    </row>
    <row r="10515" spans="1:2" x14ac:dyDescent="0.25">
      <c r="A10515" s="68">
        <v>53247</v>
      </c>
      <c r="B10515">
        <v>4.1137160000000002</v>
      </c>
    </row>
    <row r="10516" spans="1:2" x14ac:dyDescent="0.25">
      <c r="A10516" s="68">
        <v>53248</v>
      </c>
      <c r="B10516">
        <v>4.1124169999999998</v>
      </c>
    </row>
    <row r="10517" spans="1:2" x14ac:dyDescent="0.25">
      <c r="A10517" s="68">
        <v>53249</v>
      </c>
      <c r="B10517">
        <v>4.1083429999999996</v>
      </c>
    </row>
    <row r="10518" spans="1:2" x14ac:dyDescent="0.25">
      <c r="A10518" s="68">
        <v>53250</v>
      </c>
      <c r="B10518">
        <v>4.1085469999999997</v>
      </c>
    </row>
    <row r="10519" spans="1:2" x14ac:dyDescent="0.25">
      <c r="A10519" s="68">
        <v>53251</v>
      </c>
      <c r="B10519">
        <v>4.1071970000000002</v>
      </c>
    </row>
    <row r="10520" spans="1:2" x14ac:dyDescent="0.25">
      <c r="A10520" s="68">
        <v>53252</v>
      </c>
      <c r="B10520">
        <v>4.105194</v>
      </c>
    </row>
    <row r="10521" spans="1:2" x14ac:dyDescent="0.25">
      <c r="A10521" s="68">
        <v>53253</v>
      </c>
      <c r="B10521">
        <v>4.0982700000000003</v>
      </c>
    </row>
    <row r="10522" spans="1:2" x14ac:dyDescent="0.25">
      <c r="A10522" s="68">
        <v>53254</v>
      </c>
      <c r="B10522">
        <v>4.0964320000000001</v>
      </c>
    </row>
    <row r="10523" spans="1:2" x14ac:dyDescent="0.25">
      <c r="A10523" s="68">
        <v>53255</v>
      </c>
      <c r="B10523">
        <v>4.0921750000000001</v>
      </c>
    </row>
    <row r="10524" spans="1:2" x14ac:dyDescent="0.25">
      <c r="A10524" s="68">
        <v>53256</v>
      </c>
      <c r="B10524">
        <v>4.0948190000000002</v>
      </c>
    </row>
    <row r="10525" spans="1:2" x14ac:dyDescent="0.25">
      <c r="A10525" s="68">
        <v>53257</v>
      </c>
      <c r="B10525">
        <v>4.0962449999999997</v>
      </c>
    </row>
    <row r="10526" spans="1:2" x14ac:dyDescent="0.25">
      <c r="A10526" s="68">
        <v>53258</v>
      </c>
      <c r="B10526">
        <v>4.0916899999999998</v>
      </c>
    </row>
    <row r="10527" spans="1:2" x14ac:dyDescent="0.25">
      <c r="A10527" s="68">
        <v>53259</v>
      </c>
      <c r="B10527">
        <v>4.0894630000000003</v>
      </c>
    </row>
    <row r="10528" spans="1:2" x14ac:dyDescent="0.25">
      <c r="A10528" s="68">
        <v>53260</v>
      </c>
      <c r="B10528">
        <v>4.0915819999999998</v>
      </c>
    </row>
    <row r="10529" spans="1:2" x14ac:dyDescent="0.25">
      <c r="A10529" s="68">
        <v>53261</v>
      </c>
      <c r="B10529">
        <v>4.1023899999999998</v>
      </c>
    </row>
    <row r="10530" spans="1:2" x14ac:dyDescent="0.25">
      <c r="A10530" s="68">
        <v>53262</v>
      </c>
      <c r="B10530">
        <v>4.105442</v>
      </c>
    </row>
    <row r="10531" spans="1:2" x14ac:dyDescent="0.25">
      <c r="A10531" s="68">
        <v>53263</v>
      </c>
      <c r="B10531">
        <v>4.1039880000000002</v>
      </c>
    </row>
    <row r="10532" spans="1:2" x14ac:dyDescent="0.25">
      <c r="A10532" s="68">
        <v>53264</v>
      </c>
      <c r="B10532">
        <v>4.104965</v>
      </c>
    </row>
    <row r="10533" spans="1:2" x14ac:dyDescent="0.25">
      <c r="A10533" s="68">
        <v>53265</v>
      </c>
      <c r="B10533">
        <v>4.1079340000000002</v>
      </c>
    </row>
    <row r="10534" spans="1:2" x14ac:dyDescent="0.25">
      <c r="A10534" s="68">
        <v>53266</v>
      </c>
      <c r="B10534">
        <v>4.1026030000000002</v>
      </c>
    </row>
    <row r="10535" spans="1:2" x14ac:dyDescent="0.25">
      <c r="A10535" s="68">
        <v>53267</v>
      </c>
      <c r="B10535">
        <v>4.096768</v>
      </c>
    </row>
    <row r="10536" spans="1:2" x14ac:dyDescent="0.25">
      <c r="A10536" s="68">
        <v>53268</v>
      </c>
      <c r="B10536">
        <v>4.0884309999999999</v>
      </c>
    </row>
    <row r="10537" spans="1:2" x14ac:dyDescent="0.25">
      <c r="A10537" s="68">
        <v>53269</v>
      </c>
      <c r="B10537">
        <v>4.0816840000000001</v>
      </c>
    </row>
    <row r="10538" spans="1:2" x14ac:dyDescent="0.25">
      <c r="A10538" s="68">
        <v>53270</v>
      </c>
      <c r="B10538">
        <v>4.0721759999999998</v>
      </c>
    </row>
    <row r="10539" spans="1:2" x14ac:dyDescent="0.25">
      <c r="A10539" s="68">
        <v>53271</v>
      </c>
      <c r="B10539">
        <v>4.0618179999999997</v>
      </c>
    </row>
    <row r="10540" spans="1:2" x14ac:dyDescent="0.25">
      <c r="A10540" s="68">
        <v>53272</v>
      </c>
      <c r="B10540">
        <v>4.0534049999999997</v>
      </c>
    </row>
    <row r="10541" spans="1:2" x14ac:dyDescent="0.25">
      <c r="A10541" s="68">
        <v>53273</v>
      </c>
      <c r="B10541">
        <v>4.0449729999999997</v>
      </c>
    </row>
    <row r="10542" spans="1:2" x14ac:dyDescent="0.25">
      <c r="A10542" s="68">
        <v>53274</v>
      </c>
      <c r="B10542">
        <v>4.037121</v>
      </c>
    </row>
    <row r="10543" spans="1:2" x14ac:dyDescent="0.25">
      <c r="A10543" s="68">
        <v>53275</v>
      </c>
      <c r="B10543">
        <v>4.0267080000000002</v>
      </c>
    </row>
    <row r="10544" spans="1:2" x14ac:dyDescent="0.25">
      <c r="A10544" s="68">
        <v>53276</v>
      </c>
      <c r="B10544">
        <v>4.0183549999999997</v>
      </c>
    </row>
    <row r="10545" spans="1:2" x14ac:dyDescent="0.25">
      <c r="A10545" s="68">
        <v>53277</v>
      </c>
      <c r="B10545">
        <v>4.0091190000000001</v>
      </c>
    </row>
    <row r="10546" spans="1:2" x14ac:dyDescent="0.25">
      <c r="A10546" s="68">
        <v>53278</v>
      </c>
      <c r="B10546">
        <v>3.995635</v>
      </c>
    </row>
    <row r="10547" spans="1:2" x14ac:dyDescent="0.25">
      <c r="A10547" s="68">
        <v>53279</v>
      </c>
      <c r="B10547">
        <v>3.9824259999999998</v>
      </c>
    </row>
    <row r="10548" spans="1:2" x14ac:dyDescent="0.25">
      <c r="A10548" s="68">
        <v>53280</v>
      </c>
      <c r="B10548">
        <v>3.9699620000000002</v>
      </c>
    </row>
    <row r="10549" spans="1:2" x14ac:dyDescent="0.25">
      <c r="A10549" s="68">
        <v>53281</v>
      </c>
      <c r="B10549">
        <v>3.9612240000000001</v>
      </c>
    </row>
    <row r="10550" spans="1:2" x14ac:dyDescent="0.25">
      <c r="A10550" s="68">
        <v>53282</v>
      </c>
      <c r="B10550">
        <v>3.9561220000000001</v>
      </c>
    </row>
    <row r="10551" spans="1:2" x14ac:dyDescent="0.25">
      <c r="A10551" s="68">
        <v>53283</v>
      </c>
      <c r="B10551">
        <v>3.951295</v>
      </c>
    </row>
    <row r="10552" spans="1:2" x14ac:dyDescent="0.25">
      <c r="A10552" s="68">
        <v>53284</v>
      </c>
      <c r="B10552">
        <v>3.9464670000000002</v>
      </c>
    </row>
    <row r="10553" spans="1:2" x14ac:dyDescent="0.25">
      <c r="A10553" s="68">
        <v>53285</v>
      </c>
      <c r="B10553">
        <v>3.938078</v>
      </c>
    </row>
    <row r="10554" spans="1:2" x14ac:dyDescent="0.25">
      <c r="A10554" s="68">
        <v>53286</v>
      </c>
      <c r="B10554">
        <v>3.926123</v>
      </c>
    </row>
    <row r="10555" spans="1:2" x14ac:dyDescent="0.25">
      <c r="A10555" s="68">
        <v>53287</v>
      </c>
      <c r="B10555">
        <v>3.9111090000000002</v>
      </c>
    </row>
    <row r="10556" spans="1:2" x14ac:dyDescent="0.25">
      <c r="A10556" s="68">
        <v>53288</v>
      </c>
      <c r="B10556">
        <v>3.8982399999999999</v>
      </c>
    </row>
    <row r="10557" spans="1:2" x14ac:dyDescent="0.25">
      <c r="A10557" s="68">
        <v>53289</v>
      </c>
      <c r="B10557">
        <v>3.8854540000000002</v>
      </c>
    </row>
    <row r="10558" spans="1:2" x14ac:dyDescent="0.25">
      <c r="A10558" s="68">
        <v>53290</v>
      </c>
      <c r="B10558">
        <v>3.8725559999999999</v>
      </c>
    </row>
    <row r="10559" spans="1:2" x14ac:dyDescent="0.25">
      <c r="A10559" s="68">
        <v>53291</v>
      </c>
      <c r="B10559">
        <v>3.8578190000000001</v>
      </c>
    </row>
    <row r="10560" spans="1:2" x14ac:dyDescent="0.25">
      <c r="A10560" s="68">
        <v>53292</v>
      </c>
      <c r="B10560">
        <v>3.8481299999999998</v>
      </c>
    </row>
    <row r="10561" spans="1:2" x14ac:dyDescent="0.25">
      <c r="A10561" s="68">
        <v>53293</v>
      </c>
      <c r="B10561">
        <v>3.8303600000000002</v>
      </c>
    </row>
    <row r="10562" spans="1:2" x14ac:dyDescent="0.25">
      <c r="A10562" s="68">
        <v>53294</v>
      </c>
      <c r="B10562">
        <v>3.8144819999999999</v>
      </c>
    </row>
    <row r="10563" spans="1:2" x14ac:dyDescent="0.25">
      <c r="A10563" s="68">
        <v>53295</v>
      </c>
      <c r="B10563">
        <v>3.7996319999999999</v>
      </c>
    </row>
    <row r="10564" spans="1:2" x14ac:dyDescent="0.25">
      <c r="A10564" s="68">
        <v>53296</v>
      </c>
      <c r="B10564">
        <v>3.8226110000000002</v>
      </c>
    </row>
    <row r="10565" spans="1:2" x14ac:dyDescent="0.25">
      <c r="A10565" s="68">
        <v>53297</v>
      </c>
      <c r="B10565">
        <v>3.808392</v>
      </c>
    </row>
    <row r="10566" spans="1:2" x14ac:dyDescent="0.25">
      <c r="A10566" s="68">
        <v>53298</v>
      </c>
      <c r="B10566">
        <v>3.7983509999999998</v>
      </c>
    </row>
    <row r="10567" spans="1:2" x14ac:dyDescent="0.25">
      <c r="A10567" s="68">
        <v>53299</v>
      </c>
      <c r="B10567">
        <v>3.787744</v>
      </c>
    </row>
    <row r="10568" spans="1:2" x14ac:dyDescent="0.25">
      <c r="A10568" s="68">
        <v>53300</v>
      </c>
      <c r="B10568">
        <v>3.7772139999999998</v>
      </c>
    </row>
    <row r="10569" spans="1:2" x14ac:dyDescent="0.25">
      <c r="A10569" s="68">
        <v>53301</v>
      </c>
      <c r="B10569">
        <v>3.7626460000000002</v>
      </c>
    </row>
    <row r="10570" spans="1:2" x14ac:dyDescent="0.25">
      <c r="A10570" s="68">
        <v>53302</v>
      </c>
      <c r="B10570">
        <v>3.7471679999999998</v>
      </c>
    </row>
    <row r="10571" spans="1:2" x14ac:dyDescent="0.25">
      <c r="A10571" s="68">
        <v>53303</v>
      </c>
      <c r="B10571">
        <v>3.732437</v>
      </c>
    </row>
    <row r="10572" spans="1:2" x14ac:dyDescent="0.25">
      <c r="A10572" s="68">
        <v>53304</v>
      </c>
      <c r="B10572">
        <v>3.7165710000000001</v>
      </c>
    </row>
    <row r="10573" spans="1:2" x14ac:dyDescent="0.25">
      <c r="A10573" s="68">
        <v>53305</v>
      </c>
      <c r="B10573">
        <v>3.7022560000000002</v>
      </c>
    </row>
    <row r="10574" spans="1:2" x14ac:dyDescent="0.25">
      <c r="A10574" s="68">
        <v>53306</v>
      </c>
      <c r="B10574">
        <v>3.6881870000000001</v>
      </c>
    </row>
    <row r="10575" spans="1:2" x14ac:dyDescent="0.25">
      <c r="A10575" s="68">
        <v>53307</v>
      </c>
      <c r="B10575">
        <v>3.6756850000000001</v>
      </c>
    </row>
    <row r="10576" spans="1:2" x14ac:dyDescent="0.25">
      <c r="A10576" s="68">
        <v>53308</v>
      </c>
      <c r="B10576">
        <v>3.6631680000000002</v>
      </c>
    </row>
    <row r="10577" spans="1:2" x14ac:dyDescent="0.25">
      <c r="A10577" s="68">
        <v>53309</v>
      </c>
      <c r="B10577">
        <v>3.6536430000000002</v>
      </c>
    </row>
    <row r="10578" spans="1:2" x14ac:dyDescent="0.25">
      <c r="A10578" s="68">
        <v>53310</v>
      </c>
      <c r="B10578">
        <v>3.641276</v>
      </c>
    </row>
    <row r="10579" spans="1:2" x14ac:dyDescent="0.25">
      <c r="A10579" s="68">
        <v>53311</v>
      </c>
      <c r="B10579">
        <v>3.6253470000000001</v>
      </c>
    </row>
    <row r="10580" spans="1:2" x14ac:dyDescent="0.25">
      <c r="A10580" s="68">
        <v>53312</v>
      </c>
      <c r="B10580">
        <v>3.6115379999999999</v>
      </c>
    </row>
    <row r="10581" spans="1:2" x14ac:dyDescent="0.25">
      <c r="A10581" s="68">
        <v>53313</v>
      </c>
      <c r="B10581">
        <v>3.5978029999999999</v>
      </c>
    </row>
    <row r="10582" spans="1:2" x14ac:dyDescent="0.25">
      <c r="A10582" s="68">
        <v>53314</v>
      </c>
      <c r="B10582">
        <v>3.5825529999999999</v>
      </c>
    </row>
    <row r="10583" spans="1:2" x14ac:dyDescent="0.25">
      <c r="A10583" s="68">
        <v>53315</v>
      </c>
      <c r="B10583">
        <v>3.5682960000000001</v>
      </c>
    </row>
    <row r="10584" spans="1:2" x14ac:dyDescent="0.25">
      <c r="A10584" s="68">
        <v>53316</v>
      </c>
      <c r="B10584">
        <v>3.5497930000000002</v>
      </c>
    </row>
    <row r="10585" spans="1:2" x14ac:dyDescent="0.25">
      <c r="A10585" s="68">
        <v>53317</v>
      </c>
      <c r="B10585">
        <v>3.5364469999999999</v>
      </c>
    </row>
    <row r="10586" spans="1:2" x14ac:dyDescent="0.25">
      <c r="A10586" s="68">
        <v>53318</v>
      </c>
      <c r="B10586">
        <v>3.5212870000000001</v>
      </c>
    </row>
    <row r="10587" spans="1:2" x14ac:dyDescent="0.25">
      <c r="A10587" s="68">
        <v>53319</v>
      </c>
      <c r="B10587">
        <v>3.5057559999999999</v>
      </c>
    </row>
    <row r="10588" spans="1:2" x14ac:dyDescent="0.25">
      <c r="A10588" s="68">
        <v>53320</v>
      </c>
      <c r="B10588">
        <v>3.4904670000000002</v>
      </c>
    </row>
    <row r="10589" spans="1:2" x14ac:dyDescent="0.25">
      <c r="A10589" s="68">
        <v>53321</v>
      </c>
      <c r="B10589">
        <v>3.4744169999999999</v>
      </c>
    </row>
    <row r="10590" spans="1:2" x14ac:dyDescent="0.25">
      <c r="A10590" s="68">
        <v>53322</v>
      </c>
      <c r="B10590">
        <v>3.4628230000000002</v>
      </c>
    </row>
    <row r="10591" spans="1:2" x14ac:dyDescent="0.25">
      <c r="A10591" s="68">
        <v>53323</v>
      </c>
      <c r="B10591">
        <v>3.4505849999999998</v>
      </c>
    </row>
    <row r="10592" spans="1:2" x14ac:dyDescent="0.25">
      <c r="A10592" s="68">
        <v>53324</v>
      </c>
      <c r="B10592">
        <v>3.4360339999999998</v>
      </c>
    </row>
    <row r="10593" spans="1:2" x14ac:dyDescent="0.25">
      <c r="A10593" s="68">
        <v>53325</v>
      </c>
      <c r="B10593">
        <v>3.424067</v>
      </c>
    </row>
    <row r="10594" spans="1:2" x14ac:dyDescent="0.25">
      <c r="A10594" s="68">
        <v>53326</v>
      </c>
      <c r="B10594">
        <v>3.417573</v>
      </c>
    </row>
    <row r="10595" spans="1:2" x14ac:dyDescent="0.25">
      <c r="A10595" s="68">
        <v>53327</v>
      </c>
      <c r="B10595">
        <v>3.4070520000000002</v>
      </c>
    </row>
    <row r="10596" spans="1:2" x14ac:dyDescent="0.25">
      <c r="A10596" s="68">
        <v>53328</v>
      </c>
      <c r="B10596">
        <v>3.3943979999999998</v>
      </c>
    </row>
    <row r="10597" spans="1:2" x14ac:dyDescent="0.25">
      <c r="A10597" s="68">
        <v>53329</v>
      </c>
      <c r="B10597">
        <v>3.3810069999999999</v>
      </c>
    </row>
    <row r="10598" spans="1:2" x14ac:dyDescent="0.25">
      <c r="A10598" s="68">
        <v>53330</v>
      </c>
      <c r="B10598">
        <v>3.3678560000000002</v>
      </c>
    </row>
    <row r="10599" spans="1:2" x14ac:dyDescent="0.25">
      <c r="A10599" s="68">
        <v>53331</v>
      </c>
      <c r="B10599">
        <v>3.3533780000000002</v>
      </c>
    </row>
    <row r="10600" spans="1:2" x14ac:dyDescent="0.25">
      <c r="A10600" s="68">
        <v>53332</v>
      </c>
      <c r="B10600">
        <v>3.3383069999999999</v>
      </c>
    </row>
    <row r="10601" spans="1:2" x14ac:dyDescent="0.25">
      <c r="A10601" s="68">
        <v>53333</v>
      </c>
      <c r="B10601">
        <v>3.3233619999999999</v>
      </c>
    </row>
    <row r="10602" spans="1:2" x14ac:dyDescent="0.25">
      <c r="A10602" s="68">
        <v>53334</v>
      </c>
      <c r="B10602">
        <v>3.3085849999999999</v>
      </c>
    </row>
    <row r="10603" spans="1:2" x14ac:dyDescent="0.25">
      <c r="A10603" s="68">
        <v>53335</v>
      </c>
      <c r="B10603">
        <v>3.2936290000000001</v>
      </c>
    </row>
    <row r="10604" spans="1:2" x14ac:dyDescent="0.25">
      <c r="A10604" s="68">
        <v>53336</v>
      </c>
      <c r="B10604">
        <v>3.2789290000000002</v>
      </c>
    </row>
    <row r="10605" spans="1:2" x14ac:dyDescent="0.25">
      <c r="A10605" s="68">
        <v>53337</v>
      </c>
      <c r="B10605">
        <v>3.266079</v>
      </c>
    </row>
    <row r="10606" spans="1:2" x14ac:dyDescent="0.25">
      <c r="A10606" s="68">
        <v>53338</v>
      </c>
      <c r="B10606">
        <v>3.2540079999999998</v>
      </c>
    </row>
    <row r="10607" spans="1:2" x14ac:dyDescent="0.25">
      <c r="A10607" s="68">
        <v>53339</v>
      </c>
      <c r="B10607">
        <v>3.2421700000000002</v>
      </c>
    </row>
    <row r="10608" spans="1:2" x14ac:dyDescent="0.25">
      <c r="A10608" s="68">
        <v>53340</v>
      </c>
      <c r="B10608">
        <v>3.227503</v>
      </c>
    </row>
    <row r="10609" spans="1:2" x14ac:dyDescent="0.25">
      <c r="A10609" s="68">
        <v>53341</v>
      </c>
      <c r="B10609">
        <v>3.212799</v>
      </c>
    </row>
    <row r="10610" spans="1:2" x14ac:dyDescent="0.25">
      <c r="A10610" s="68">
        <v>53342</v>
      </c>
      <c r="B10610">
        <v>3.1987169999999998</v>
      </c>
    </row>
    <row r="10611" spans="1:2" x14ac:dyDescent="0.25">
      <c r="A10611" s="68">
        <v>53343</v>
      </c>
      <c r="B10611">
        <v>3.186585</v>
      </c>
    </row>
    <row r="10612" spans="1:2" x14ac:dyDescent="0.25">
      <c r="A10612" s="68">
        <v>53344</v>
      </c>
      <c r="B10612">
        <v>3.1748590000000001</v>
      </c>
    </row>
    <row r="10613" spans="1:2" x14ac:dyDescent="0.25">
      <c r="A10613" s="68">
        <v>53345</v>
      </c>
      <c r="B10613">
        <v>3.1654800000000001</v>
      </c>
    </row>
    <row r="10614" spans="1:2" x14ac:dyDescent="0.25">
      <c r="A10614" s="68">
        <v>53346</v>
      </c>
      <c r="B10614">
        <v>3.1557279999999999</v>
      </c>
    </row>
    <row r="10615" spans="1:2" x14ac:dyDescent="0.25">
      <c r="A10615" s="68">
        <v>53347</v>
      </c>
      <c r="B10615">
        <v>3.1471490000000002</v>
      </c>
    </row>
    <row r="10616" spans="1:2" x14ac:dyDescent="0.25">
      <c r="A10616" s="68">
        <v>53348</v>
      </c>
      <c r="B10616">
        <v>3.1383390000000002</v>
      </c>
    </row>
    <row r="10617" spans="1:2" x14ac:dyDescent="0.25">
      <c r="A10617" s="68">
        <v>53349</v>
      </c>
      <c r="B10617">
        <v>3.1297670000000002</v>
      </c>
    </row>
    <row r="10618" spans="1:2" x14ac:dyDescent="0.25">
      <c r="A10618" s="68">
        <v>53350</v>
      </c>
      <c r="B10618">
        <v>3.116069</v>
      </c>
    </row>
    <row r="10619" spans="1:2" x14ac:dyDescent="0.25">
      <c r="A10619" s="68">
        <v>53351</v>
      </c>
      <c r="B10619">
        <v>3.1017070000000002</v>
      </c>
    </row>
    <row r="10620" spans="1:2" x14ac:dyDescent="0.25">
      <c r="A10620" s="68">
        <v>53352</v>
      </c>
      <c r="B10620">
        <v>3.0895999999999999</v>
      </c>
    </row>
    <row r="10621" spans="1:2" x14ac:dyDescent="0.25">
      <c r="A10621" s="68">
        <v>53353</v>
      </c>
      <c r="B10621">
        <v>3.0761319999999999</v>
      </c>
    </row>
    <row r="10622" spans="1:2" x14ac:dyDescent="0.25">
      <c r="A10622" s="68">
        <v>53354</v>
      </c>
      <c r="B10622">
        <v>3.0618449999999999</v>
      </c>
    </row>
    <row r="10623" spans="1:2" x14ac:dyDescent="0.25">
      <c r="A10623" s="68">
        <v>53355</v>
      </c>
      <c r="B10623">
        <v>3.048511</v>
      </c>
    </row>
    <row r="10624" spans="1:2" x14ac:dyDescent="0.25">
      <c r="A10624" s="68">
        <v>53356</v>
      </c>
      <c r="B10624">
        <v>3.0367690000000001</v>
      </c>
    </row>
    <row r="10625" spans="1:2" x14ac:dyDescent="0.25">
      <c r="A10625" s="68">
        <v>53357</v>
      </c>
      <c r="B10625">
        <v>3.0267680000000001</v>
      </c>
    </row>
    <row r="10626" spans="1:2" x14ac:dyDescent="0.25">
      <c r="A10626" s="68">
        <v>53358</v>
      </c>
      <c r="B10626">
        <v>3.0162740000000001</v>
      </c>
    </row>
    <row r="10627" spans="1:2" x14ac:dyDescent="0.25">
      <c r="A10627" s="68">
        <v>53359</v>
      </c>
      <c r="B10627">
        <v>3.0076000000000001</v>
      </c>
    </row>
    <row r="10628" spans="1:2" x14ac:dyDescent="0.25">
      <c r="A10628" s="68">
        <v>53360</v>
      </c>
      <c r="B10628">
        <v>2.998516</v>
      </c>
    </row>
    <row r="10629" spans="1:2" x14ac:dyDescent="0.25">
      <c r="A10629" s="68">
        <v>53361</v>
      </c>
      <c r="B10629">
        <v>2.9905710000000001</v>
      </c>
    </row>
    <row r="10630" spans="1:2" x14ac:dyDescent="0.25">
      <c r="A10630" s="68">
        <v>53362</v>
      </c>
      <c r="B10630">
        <v>2.9794230000000002</v>
      </c>
    </row>
    <row r="10631" spans="1:2" x14ac:dyDescent="0.25">
      <c r="A10631" s="68">
        <v>53363</v>
      </c>
      <c r="B10631">
        <v>2.9674700000000001</v>
      </c>
    </row>
    <row r="10632" spans="1:2" x14ac:dyDescent="0.25">
      <c r="A10632" s="68">
        <v>53364</v>
      </c>
      <c r="B10632">
        <v>2.9607760000000001</v>
      </c>
    </row>
    <row r="10633" spans="1:2" x14ac:dyDescent="0.25">
      <c r="A10633" s="68">
        <v>53365</v>
      </c>
      <c r="B10633">
        <v>2.9514429999999998</v>
      </c>
    </row>
    <row r="10634" spans="1:2" x14ac:dyDescent="0.25">
      <c r="A10634" s="68">
        <v>53366</v>
      </c>
      <c r="B10634">
        <v>2.9409450000000001</v>
      </c>
    </row>
    <row r="10635" spans="1:2" x14ac:dyDescent="0.25">
      <c r="A10635" s="68">
        <v>53367</v>
      </c>
      <c r="B10635">
        <v>2.9310640000000001</v>
      </c>
    </row>
    <row r="10636" spans="1:2" x14ac:dyDescent="0.25">
      <c r="A10636" s="68">
        <v>53368</v>
      </c>
      <c r="B10636">
        <v>2.921672</v>
      </c>
    </row>
    <row r="10637" spans="1:2" x14ac:dyDescent="0.25">
      <c r="A10637" s="68">
        <v>53369</v>
      </c>
      <c r="B10637">
        <v>2.912636</v>
      </c>
    </row>
    <row r="10638" spans="1:2" x14ac:dyDescent="0.25">
      <c r="A10638" s="68">
        <v>53370</v>
      </c>
      <c r="B10638">
        <v>2.8992100000000001</v>
      </c>
    </row>
    <row r="10639" spans="1:2" x14ac:dyDescent="0.25">
      <c r="A10639" s="68">
        <v>53371</v>
      </c>
      <c r="B10639">
        <v>2.8862130000000001</v>
      </c>
    </row>
    <row r="10640" spans="1:2" x14ac:dyDescent="0.25">
      <c r="A10640" s="68">
        <v>53372</v>
      </c>
      <c r="B10640">
        <v>2.8733240000000002</v>
      </c>
    </row>
    <row r="10641" spans="1:2" x14ac:dyDescent="0.25">
      <c r="A10641" s="68">
        <v>53373</v>
      </c>
      <c r="B10641">
        <v>2.8614320000000002</v>
      </c>
    </row>
    <row r="10642" spans="1:2" x14ac:dyDescent="0.25">
      <c r="A10642" s="68">
        <v>53374</v>
      </c>
      <c r="B10642">
        <v>2.8520159999999999</v>
      </c>
    </row>
    <row r="10643" spans="1:2" x14ac:dyDescent="0.25">
      <c r="A10643" s="68">
        <v>53375</v>
      </c>
      <c r="B10643">
        <v>2.8437109999999999</v>
      </c>
    </row>
    <row r="10644" spans="1:2" x14ac:dyDescent="0.25">
      <c r="A10644" s="68">
        <v>53376</v>
      </c>
      <c r="B10644">
        <v>2.834263</v>
      </c>
    </row>
    <row r="10645" spans="1:2" x14ac:dyDescent="0.25">
      <c r="A10645" s="68">
        <v>53377</v>
      </c>
      <c r="B10645">
        <v>2.8246609999999999</v>
      </c>
    </row>
    <row r="10646" spans="1:2" x14ac:dyDescent="0.25">
      <c r="A10646" s="68">
        <v>53378</v>
      </c>
      <c r="B10646">
        <v>2.8155700000000001</v>
      </c>
    </row>
    <row r="10647" spans="1:2" x14ac:dyDescent="0.25">
      <c r="A10647" s="68">
        <v>53379</v>
      </c>
      <c r="B10647">
        <v>2.8073440000000001</v>
      </c>
    </row>
    <row r="10648" spans="1:2" x14ac:dyDescent="0.25">
      <c r="A10648" s="68">
        <v>53380</v>
      </c>
      <c r="B10648">
        <v>2.7987359999999999</v>
      </c>
    </row>
    <row r="10649" spans="1:2" x14ac:dyDescent="0.25">
      <c r="A10649" s="68">
        <v>53381</v>
      </c>
      <c r="B10649">
        <v>2.7953000000000001</v>
      </c>
    </row>
    <row r="10650" spans="1:2" x14ac:dyDescent="0.25">
      <c r="A10650" s="68">
        <v>53382</v>
      </c>
      <c r="B10650">
        <v>2.790788</v>
      </c>
    </row>
    <row r="10651" spans="1:2" x14ac:dyDescent="0.25">
      <c r="A10651" s="68">
        <v>53383</v>
      </c>
      <c r="B10651">
        <v>2.7872349999999999</v>
      </c>
    </row>
    <row r="10652" spans="1:2" x14ac:dyDescent="0.25">
      <c r="A10652" s="68">
        <v>53384</v>
      </c>
      <c r="B10652">
        <v>2.7818209999999999</v>
      </c>
    </row>
    <row r="10653" spans="1:2" x14ac:dyDescent="0.25">
      <c r="A10653" s="68">
        <v>53385</v>
      </c>
      <c r="B10653">
        <v>2.7771170000000001</v>
      </c>
    </row>
    <row r="10654" spans="1:2" x14ac:dyDescent="0.25">
      <c r="A10654" s="68">
        <v>53386</v>
      </c>
      <c r="B10654">
        <v>2.7714240000000001</v>
      </c>
    </row>
    <row r="10655" spans="1:2" x14ac:dyDescent="0.25">
      <c r="A10655" s="68">
        <v>53387</v>
      </c>
      <c r="B10655">
        <v>2.7687780000000002</v>
      </c>
    </row>
    <row r="10656" spans="1:2" x14ac:dyDescent="0.25">
      <c r="A10656" s="68">
        <v>53388</v>
      </c>
      <c r="B10656">
        <v>2.7633040000000002</v>
      </c>
    </row>
    <row r="10657" spans="1:2" x14ac:dyDescent="0.25">
      <c r="A10657" s="68">
        <v>53389</v>
      </c>
      <c r="B10657">
        <v>2.7565909999999998</v>
      </c>
    </row>
    <row r="10658" spans="1:2" x14ac:dyDescent="0.25">
      <c r="A10658" s="68">
        <v>53390</v>
      </c>
      <c r="B10658">
        <v>2.7536510000000001</v>
      </c>
    </row>
    <row r="10659" spans="1:2" x14ac:dyDescent="0.25">
      <c r="A10659" s="68">
        <v>53391</v>
      </c>
      <c r="B10659">
        <v>2.753479</v>
      </c>
    </row>
    <row r="10660" spans="1:2" x14ac:dyDescent="0.25">
      <c r="A10660" s="68">
        <v>53392</v>
      </c>
      <c r="B10660">
        <v>2.7519779999999998</v>
      </c>
    </row>
    <row r="10661" spans="1:2" x14ac:dyDescent="0.25">
      <c r="A10661" s="68">
        <v>53393</v>
      </c>
      <c r="B10661">
        <v>2.7520950000000002</v>
      </c>
    </row>
    <row r="10662" spans="1:2" x14ac:dyDescent="0.25">
      <c r="A10662" s="68">
        <v>53394</v>
      </c>
      <c r="B10662">
        <v>2.7498010000000002</v>
      </c>
    </row>
    <row r="10663" spans="1:2" x14ac:dyDescent="0.25">
      <c r="A10663" s="68">
        <v>53395</v>
      </c>
      <c r="B10663">
        <v>2.7488999999999999</v>
      </c>
    </row>
    <row r="10664" spans="1:2" x14ac:dyDescent="0.25">
      <c r="A10664" s="68">
        <v>53396</v>
      </c>
      <c r="B10664">
        <v>2.7448920000000001</v>
      </c>
    </row>
    <row r="10665" spans="1:2" x14ac:dyDescent="0.25">
      <c r="A10665" s="68">
        <v>53397</v>
      </c>
      <c r="B10665">
        <v>2.7460550000000001</v>
      </c>
    </row>
    <row r="10666" spans="1:2" x14ac:dyDescent="0.25">
      <c r="A10666" s="68">
        <v>53398</v>
      </c>
      <c r="B10666">
        <v>2.7470530000000002</v>
      </c>
    </row>
    <row r="10667" spans="1:2" x14ac:dyDescent="0.25">
      <c r="A10667" s="68">
        <v>53399</v>
      </c>
      <c r="B10667">
        <v>2.7474340000000002</v>
      </c>
    </row>
    <row r="10668" spans="1:2" x14ac:dyDescent="0.25">
      <c r="A10668" s="68">
        <v>53400</v>
      </c>
      <c r="B10668">
        <v>2.7445210000000002</v>
      </c>
    </row>
    <row r="10669" spans="1:2" x14ac:dyDescent="0.25">
      <c r="A10669" s="68">
        <v>53401</v>
      </c>
      <c r="B10669">
        <v>2.742899</v>
      </c>
    </row>
    <row r="10670" spans="1:2" x14ac:dyDescent="0.25">
      <c r="A10670" s="68">
        <v>53402</v>
      </c>
      <c r="B10670">
        <v>2.745231</v>
      </c>
    </row>
    <row r="10671" spans="1:2" x14ac:dyDescent="0.25">
      <c r="A10671" s="68">
        <v>53403</v>
      </c>
      <c r="B10671">
        <v>2.7510080000000001</v>
      </c>
    </row>
    <row r="10672" spans="1:2" x14ac:dyDescent="0.25">
      <c r="A10672" s="68">
        <v>53404</v>
      </c>
      <c r="B10672">
        <v>2.7558090000000002</v>
      </c>
    </row>
    <row r="10673" spans="1:2" x14ac:dyDescent="0.25">
      <c r="A10673" s="68">
        <v>53405</v>
      </c>
      <c r="B10673">
        <v>2.7602609999999999</v>
      </c>
    </row>
    <row r="10674" spans="1:2" x14ac:dyDescent="0.25">
      <c r="A10674" s="68">
        <v>53406</v>
      </c>
      <c r="B10674">
        <v>2.7631999999999999</v>
      </c>
    </row>
    <row r="10675" spans="1:2" x14ac:dyDescent="0.25">
      <c r="A10675" s="68">
        <v>53407</v>
      </c>
      <c r="B10675">
        <v>2.766832</v>
      </c>
    </row>
    <row r="10676" spans="1:2" x14ac:dyDescent="0.25">
      <c r="A10676" s="68">
        <v>53408</v>
      </c>
      <c r="B10676">
        <v>2.770848</v>
      </c>
    </row>
    <row r="10677" spans="1:2" x14ac:dyDescent="0.25">
      <c r="A10677" s="68">
        <v>53409</v>
      </c>
      <c r="B10677">
        <v>2.775172</v>
      </c>
    </row>
    <row r="10678" spans="1:2" x14ac:dyDescent="0.25">
      <c r="A10678" s="68">
        <v>53410</v>
      </c>
      <c r="B10678">
        <v>2.779385</v>
      </c>
    </row>
    <row r="10679" spans="1:2" x14ac:dyDescent="0.25">
      <c r="A10679" s="68">
        <v>53411</v>
      </c>
      <c r="B10679">
        <v>2.782988</v>
      </c>
    </row>
    <row r="10680" spans="1:2" x14ac:dyDescent="0.25">
      <c r="A10680" s="68">
        <v>53412</v>
      </c>
      <c r="B10680">
        <v>2.7853309999999998</v>
      </c>
    </row>
    <row r="10681" spans="1:2" x14ac:dyDescent="0.25">
      <c r="A10681" s="68">
        <v>53413</v>
      </c>
      <c r="B10681">
        <v>2.785793</v>
      </c>
    </row>
    <row r="10682" spans="1:2" x14ac:dyDescent="0.25">
      <c r="A10682" s="68">
        <v>53414</v>
      </c>
      <c r="B10682">
        <v>2.7883490000000002</v>
      </c>
    </row>
    <row r="10683" spans="1:2" x14ac:dyDescent="0.25">
      <c r="A10683" s="68">
        <v>53415</v>
      </c>
      <c r="B10683">
        <v>2.7952599999999999</v>
      </c>
    </row>
    <row r="10684" spans="1:2" x14ac:dyDescent="0.25">
      <c r="A10684" s="68">
        <v>53416</v>
      </c>
      <c r="B10684">
        <v>2.8016299999999998</v>
      </c>
    </row>
    <row r="10685" spans="1:2" x14ac:dyDescent="0.25">
      <c r="A10685" s="68">
        <v>53417</v>
      </c>
      <c r="B10685">
        <v>2.8064399999999998</v>
      </c>
    </row>
    <row r="10686" spans="1:2" x14ac:dyDescent="0.25">
      <c r="A10686" s="68">
        <v>53418</v>
      </c>
      <c r="B10686">
        <v>2.8110140000000001</v>
      </c>
    </row>
    <row r="10687" spans="1:2" x14ac:dyDescent="0.25">
      <c r="A10687" s="68">
        <v>53419</v>
      </c>
      <c r="B10687">
        <v>2.8168799999999998</v>
      </c>
    </row>
    <row r="10688" spans="1:2" x14ac:dyDescent="0.25">
      <c r="A10688" s="68">
        <v>53420</v>
      </c>
      <c r="B10688">
        <v>2.8252269999999999</v>
      </c>
    </row>
    <row r="10689" spans="1:2" x14ac:dyDescent="0.25">
      <c r="A10689" s="68">
        <v>53421</v>
      </c>
      <c r="B10689">
        <v>2.8314170000000001</v>
      </c>
    </row>
    <row r="10690" spans="1:2" x14ac:dyDescent="0.25">
      <c r="A10690" s="68">
        <v>53422</v>
      </c>
      <c r="B10690">
        <v>2.83968</v>
      </c>
    </row>
    <row r="10691" spans="1:2" x14ac:dyDescent="0.25">
      <c r="A10691" s="68">
        <v>53423</v>
      </c>
      <c r="B10691">
        <v>2.8552240000000002</v>
      </c>
    </row>
    <row r="10692" spans="1:2" x14ac:dyDescent="0.25">
      <c r="A10692" s="68">
        <v>53424</v>
      </c>
      <c r="B10692">
        <v>2.8697370000000002</v>
      </c>
    </row>
    <row r="10693" spans="1:2" x14ac:dyDescent="0.25">
      <c r="A10693" s="68">
        <v>53425</v>
      </c>
      <c r="B10693">
        <v>2.883972</v>
      </c>
    </row>
    <row r="10694" spans="1:2" x14ac:dyDescent="0.25">
      <c r="A10694" s="68">
        <v>53426</v>
      </c>
      <c r="B10694">
        <v>2.9009290000000001</v>
      </c>
    </row>
    <row r="10695" spans="1:2" x14ac:dyDescent="0.25">
      <c r="A10695" s="68">
        <v>53427</v>
      </c>
      <c r="B10695">
        <v>2.914539</v>
      </c>
    </row>
    <row r="10696" spans="1:2" x14ac:dyDescent="0.25">
      <c r="A10696" s="68">
        <v>53428</v>
      </c>
      <c r="B10696">
        <v>2.928337</v>
      </c>
    </row>
    <row r="10697" spans="1:2" x14ac:dyDescent="0.25">
      <c r="A10697" s="68">
        <v>53429</v>
      </c>
      <c r="B10697">
        <v>2.9626899999999998</v>
      </c>
    </row>
    <row r="10698" spans="1:2" x14ac:dyDescent="0.25">
      <c r="A10698" s="68">
        <v>53430</v>
      </c>
      <c r="B10698">
        <v>2.972629</v>
      </c>
    </row>
    <row r="10699" spans="1:2" x14ac:dyDescent="0.25">
      <c r="A10699" s="68">
        <v>53431</v>
      </c>
      <c r="B10699">
        <v>2.9839220000000002</v>
      </c>
    </row>
    <row r="10700" spans="1:2" x14ac:dyDescent="0.25">
      <c r="A10700" s="68">
        <v>53432</v>
      </c>
      <c r="B10700">
        <v>2.9918279999999999</v>
      </c>
    </row>
    <row r="10701" spans="1:2" x14ac:dyDescent="0.25">
      <c r="A10701" s="68">
        <v>53433</v>
      </c>
      <c r="B10701">
        <v>2.9985520000000001</v>
      </c>
    </row>
    <row r="10702" spans="1:2" x14ac:dyDescent="0.25">
      <c r="A10702" s="68">
        <v>53434</v>
      </c>
      <c r="B10702">
        <v>3.0079129999999998</v>
      </c>
    </row>
    <row r="10703" spans="1:2" x14ac:dyDescent="0.25">
      <c r="A10703" s="68">
        <v>53435</v>
      </c>
      <c r="B10703">
        <v>3.017792</v>
      </c>
    </row>
    <row r="10704" spans="1:2" x14ac:dyDescent="0.25">
      <c r="A10704" s="68">
        <v>53436</v>
      </c>
      <c r="B10704">
        <v>3.027244</v>
      </c>
    </row>
    <row r="10705" spans="1:2" x14ac:dyDescent="0.25">
      <c r="A10705" s="68">
        <v>53437</v>
      </c>
      <c r="B10705">
        <v>3.0381369999999999</v>
      </c>
    </row>
    <row r="10706" spans="1:2" x14ac:dyDescent="0.25">
      <c r="A10706" s="68">
        <v>53438</v>
      </c>
      <c r="B10706">
        <v>3.0493000000000001</v>
      </c>
    </row>
    <row r="10707" spans="1:2" x14ac:dyDescent="0.25">
      <c r="A10707" s="68">
        <v>53439</v>
      </c>
      <c r="B10707">
        <v>3.062071</v>
      </c>
    </row>
    <row r="10708" spans="1:2" x14ac:dyDescent="0.25">
      <c r="A10708" s="68">
        <v>53440</v>
      </c>
      <c r="B10708">
        <v>3.07429</v>
      </c>
    </row>
    <row r="10709" spans="1:2" x14ac:dyDescent="0.25">
      <c r="A10709" s="68">
        <v>53441</v>
      </c>
      <c r="B10709">
        <v>3.091637</v>
      </c>
    </row>
    <row r="10710" spans="1:2" x14ac:dyDescent="0.25">
      <c r="A10710" s="68">
        <v>53442</v>
      </c>
      <c r="B10710">
        <v>3.106859</v>
      </c>
    </row>
    <row r="10711" spans="1:2" x14ac:dyDescent="0.25">
      <c r="A10711" s="68">
        <v>53443</v>
      </c>
      <c r="B10711">
        <v>3.123596</v>
      </c>
    </row>
    <row r="10712" spans="1:2" x14ac:dyDescent="0.25">
      <c r="A10712" s="68">
        <v>53444</v>
      </c>
      <c r="B10712">
        <v>3.1379760000000001</v>
      </c>
    </row>
    <row r="10713" spans="1:2" x14ac:dyDescent="0.25">
      <c r="A10713" s="68">
        <v>53445</v>
      </c>
      <c r="B10713">
        <v>3.1548859999999999</v>
      </c>
    </row>
    <row r="10714" spans="1:2" x14ac:dyDescent="0.25">
      <c r="A10714" s="68">
        <v>53446</v>
      </c>
      <c r="B10714">
        <v>3.172955</v>
      </c>
    </row>
    <row r="10715" spans="1:2" x14ac:dyDescent="0.25">
      <c r="A10715" s="68">
        <v>53447</v>
      </c>
      <c r="B10715">
        <v>3.1864240000000001</v>
      </c>
    </row>
    <row r="10716" spans="1:2" x14ac:dyDescent="0.25">
      <c r="A10716" s="68">
        <v>53448</v>
      </c>
      <c r="B10716">
        <v>3.2007680000000001</v>
      </c>
    </row>
    <row r="10717" spans="1:2" x14ac:dyDescent="0.25">
      <c r="A10717" s="68">
        <v>53449</v>
      </c>
      <c r="B10717">
        <v>3.2155909999999999</v>
      </c>
    </row>
    <row r="10718" spans="1:2" x14ac:dyDescent="0.25">
      <c r="A10718" s="68">
        <v>53450</v>
      </c>
      <c r="B10718">
        <v>3.2307320000000002</v>
      </c>
    </row>
    <row r="10719" spans="1:2" x14ac:dyDescent="0.25">
      <c r="A10719" s="68">
        <v>53451</v>
      </c>
      <c r="B10719">
        <v>3.2478359999999999</v>
      </c>
    </row>
    <row r="10720" spans="1:2" x14ac:dyDescent="0.25">
      <c r="A10720" s="68">
        <v>53452</v>
      </c>
      <c r="B10720">
        <v>3.2668119999999998</v>
      </c>
    </row>
    <row r="10721" spans="1:2" x14ac:dyDescent="0.25">
      <c r="A10721" s="68">
        <v>53453</v>
      </c>
      <c r="B10721">
        <v>3.2841209999999998</v>
      </c>
    </row>
    <row r="10722" spans="1:2" x14ac:dyDescent="0.25">
      <c r="A10722" s="68">
        <v>53454</v>
      </c>
      <c r="B10722">
        <v>3.3013430000000001</v>
      </c>
    </row>
    <row r="10723" spans="1:2" x14ac:dyDescent="0.25">
      <c r="A10723" s="68">
        <v>53455</v>
      </c>
      <c r="B10723">
        <v>3.3190930000000001</v>
      </c>
    </row>
    <row r="10724" spans="1:2" x14ac:dyDescent="0.25">
      <c r="A10724" s="68">
        <v>53456</v>
      </c>
      <c r="B10724">
        <v>3.3361499999999999</v>
      </c>
    </row>
    <row r="10725" spans="1:2" x14ac:dyDescent="0.25">
      <c r="A10725" s="68">
        <v>53457</v>
      </c>
      <c r="B10725">
        <v>3.355442</v>
      </c>
    </row>
    <row r="10726" spans="1:2" x14ac:dyDescent="0.25">
      <c r="A10726" s="68">
        <v>53458</v>
      </c>
      <c r="B10726">
        <v>3.3733620000000002</v>
      </c>
    </row>
    <row r="10727" spans="1:2" x14ac:dyDescent="0.25">
      <c r="A10727" s="68">
        <v>53459</v>
      </c>
      <c r="B10727">
        <v>3.393456</v>
      </c>
    </row>
    <row r="10728" spans="1:2" x14ac:dyDescent="0.25">
      <c r="A10728" s="68">
        <v>53460</v>
      </c>
      <c r="B10728">
        <v>3.4141029999999999</v>
      </c>
    </row>
    <row r="10729" spans="1:2" x14ac:dyDescent="0.25">
      <c r="A10729" s="68">
        <v>53461</v>
      </c>
      <c r="B10729">
        <v>3.4343319999999999</v>
      </c>
    </row>
    <row r="10730" spans="1:2" x14ac:dyDescent="0.25">
      <c r="A10730" s="68">
        <v>53462</v>
      </c>
      <c r="B10730">
        <v>3.4562430000000002</v>
      </c>
    </row>
    <row r="10731" spans="1:2" x14ac:dyDescent="0.25">
      <c r="A10731" s="68">
        <v>53463</v>
      </c>
      <c r="B10731">
        <v>3.5663589999999998</v>
      </c>
    </row>
    <row r="10732" spans="1:2" x14ac:dyDescent="0.25">
      <c r="A10732" s="68">
        <v>53464</v>
      </c>
      <c r="B10732">
        <v>3.5956399999999999</v>
      </c>
    </row>
    <row r="10733" spans="1:2" x14ac:dyDescent="0.25">
      <c r="A10733" s="68">
        <v>53465</v>
      </c>
      <c r="B10733">
        <v>3.6174080000000002</v>
      </c>
    </row>
    <row r="10734" spans="1:2" x14ac:dyDescent="0.25">
      <c r="A10734" s="68">
        <v>53466</v>
      </c>
      <c r="B10734">
        <v>3.6376249999999999</v>
      </c>
    </row>
    <row r="10735" spans="1:2" x14ac:dyDescent="0.25">
      <c r="A10735" s="68">
        <v>53467</v>
      </c>
      <c r="B10735">
        <v>3.6604990000000002</v>
      </c>
    </row>
    <row r="10736" spans="1:2" x14ac:dyDescent="0.25">
      <c r="A10736" s="68">
        <v>53468</v>
      </c>
      <c r="B10736">
        <v>3.6832590000000001</v>
      </c>
    </row>
    <row r="10737" spans="1:2" x14ac:dyDescent="0.25">
      <c r="A10737" s="68">
        <v>53469</v>
      </c>
      <c r="B10737">
        <v>3.7009400000000001</v>
      </c>
    </row>
    <row r="10738" spans="1:2" x14ac:dyDescent="0.25">
      <c r="A10738" s="68">
        <v>53470</v>
      </c>
      <c r="B10738">
        <v>3.720186</v>
      </c>
    </row>
    <row r="10739" spans="1:2" x14ac:dyDescent="0.25">
      <c r="A10739" s="68">
        <v>53471</v>
      </c>
      <c r="B10739">
        <v>3.7429890000000001</v>
      </c>
    </row>
    <row r="10740" spans="1:2" x14ac:dyDescent="0.25">
      <c r="A10740" s="68">
        <v>53472</v>
      </c>
      <c r="B10740">
        <v>3.765015</v>
      </c>
    </row>
    <row r="10741" spans="1:2" x14ac:dyDescent="0.25">
      <c r="A10741" s="68">
        <v>53473</v>
      </c>
      <c r="B10741">
        <v>3.7853249999999998</v>
      </c>
    </row>
    <row r="10742" spans="1:2" x14ac:dyDescent="0.25">
      <c r="A10742" s="68">
        <v>53474</v>
      </c>
      <c r="B10742">
        <v>3.8084769999999999</v>
      </c>
    </row>
    <row r="10743" spans="1:2" x14ac:dyDescent="0.25">
      <c r="A10743" s="68">
        <v>53475</v>
      </c>
      <c r="B10743">
        <v>3.8299970000000001</v>
      </c>
    </row>
    <row r="10744" spans="1:2" x14ac:dyDescent="0.25">
      <c r="A10744" s="68">
        <v>53476</v>
      </c>
      <c r="B10744">
        <v>3.855178</v>
      </c>
    </row>
    <row r="10745" spans="1:2" x14ac:dyDescent="0.25">
      <c r="A10745" s="68">
        <v>53477</v>
      </c>
      <c r="B10745">
        <v>3.9502229999999998</v>
      </c>
    </row>
    <row r="10746" spans="1:2" x14ac:dyDescent="0.25">
      <c r="A10746" s="68">
        <v>53478</v>
      </c>
      <c r="B10746">
        <v>3.979044</v>
      </c>
    </row>
    <row r="10747" spans="1:2" x14ac:dyDescent="0.25">
      <c r="A10747" s="68">
        <v>53479</v>
      </c>
      <c r="B10747">
        <v>3.9994010000000002</v>
      </c>
    </row>
    <row r="10748" spans="1:2" x14ac:dyDescent="0.25">
      <c r="A10748" s="68">
        <v>53480</v>
      </c>
      <c r="B10748">
        <v>4.019323</v>
      </c>
    </row>
    <row r="10749" spans="1:2" x14ac:dyDescent="0.25">
      <c r="A10749" s="68">
        <v>53481</v>
      </c>
      <c r="B10749">
        <v>4.0408600000000003</v>
      </c>
    </row>
    <row r="10750" spans="1:2" x14ac:dyDescent="0.25">
      <c r="A10750" s="68">
        <v>53482</v>
      </c>
      <c r="B10750">
        <v>4.0650940000000002</v>
      </c>
    </row>
    <row r="10751" spans="1:2" x14ac:dyDescent="0.25">
      <c r="A10751" s="68">
        <v>53483</v>
      </c>
      <c r="B10751">
        <v>4.0907400000000003</v>
      </c>
    </row>
    <row r="10752" spans="1:2" x14ac:dyDescent="0.25">
      <c r="A10752" s="68">
        <v>53484</v>
      </c>
      <c r="B10752">
        <v>4.1168290000000001</v>
      </c>
    </row>
    <row r="10753" spans="1:2" x14ac:dyDescent="0.25">
      <c r="A10753" s="68">
        <v>53485</v>
      </c>
      <c r="B10753">
        <v>4.1434040000000003</v>
      </c>
    </row>
    <row r="10754" spans="1:2" x14ac:dyDescent="0.25">
      <c r="A10754" s="68">
        <v>53486</v>
      </c>
      <c r="B10754">
        <v>4.1672089999999997</v>
      </c>
    </row>
    <row r="10755" spans="1:2" x14ac:dyDescent="0.25">
      <c r="A10755" s="68">
        <v>53487</v>
      </c>
      <c r="B10755">
        <v>4.1945230000000002</v>
      </c>
    </row>
    <row r="10756" spans="1:2" x14ac:dyDescent="0.25">
      <c r="A10756" s="68">
        <v>53488</v>
      </c>
      <c r="B10756">
        <v>4.2249660000000002</v>
      </c>
    </row>
    <row r="10757" spans="1:2" x14ac:dyDescent="0.25">
      <c r="A10757" s="68">
        <v>53489</v>
      </c>
      <c r="B10757">
        <v>4.254893</v>
      </c>
    </row>
    <row r="10758" spans="1:2" x14ac:dyDescent="0.25">
      <c r="A10758" s="68">
        <v>53490</v>
      </c>
      <c r="B10758">
        <v>4.2798809999999996</v>
      </c>
    </row>
    <row r="10759" spans="1:2" x14ac:dyDescent="0.25">
      <c r="A10759" s="68">
        <v>53491</v>
      </c>
      <c r="B10759">
        <v>4.3074009999999996</v>
      </c>
    </row>
    <row r="10760" spans="1:2" x14ac:dyDescent="0.25">
      <c r="A10760" s="68">
        <v>53492</v>
      </c>
      <c r="B10760">
        <v>4.3316330000000001</v>
      </c>
    </row>
    <row r="10761" spans="1:2" x14ac:dyDescent="0.25">
      <c r="A10761" s="68">
        <v>53493</v>
      </c>
      <c r="B10761">
        <v>4.4839190000000002</v>
      </c>
    </row>
    <row r="10762" spans="1:2" x14ac:dyDescent="0.25">
      <c r="A10762" s="68">
        <v>53494</v>
      </c>
      <c r="B10762">
        <v>4.5068659999999996</v>
      </c>
    </row>
    <row r="10763" spans="1:2" x14ac:dyDescent="0.25">
      <c r="A10763" s="68">
        <v>53495</v>
      </c>
      <c r="B10763">
        <v>4.5300500000000001</v>
      </c>
    </row>
    <row r="10764" spans="1:2" x14ac:dyDescent="0.25">
      <c r="A10764" s="68">
        <v>53496</v>
      </c>
      <c r="B10764">
        <v>4.5564640000000001</v>
      </c>
    </row>
    <row r="10765" spans="1:2" x14ac:dyDescent="0.25">
      <c r="A10765" s="68">
        <v>53497</v>
      </c>
      <c r="B10765">
        <v>4.6151960000000001</v>
      </c>
    </row>
    <row r="10766" spans="1:2" x14ac:dyDescent="0.25">
      <c r="A10766" s="68">
        <v>53498</v>
      </c>
      <c r="B10766">
        <v>4.7095840000000004</v>
      </c>
    </row>
    <row r="10767" spans="1:2" x14ac:dyDescent="0.25">
      <c r="A10767" s="68">
        <v>53499</v>
      </c>
      <c r="B10767">
        <v>4.7359489999999997</v>
      </c>
    </row>
    <row r="10768" spans="1:2" x14ac:dyDescent="0.25">
      <c r="A10768" s="68">
        <v>53500</v>
      </c>
      <c r="B10768">
        <v>4.762848</v>
      </c>
    </row>
    <row r="10769" spans="1:2" x14ac:dyDescent="0.25">
      <c r="A10769" s="68">
        <v>53501</v>
      </c>
      <c r="B10769">
        <v>4.7888580000000003</v>
      </c>
    </row>
    <row r="10770" spans="1:2" x14ac:dyDescent="0.25">
      <c r="A10770" s="68">
        <v>53502</v>
      </c>
      <c r="B10770">
        <v>4.8142930000000002</v>
      </c>
    </row>
    <row r="10771" spans="1:2" x14ac:dyDescent="0.25">
      <c r="A10771" s="68">
        <v>53503</v>
      </c>
      <c r="B10771">
        <v>4.844525</v>
      </c>
    </row>
    <row r="10772" spans="1:2" x14ac:dyDescent="0.25">
      <c r="A10772" s="68">
        <v>53504</v>
      </c>
      <c r="B10772">
        <v>4.8791279999999997</v>
      </c>
    </row>
    <row r="10773" spans="1:2" x14ac:dyDescent="0.25">
      <c r="A10773" s="68">
        <v>53505</v>
      </c>
      <c r="B10773">
        <v>4.9070260000000001</v>
      </c>
    </row>
    <row r="10774" spans="1:2" x14ac:dyDescent="0.25">
      <c r="A10774" s="68">
        <v>53506</v>
      </c>
      <c r="B10774">
        <v>4.9331319999999996</v>
      </c>
    </row>
    <row r="10775" spans="1:2" x14ac:dyDescent="0.25">
      <c r="A10775" s="68">
        <v>53507</v>
      </c>
      <c r="B10775">
        <v>4.9589780000000001</v>
      </c>
    </row>
    <row r="10776" spans="1:2" x14ac:dyDescent="0.25">
      <c r="A10776" s="68">
        <v>53508</v>
      </c>
      <c r="B10776">
        <v>4.9874140000000002</v>
      </c>
    </row>
    <row r="10777" spans="1:2" x14ac:dyDescent="0.25">
      <c r="A10777" s="68">
        <v>53509</v>
      </c>
      <c r="B10777">
        <v>5.0123600000000001</v>
      </c>
    </row>
    <row r="10778" spans="1:2" x14ac:dyDescent="0.25">
      <c r="A10778" s="68">
        <v>53510</v>
      </c>
      <c r="B10778">
        <v>4.9868399999999999</v>
      </c>
    </row>
    <row r="10779" spans="1:2" x14ac:dyDescent="0.25">
      <c r="A10779" s="68">
        <v>53511</v>
      </c>
      <c r="B10779">
        <v>4.9457849999999999</v>
      </c>
    </row>
    <row r="10780" spans="1:2" x14ac:dyDescent="0.25">
      <c r="A10780" s="68">
        <v>53512</v>
      </c>
      <c r="B10780">
        <v>4.9018769999999998</v>
      </c>
    </row>
    <row r="10781" spans="1:2" x14ac:dyDescent="0.25">
      <c r="A10781" s="68">
        <v>53513</v>
      </c>
      <c r="B10781">
        <v>4.8576230000000002</v>
      </c>
    </row>
    <row r="10782" spans="1:2" x14ac:dyDescent="0.25">
      <c r="A10782" s="68">
        <v>53514</v>
      </c>
      <c r="B10782">
        <v>4.8139839999999996</v>
      </c>
    </row>
    <row r="10783" spans="1:2" x14ac:dyDescent="0.25">
      <c r="A10783" s="68">
        <v>53515</v>
      </c>
      <c r="B10783">
        <v>4.7677969999999998</v>
      </c>
    </row>
    <row r="10784" spans="1:2" x14ac:dyDescent="0.25">
      <c r="A10784" s="68">
        <v>53516</v>
      </c>
      <c r="B10784">
        <v>4.886342</v>
      </c>
    </row>
    <row r="10785" spans="1:2" x14ac:dyDescent="0.25">
      <c r="A10785" s="68">
        <v>53517</v>
      </c>
      <c r="B10785">
        <v>4.8422070000000001</v>
      </c>
    </row>
    <row r="10786" spans="1:2" x14ac:dyDescent="0.25">
      <c r="A10786" s="68">
        <v>53518</v>
      </c>
      <c r="B10786">
        <v>4.801374</v>
      </c>
    </row>
    <row r="10787" spans="1:2" x14ac:dyDescent="0.25">
      <c r="A10787" s="68">
        <v>53519</v>
      </c>
      <c r="B10787">
        <v>4.7614000000000001</v>
      </c>
    </row>
    <row r="10788" spans="1:2" x14ac:dyDescent="0.25">
      <c r="A10788" s="68">
        <v>53520</v>
      </c>
      <c r="B10788">
        <v>4.7182120000000003</v>
      </c>
    </row>
    <row r="10789" spans="1:2" x14ac:dyDescent="0.25">
      <c r="A10789" s="68">
        <v>53521</v>
      </c>
      <c r="B10789">
        <v>4.6758150000000001</v>
      </c>
    </row>
    <row r="10790" spans="1:2" x14ac:dyDescent="0.25">
      <c r="A10790" s="68">
        <v>53522</v>
      </c>
      <c r="B10790">
        <v>4.6334770000000001</v>
      </c>
    </row>
    <row r="10791" spans="1:2" x14ac:dyDescent="0.25">
      <c r="A10791" s="68">
        <v>53523</v>
      </c>
      <c r="B10791">
        <v>4.5945520000000002</v>
      </c>
    </row>
    <row r="10792" spans="1:2" x14ac:dyDescent="0.25">
      <c r="A10792" s="68">
        <v>53524</v>
      </c>
      <c r="B10792">
        <v>4.5543909999999999</v>
      </c>
    </row>
    <row r="10793" spans="1:2" x14ac:dyDescent="0.25">
      <c r="A10793" s="68">
        <v>53525</v>
      </c>
      <c r="B10793">
        <v>4.5151919999999999</v>
      </c>
    </row>
    <row r="10794" spans="1:2" x14ac:dyDescent="0.25">
      <c r="A10794" s="68">
        <v>53526</v>
      </c>
      <c r="B10794">
        <v>4.4748279999999996</v>
      </c>
    </row>
    <row r="10795" spans="1:2" x14ac:dyDescent="0.25">
      <c r="A10795" s="68">
        <v>53527</v>
      </c>
      <c r="B10795">
        <v>4.431686</v>
      </c>
    </row>
    <row r="10796" spans="1:2" x14ac:dyDescent="0.25">
      <c r="A10796" s="68">
        <v>53528</v>
      </c>
      <c r="B10796">
        <v>4.388287</v>
      </c>
    </row>
    <row r="10797" spans="1:2" x14ac:dyDescent="0.25">
      <c r="A10797" s="68">
        <v>53529</v>
      </c>
      <c r="B10797">
        <v>4.3473550000000003</v>
      </c>
    </row>
    <row r="10798" spans="1:2" x14ac:dyDescent="0.25">
      <c r="A10798" s="68">
        <v>53530</v>
      </c>
      <c r="B10798">
        <v>4.3007499999999999</v>
      </c>
    </row>
    <row r="10799" spans="1:2" x14ac:dyDescent="0.25">
      <c r="A10799" s="68">
        <v>53531</v>
      </c>
      <c r="B10799">
        <v>4.2524309999999996</v>
      </c>
    </row>
    <row r="10800" spans="1:2" x14ac:dyDescent="0.25">
      <c r="A10800" s="68">
        <v>53532</v>
      </c>
      <c r="B10800">
        <v>4.2040790000000001</v>
      </c>
    </row>
    <row r="10801" spans="1:2" x14ac:dyDescent="0.25">
      <c r="A10801" s="68">
        <v>53533</v>
      </c>
      <c r="B10801">
        <v>4.1932539999999996</v>
      </c>
    </row>
    <row r="10802" spans="1:2" x14ac:dyDescent="0.25">
      <c r="A10802" s="68">
        <v>53534</v>
      </c>
      <c r="B10802">
        <v>4.1454409999999999</v>
      </c>
    </row>
    <row r="10803" spans="1:2" x14ac:dyDescent="0.25">
      <c r="A10803" s="68">
        <v>53535</v>
      </c>
      <c r="B10803">
        <v>4.0992810000000004</v>
      </c>
    </row>
    <row r="10804" spans="1:2" x14ac:dyDescent="0.25">
      <c r="A10804" s="68">
        <v>53536</v>
      </c>
      <c r="B10804">
        <v>4.0532729999999999</v>
      </c>
    </row>
    <row r="10805" spans="1:2" x14ac:dyDescent="0.25">
      <c r="A10805" s="68">
        <v>53537</v>
      </c>
      <c r="B10805">
        <v>4.0074540000000001</v>
      </c>
    </row>
    <row r="10806" spans="1:2" x14ac:dyDescent="0.25">
      <c r="A10806" s="68">
        <v>53538</v>
      </c>
      <c r="B10806">
        <v>3.9610620000000001</v>
      </c>
    </row>
    <row r="10807" spans="1:2" x14ac:dyDescent="0.25">
      <c r="A10807" s="68">
        <v>53539</v>
      </c>
      <c r="B10807">
        <v>3.9155419999999999</v>
      </c>
    </row>
    <row r="10808" spans="1:2" x14ac:dyDescent="0.25">
      <c r="A10808" s="68">
        <v>53540</v>
      </c>
      <c r="B10808">
        <v>3.8903310000000002</v>
      </c>
    </row>
    <row r="10809" spans="1:2" x14ac:dyDescent="0.25">
      <c r="A10809" s="68">
        <v>53541</v>
      </c>
      <c r="B10809">
        <v>3.9138869999999999</v>
      </c>
    </row>
    <row r="10810" spans="1:2" x14ac:dyDescent="0.25">
      <c r="A10810" s="68">
        <v>53542</v>
      </c>
      <c r="B10810">
        <v>3.9331260000000001</v>
      </c>
    </row>
    <row r="10811" spans="1:2" x14ac:dyDescent="0.25">
      <c r="A10811" s="68">
        <v>53543</v>
      </c>
      <c r="B10811">
        <v>3.992359</v>
      </c>
    </row>
    <row r="10812" spans="1:2" x14ac:dyDescent="0.25">
      <c r="A10812" s="68">
        <v>53544</v>
      </c>
      <c r="B10812">
        <v>4.0131269999999999</v>
      </c>
    </row>
    <row r="10813" spans="1:2" x14ac:dyDescent="0.25">
      <c r="A10813" s="68">
        <v>53545</v>
      </c>
      <c r="B10813">
        <v>4.03444</v>
      </c>
    </row>
    <row r="10814" spans="1:2" x14ac:dyDescent="0.25">
      <c r="A10814" s="68">
        <v>53546</v>
      </c>
      <c r="B10814">
        <v>4.0573079999999999</v>
      </c>
    </row>
    <row r="10815" spans="1:2" x14ac:dyDescent="0.25">
      <c r="A10815" s="68">
        <v>53547</v>
      </c>
      <c r="B10815">
        <v>4.0753399999999997</v>
      </c>
    </row>
    <row r="10816" spans="1:2" x14ac:dyDescent="0.25">
      <c r="A10816" s="68">
        <v>53548</v>
      </c>
      <c r="B10816">
        <v>4.0948019999999996</v>
      </c>
    </row>
    <row r="10817" spans="1:2" x14ac:dyDescent="0.25">
      <c r="A10817" s="68">
        <v>53549</v>
      </c>
      <c r="B10817">
        <v>4.1189489999999997</v>
      </c>
    </row>
    <row r="10818" spans="1:2" x14ac:dyDescent="0.25">
      <c r="A10818" s="68">
        <v>53550</v>
      </c>
      <c r="B10818">
        <v>4.1486720000000004</v>
      </c>
    </row>
    <row r="10819" spans="1:2" x14ac:dyDescent="0.25">
      <c r="A10819" s="68">
        <v>53551</v>
      </c>
      <c r="B10819">
        <v>4.1725139999999996</v>
      </c>
    </row>
    <row r="10820" spans="1:2" x14ac:dyDescent="0.25">
      <c r="A10820" s="68">
        <v>53552</v>
      </c>
      <c r="B10820">
        <v>4.1965769999999996</v>
      </c>
    </row>
    <row r="10821" spans="1:2" x14ac:dyDescent="0.25">
      <c r="A10821" s="68">
        <v>53553</v>
      </c>
      <c r="B10821">
        <v>4.215668</v>
      </c>
    </row>
    <row r="10822" spans="1:2" x14ac:dyDescent="0.25">
      <c r="A10822" s="68">
        <v>53554</v>
      </c>
      <c r="B10822">
        <v>4.2332369999999999</v>
      </c>
    </row>
    <row r="10823" spans="1:2" x14ac:dyDescent="0.25">
      <c r="A10823" s="68">
        <v>53555</v>
      </c>
      <c r="B10823">
        <v>4.2588119999999998</v>
      </c>
    </row>
    <row r="10824" spans="1:2" x14ac:dyDescent="0.25">
      <c r="A10824" s="68">
        <v>53556</v>
      </c>
      <c r="B10824">
        <v>4.2885289999999996</v>
      </c>
    </row>
    <row r="10825" spans="1:2" x14ac:dyDescent="0.25">
      <c r="A10825" s="68">
        <v>53557</v>
      </c>
      <c r="B10825">
        <v>4.3137090000000002</v>
      </c>
    </row>
    <row r="10826" spans="1:2" x14ac:dyDescent="0.25">
      <c r="A10826" s="68">
        <v>53558</v>
      </c>
      <c r="B10826">
        <v>4.3379310000000002</v>
      </c>
    </row>
    <row r="10827" spans="1:2" x14ac:dyDescent="0.25">
      <c r="A10827" s="68">
        <v>53559</v>
      </c>
      <c r="B10827">
        <v>4.3566450000000003</v>
      </c>
    </row>
    <row r="10828" spans="1:2" x14ac:dyDescent="0.25">
      <c r="A10828" s="68">
        <v>53560</v>
      </c>
      <c r="B10828">
        <v>4.3746409999999996</v>
      </c>
    </row>
    <row r="10829" spans="1:2" x14ac:dyDescent="0.25">
      <c r="A10829" s="68">
        <v>53561</v>
      </c>
      <c r="B10829">
        <v>4.3969579999999997</v>
      </c>
    </row>
    <row r="10830" spans="1:2" x14ac:dyDescent="0.25">
      <c r="A10830" s="68">
        <v>53562</v>
      </c>
      <c r="B10830">
        <v>4.414174</v>
      </c>
    </row>
    <row r="10831" spans="1:2" x14ac:dyDescent="0.25">
      <c r="A10831" s="68">
        <v>53563</v>
      </c>
      <c r="B10831">
        <v>4.4384589999999999</v>
      </c>
    </row>
    <row r="10832" spans="1:2" x14ac:dyDescent="0.25">
      <c r="A10832" s="68">
        <v>53564</v>
      </c>
      <c r="B10832">
        <v>4.4610659999999998</v>
      </c>
    </row>
    <row r="10833" spans="1:2" x14ac:dyDescent="0.25">
      <c r="A10833" s="68">
        <v>53565</v>
      </c>
      <c r="B10833">
        <v>4.4854649999999996</v>
      </c>
    </row>
    <row r="10834" spans="1:2" x14ac:dyDescent="0.25">
      <c r="A10834" s="68">
        <v>53566</v>
      </c>
      <c r="B10834">
        <v>4.504937</v>
      </c>
    </row>
    <row r="10835" spans="1:2" x14ac:dyDescent="0.25">
      <c r="A10835" s="68">
        <v>53567</v>
      </c>
      <c r="B10835">
        <v>4.5974539999999999</v>
      </c>
    </row>
    <row r="10836" spans="1:2" x14ac:dyDescent="0.25">
      <c r="A10836" s="68">
        <v>53568</v>
      </c>
      <c r="B10836">
        <v>4.6166010000000002</v>
      </c>
    </row>
    <row r="10837" spans="1:2" x14ac:dyDescent="0.25">
      <c r="A10837" s="68">
        <v>53569</v>
      </c>
      <c r="B10837">
        <v>4.6333099999999998</v>
      </c>
    </row>
    <row r="10838" spans="1:2" x14ac:dyDescent="0.25">
      <c r="A10838" s="68">
        <v>53570</v>
      </c>
      <c r="B10838">
        <v>4.6452600000000004</v>
      </c>
    </row>
    <row r="10839" spans="1:2" x14ac:dyDescent="0.25">
      <c r="A10839" s="68">
        <v>53571</v>
      </c>
      <c r="B10839">
        <v>4.65482</v>
      </c>
    </row>
    <row r="10840" spans="1:2" x14ac:dyDescent="0.25">
      <c r="A10840" s="68">
        <v>53572</v>
      </c>
      <c r="B10840">
        <v>4.6675050000000002</v>
      </c>
    </row>
    <row r="10841" spans="1:2" x14ac:dyDescent="0.25">
      <c r="A10841" s="68">
        <v>53573</v>
      </c>
      <c r="B10841">
        <v>4.6835199999999997</v>
      </c>
    </row>
    <row r="10842" spans="1:2" x14ac:dyDescent="0.25">
      <c r="A10842" s="68">
        <v>53574</v>
      </c>
      <c r="B10842">
        <v>4.6999009999999997</v>
      </c>
    </row>
    <row r="10843" spans="1:2" x14ac:dyDescent="0.25">
      <c r="A10843" s="68">
        <v>53575</v>
      </c>
      <c r="B10843">
        <v>4.7168619999999999</v>
      </c>
    </row>
    <row r="10844" spans="1:2" x14ac:dyDescent="0.25">
      <c r="A10844" s="68">
        <v>53576</v>
      </c>
      <c r="B10844">
        <v>4.7356189999999998</v>
      </c>
    </row>
    <row r="10845" spans="1:2" x14ac:dyDescent="0.25">
      <c r="A10845" s="68">
        <v>53577</v>
      </c>
      <c r="B10845">
        <v>4.7469989999999997</v>
      </c>
    </row>
    <row r="10846" spans="1:2" x14ac:dyDescent="0.25">
      <c r="A10846" s="68">
        <v>53578</v>
      </c>
      <c r="B10846">
        <v>4.7555509999999996</v>
      </c>
    </row>
    <row r="10847" spans="1:2" x14ac:dyDescent="0.25">
      <c r="A10847" s="68">
        <v>53579</v>
      </c>
      <c r="B10847">
        <v>4.7667979999999996</v>
      </c>
    </row>
    <row r="10848" spans="1:2" x14ac:dyDescent="0.25">
      <c r="A10848" s="68">
        <v>53580</v>
      </c>
      <c r="B10848">
        <v>4.7760490000000004</v>
      </c>
    </row>
    <row r="10849" spans="1:2" x14ac:dyDescent="0.25">
      <c r="A10849" s="68">
        <v>53581</v>
      </c>
      <c r="B10849">
        <v>4.7861359999999999</v>
      </c>
    </row>
    <row r="10850" spans="1:2" x14ac:dyDescent="0.25">
      <c r="A10850" s="68">
        <v>53582</v>
      </c>
      <c r="B10850">
        <v>4.7973169999999996</v>
      </c>
    </row>
    <row r="10851" spans="1:2" x14ac:dyDescent="0.25">
      <c r="A10851" s="68">
        <v>53583</v>
      </c>
      <c r="B10851">
        <v>4.8855050000000002</v>
      </c>
    </row>
    <row r="10852" spans="1:2" x14ac:dyDescent="0.25">
      <c r="A10852" s="68">
        <v>53584</v>
      </c>
      <c r="B10852">
        <v>4.8949100000000003</v>
      </c>
    </row>
    <row r="10853" spans="1:2" x14ac:dyDescent="0.25">
      <c r="A10853" s="68">
        <v>53585</v>
      </c>
      <c r="B10853">
        <v>4.9057599999999999</v>
      </c>
    </row>
    <row r="10854" spans="1:2" x14ac:dyDescent="0.25">
      <c r="A10854" s="68">
        <v>53586</v>
      </c>
      <c r="B10854">
        <v>4.9146330000000003</v>
      </c>
    </row>
    <row r="10855" spans="1:2" x14ac:dyDescent="0.25">
      <c r="A10855" s="68">
        <v>53587</v>
      </c>
      <c r="B10855">
        <v>4.9196099999999996</v>
      </c>
    </row>
    <row r="10856" spans="1:2" x14ac:dyDescent="0.25">
      <c r="A10856" s="68">
        <v>53588</v>
      </c>
      <c r="B10856">
        <v>4.9267640000000004</v>
      </c>
    </row>
    <row r="10857" spans="1:2" x14ac:dyDescent="0.25">
      <c r="A10857" s="68">
        <v>53589</v>
      </c>
      <c r="B10857">
        <v>4.9401770000000003</v>
      </c>
    </row>
    <row r="10858" spans="1:2" x14ac:dyDescent="0.25">
      <c r="A10858" s="68">
        <v>53590</v>
      </c>
      <c r="B10858">
        <v>4.9541269999999997</v>
      </c>
    </row>
    <row r="10859" spans="1:2" x14ac:dyDescent="0.25">
      <c r="A10859" s="68">
        <v>53591</v>
      </c>
      <c r="B10859">
        <v>4.9647189999999997</v>
      </c>
    </row>
    <row r="10860" spans="1:2" x14ac:dyDescent="0.25">
      <c r="A10860" s="68">
        <v>53592</v>
      </c>
      <c r="B10860">
        <v>4.9837790000000002</v>
      </c>
    </row>
    <row r="10861" spans="1:2" x14ac:dyDescent="0.25">
      <c r="A10861" s="68">
        <v>53593</v>
      </c>
      <c r="B10861">
        <v>4.998888</v>
      </c>
    </row>
    <row r="10862" spans="1:2" x14ac:dyDescent="0.25">
      <c r="A10862" s="68">
        <v>53594</v>
      </c>
      <c r="B10862">
        <v>5.0068260000000002</v>
      </c>
    </row>
    <row r="10863" spans="1:2" x14ac:dyDescent="0.25">
      <c r="A10863" s="68">
        <v>53595</v>
      </c>
      <c r="B10863">
        <v>5.0118460000000002</v>
      </c>
    </row>
    <row r="10864" spans="1:2" x14ac:dyDescent="0.25">
      <c r="A10864" s="68">
        <v>53596</v>
      </c>
      <c r="B10864">
        <v>4.9538399999999996</v>
      </c>
    </row>
    <row r="10865" spans="1:2" x14ac:dyDescent="0.25">
      <c r="A10865" s="68">
        <v>53597</v>
      </c>
      <c r="B10865">
        <v>4.8953670000000002</v>
      </c>
    </row>
    <row r="10866" spans="1:2" x14ac:dyDescent="0.25">
      <c r="A10866" s="68">
        <v>53598</v>
      </c>
      <c r="B10866">
        <v>4.8309819999999997</v>
      </c>
    </row>
    <row r="10867" spans="1:2" x14ac:dyDescent="0.25">
      <c r="A10867" s="68">
        <v>53599</v>
      </c>
      <c r="B10867">
        <v>4.7692779999999999</v>
      </c>
    </row>
    <row r="10868" spans="1:2" x14ac:dyDescent="0.25">
      <c r="A10868" s="68">
        <v>53600</v>
      </c>
      <c r="B10868">
        <v>4.7146509999999999</v>
      </c>
    </row>
    <row r="10869" spans="1:2" x14ac:dyDescent="0.25">
      <c r="A10869" s="68">
        <v>53601</v>
      </c>
      <c r="B10869">
        <v>4.6549639999999997</v>
      </c>
    </row>
    <row r="10870" spans="1:2" x14ac:dyDescent="0.25">
      <c r="A10870" s="68">
        <v>53602</v>
      </c>
      <c r="B10870">
        <v>4.599272</v>
      </c>
    </row>
    <row r="10871" spans="1:2" x14ac:dyDescent="0.25">
      <c r="A10871" s="68">
        <v>53603</v>
      </c>
      <c r="B10871">
        <v>4.5344709999999999</v>
      </c>
    </row>
    <row r="10872" spans="1:2" x14ac:dyDescent="0.25">
      <c r="A10872" s="68">
        <v>53604</v>
      </c>
      <c r="B10872">
        <v>4.4669860000000003</v>
      </c>
    </row>
    <row r="10873" spans="1:2" x14ac:dyDescent="0.25">
      <c r="A10873" s="68">
        <v>53605</v>
      </c>
      <c r="B10873">
        <v>4.407343</v>
      </c>
    </row>
    <row r="10874" spans="1:2" x14ac:dyDescent="0.25">
      <c r="A10874" s="68">
        <v>53606</v>
      </c>
      <c r="B10874">
        <v>4.345866</v>
      </c>
    </row>
    <row r="10875" spans="1:2" x14ac:dyDescent="0.25">
      <c r="A10875" s="68">
        <v>53607</v>
      </c>
      <c r="B10875">
        <v>4.2885260000000001</v>
      </c>
    </row>
    <row r="10876" spans="1:2" x14ac:dyDescent="0.25">
      <c r="A10876" s="68">
        <v>53608</v>
      </c>
      <c r="B10876">
        <v>4.2249350000000003</v>
      </c>
    </row>
    <row r="10877" spans="1:2" x14ac:dyDescent="0.25">
      <c r="A10877" s="68">
        <v>53609</v>
      </c>
      <c r="B10877">
        <v>4.2299980000000001</v>
      </c>
    </row>
    <row r="10878" spans="1:2" x14ac:dyDescent="0.25">
      <c r="A10878" s="68">
        <v>53610</v>
      </c>
      <c r="B10878">
        <v>4.1675820000000003</v>
      </c>
    </row>
    <row r="10879" spans="1:2" x14ac:dyDescent="0.25">
      <c r="A10879" s="68">
        <v>53611</v>
      </c>
      <c r="B10879">
        <v>4.1017939999999999</v>
      </c>
    </row>
    <row r="10880" spans="1:2" x14ac:dyDescent="0.25">
      <c r="A10880" s="68">
        <v>53612</v>
      </c>
      <c r="B10880">
        <v>4.0382179999999996</v>
      </c>
    </row>
    <row r="10881" spans="1:2" x14ac:dyDescent="0.25">
      <c r="A10881" s="68">
        <v>53613</v>
      </c>
      <c r="B10881">
        <v>3.9772210000000001</v>
      </c>
    </row>
    <row r="10882" spans="1:2" x14ac:dyDescent="0.25">
      <c r="A10882" s="68">
        <v>53614</v>
      </c>
      <c r="B10882">
        <v>3.9142570000000001</v>
      </c>
    </row>
    <row r="10883" spans="1:2" x14ac:dyDescent="0.25">
      <c r="A10883" s="68">
        <v>53615</v>
      </c>
      <c r="B10883">
        <v>3.918701</v>
      </c>
    </row>
    <row r="10884" spans="1:2" x14ac:dyDescent="0.25">
      <c r="A10884" s="68">
        <v>53616</v>
      </c>
      <c r="B10884">
        <v>3.9223780000000001</v>
      </c>
    </row>
    <row r="10885" spans="1:2" x14ac:dyDescent="0.25">
      <c r="A10885" s="68">
        <v>53617</v>
      </c>
      <c r="B10885">
        <v>3.9262570000000001</v>
      </c>
    </row>
    <row r="10886" spans="1:2" x14ac:dyDescent="0.25">
      <c r="A10886" s="68">
        <v>53618</v>
      </c>
      <c r="B10886">
        <v>3.9324319999999999</v>
      </c>
    </row>
    <row r="10887" spans="1:2" x14ac:dyDescent="0.25">
      <c r="A10887" s="68">
        <v>53619</v>
      </c>
      <c r="B10887">
        <v>3.9301189999999999</v>
      </c>
    </row>
    <row r="10888" spans="1:2" x14ac:dyDescent="0.25">
      <c r="A10888" s="68">
        <v>53620</v>
      </c>
      <c r="B10888">
        <v>3.9252570000000002</v>
      </c>
    </row>
    <row r="10889" spans="1:2" x14ac:dyDescent="0.25">
      <c r="A10889" s="68">
        <v>53621</v>
      </c>
      <c r="B10889">
        <v>3.9241679999999999</v>
      </c>
    </row>
    <row r="10890" spans="1:2" x14ac:dyDescent="0.25">
      <c r="A10890" s="68">
        <v>53622</v>
      </c>
      <c r="B10890">
        <v>3.9217659999999999</v>
      </c>
    </row>
    <row r="10891" spans="1:2" x14ac:dyDescent="0.25">
      <c r="A10891" s="68">
        <v>53623</v>
      </c>
      <c r="B10891">
        <v>3.9170099999999999</v>
      </c>
    </row>
    <row r="10892" spans="1:2" x14ac:dyDescent="0.25">
      <c r="A10892" s="68">
        <v>53624</v>
      </c>
      <c r="B10892">
        <v>3.9158249999999999</v>
      </c>
    </row>
    <row r="10893" spans="1:2" x14ac:dyDescent="0.25">
      <c r="A10893" s="68">
        <v>53625</v>
      </c>
      <c r="B10893">
        <v>3.9156650000000002</v>
      </c>
    </row>
    <row r="10894" spans="1:2" x14ac:dyDescent="0.25">
      <c r="A10894" s="68">
        <v>53626</v>
      </c>
      <c r="B10894">
        <v>3.9123290000000002</v>
      </c>
    </row>
    <row r="10895" spans="1:2" x14ac:dyDescent="0.25">
      <c r="A10895" s="68">
        <v>53627</v>
      </c>
      <c r="B10895">
        <v>3.9106239999999999</v>
      </c>
    </row>
    <row r="10896" spans="1:2" x14ac:dyDescent="0.25">
      <c r="A10896" s="68">
        <v>53628</v>
      </c>
      <c r="B10896">
        <v>3.9158819999999999</v>
      </c>
    </row>
    <row r="10897" spans="1:2" x14ac:dyDescent="0.25">
      <c r="A10897" s="68">
        <v>53629</v>
      </c>
      <c r="B10897">
        <v>3.9222600000000001</v>
      </c>
    </row>
    <row r="10898" spans="1:2" x14ac:dyDescent="0.25">
      <c r="A10898" s="68">
        <v>53630</v>
      </c>
      <c r="B10898">
        <v>3.9254190000000002</v>
      </c>
    </row>
    <row r="10899" spans="1:2" x14ac:dyDescent="0.25">
      <c r="A10899" s="68">
        <v>53631</v>
      </c>
      <c r="B10899">
        <v>3.924598</v>
      </c>
    </row>
    <row r="10900" spans="1:2" x14ac:dyDescent="0.25">
      <c r="A10900" s="68">
        <v>53632</v>
      </c>
      <c r="B10900">
        <v>3.9201540000000001</v>
      </c>
    </row>
    <row r="10901" spans="1:2" x14ac:dyDescent="0.25">
      <c r="A10901" s="68">
        <v>53633</v>
      </c>
      <c r="B10901">
        <v>3.9155519999999999</v>
      </c>
    </row>
    <row r="10902" spans="1:2" x14ac:dyDescent="0.25">
      <c r="A10902" s="68">
        <v>53634</v>
      </c>
      <c r="B10902">
        <v>3.9038219999999999</v>
      </c>
    </row>
    <row r="10903" spans="1:2" x14ac:dyDescent="0.25">
      <c r="A10903" s="68">
        <v>53635</v>
      </c>
      <c r="B10903">
        <v>3.8944260000000002</v>
      </c>
    </row>
    <row r="10904" spans="1:2" x14ac:dyDescent="0.25">
      <c r="A10904" s="68">
        <v>53636</v>
      </c>
      <c r="B10904">
        <v>3.8848440000000002</v>
      </c>
    </row>
    <row r="10905" spans="1:2" x14ac:dyDescent="0.25">
      <c r="A10905" s="68">
        <v>53637</v>
      </c>
      <c r="B10905">
        <v>3.8738959999999998</v>
      </c>
    </row>
    <row r="10906" spans="1:2" x14ac:dyDescent="0.25">
      <c r="A10906" s="68">
        <v>53638</v>
      </c>
      <c r="B10906">
        <v>3.8676699999999999</v>
      </c>
    </row>
    <row r="10907" spans="1:2" x14ac:dyDescent="0.25">
      <c r="A10907" s="68">
        <v>53639</v>
      </c>
      <c r="B10907">
        <v>3.8628580000000001</v>
      </c>
    </row>
    <row r="10908" spans="1:2" x14ac:dyDescent="0.25">
      <c r="A10908" s="68">
        <v>53640</v>
      </c>
      <c r="B10908">
        <v>3.854419</v>
      </c>
    </row>
    <row r="10909" spans="1:2" x14ac:dyDescent="0.25">
      <c r="A10909" s="68">
        <v>53641</v>
      </c>
      <c r="B10909">
        <v>3.8461029999999998</v>
      </c>
    </row>
    <row r="10910" spans="1:2" x14ac:dyDescent="0.25">
      <c r="A10910" s="68">
        <v>53642</v>
      </c>
      <c r="B10910">
        <v>3.8339650000000001</v>
      </c>
    </row>
    <row r="10911" spans="1:2" x14ac:dyDescent="0.25">
      <c r="A10911" s="68">
        <v>53643</v>
      </c>
      <c r="B10911">
        <v>3.8256290000000002</v>
      </c>
    </row>
    <row r="10912" spans="1:2" x14ac:dyDescent="0.25">
      <c r="A10912" s="68">
        <v>53644</v>
      </c>
      <c r="B10912">
        <v>3.8164419999999999</v>
      </c>
    </row>
    <row r="10913" spans="1:2" x14ac:dyDescent="0.25">
      <c r="A10913" s="68">
        <v>53645</v>
      </c>
      <c r="B10913">
        <v>3.807372</v>
      </c>
    </row>
    <row r="10914" spans="1:2" x14ac:dyDescent="0.25">
      <c r="A10914" s="68">
        <v>53646</v>
      </c>
      <c r="B10914">
        <v>3.8002039999999999</v>
      </c>
    </row>
    <row r="10915" spans="1:2" x14ac:dyDescent="0.25">
      <c r="A10915" s="68">
        <v>53647</v>
      </c>
      <c r="B10915">
        <v>3.7892950000000001</v>
      </c>
    </row>
    <row r="10916" spans="1:2" x14ac:dyDescent="0.25">
      <c r="A10916" s="68">
        <v>53648</v>
      </c>
      <c r="B10916">
        <v>3.7831700000000001</v>
      </c>
    </row>
    <row r="10917" spans="1:2" x14ac:dyDescent="0.25">
      <c r="A10917" s="68">
        <v>53649</v>
      </c>
      <c r="B10917">
        <v>3.7758349999999998</v>
      </c>
    </row>
    <row r="10918" spans="1:2" x14ac:dyDescent="0.25">
      <c r="A10918" s="68">
        <v>53650</v>
      </c>
      <c r="B10918">
        <v>3.7653379999999999</v>
      </c>
    </row>
    <row r="10919" spans="1:2" x14ac:dyDescent="0.25">
      <c r="A10919" s="68">
        <v>53651</v>
      </c>
      <c r="B10919">
        <v>3.7550659999999998</v>
      </c>
    </row>
    <row r="10920" spans="1:2" x14ac:dyDescent="0.25">
      <c r="A10920" s="68">
        <v>53652</v>
      </c>
      <c r="B10920">
        <v>3.7443740000000001</v>
      </c>
    </row>
    <row r="10921" spans="1:2" x14ac:dyDescent="0.25">
      <c r="A10921" s="68">
        <v>53653</v>
      </c>
      <c r="B10921">
        <v>3.7365270000000002</v>
      </c>
    </row>
    <row r="10922" spans="1:2" x14ac:dyDescent="0.25">
      <c r="A10922" s="68">
        <v>53654</v>
      </c>
      <c r="B10922">
        <v>3.7322950000000001</v>
      </c>
    </row>
    <row r="10923" spans="1:2" x14ac:dyDescent="0.25">
      <c r="A10923" s="68">
        <v>53655</v>
      </c>
      <c r="B10923">
        <v>3.7258909999999998</v>
      </c>
    </row>
    <row r="10924" spans="1:2" x14ac:dyDescent="0.25">
      <c r="A10924" s="68">
        <v>53656</v>
      </c>
      <c r="B10924">
        <v>3.7160929999999999</v>
      </c>
    </row>
    <row r="10925" spans="1:2" x14ac:dyDescent="0.25">
      <c r="A10925" s="68">
        <v>53657</v>
      </c>
      <c r="B10925">
        <v>3.705314</v>
      </c>
    </row>
    <row r="10926" spans="1:2" x14ac:dyDescent="0.25">
      <c r="A10926" s="68">
        <v>53658</v>
      </c>
      <c r="B10926">
        <v>3.6947190000000001</v>
      </c>
    </row>
    <row r="10927" spans="1:2" x14ac:dyDescent="0.25">
      <c r="A10927" s="68">
        <v>53659</v>
      </c>
      <c r="B10927">
        <v>3.683468</v>
      </c>
    </row>
    <row r="10928" spans="1:2" x14ac:dyDescent="0.25">
      <c r="A10928" s="68">
        <v>53660</v>
      </c>
      <c r="B10928">
        <v>3.6730710000000002</v>
      </c>
    </row>
    <row r="10929" spans="1:2" x14ac:dyDescent="0.25">
      <c r="A10929" s="68">
        <v>53661</v>
      </c>
      <c r="B10929">
        <v>3.6914820000000002</v>
      </c>
    </row>
    <row r="10930" spans="1:2" x14ac:dyDescent="0.25">
      <c r="A10930" s="68">
        <v>53662</v>
      </c>
      <c r="B10930">
        <v>3.6807479999999999</v>
      </c>
    </row>
    <row r="10931" spans="1:2" x14ac:dyDescent="0.25">
      <c r="A10931" s="68">
        <v>53663</v>
      </c>
      <c r="B10931">
        <v>3.6708919999999998</v>
      </c>
    </row>
    <row r="10932" spans="1:2" x14ac:dyDescent="0.25">
      <c r="A10932" s="68">
        <v>53664</v>
      </c>
      <c r="B10932">
        <v>3.6599689999999998</v>
      </c>
    </row>
    <row r="10933" spans="1:2" x14ac:dyDescent="0.25">
      <c r="A10933" s="68">
        <v>53665</v>
      </c>
      <c r="B10933">
        <v>3.65238</v>
      </c>
    </row>
    <row r="10934" spans="1:2" x14ac:dyDescent="0.25">
      <c r="A10934" s="68">
        <v>53666</v>
      </c>
      <c r="B10934">
        <v>3.644536</v>
      </c>
    </row>
    <row r="10935" spans="1:2" x14ac:dyDescent="0.25">
      <c r="A10935" s="68">
        <v>53667</v>
      </c>
      <c r="B10935">
        <v>3.6339229999999998</v>
      </c>
    </row>
    <row r="10936" spans="1:2" x14ac:dyDescent="0.25">
      <c r="A10936" s="68">
        <v>53668</v>
      </c>
      <c r="B10936">
        <v>3.6236299999999999</v>
      </c>
    </row>
    <row r="10937" spans="1:2" x14ac:dyDescent="0.25">
      <c r="A10937" s="68">
        <v>53669</v>
      </c>
      <c r="B10937">
        <v>3.613308</v>
      </c>
    </row>
    <row r="10938" spans="1:2" x14ac:dyDescent="0.25">
      <c r="A10938" s="68">
        <v>53670</v>
      </c>
      <c r="B10938">
        <v>3.6016309999999998</v>
      </c>
    </row>
    <row r="10939" spans="1:2" x14ac:dyDescent="0.25">
      <c r="A10939" s="68">
        <v>53671</v>
      </c>
      <c r="B10939">
        <v>3.5893030000000001</v>
      </c>
    </row>
    <row r="10940" spans="1:2" x14ac:dyDescent="0.25">
      <c r="A10940" s="68">
        <v>53672</v>
      </c>
      <c r="B10940">
        <v>3.5792519999999999</v>
      </c>
    </row>
    <row r="10941" spans="1:2" x14ac:dyDescent="0.25">
      <c r="A10941" s="68">
        <v>53673</v>
      </c>
      <c r="B10941">
        <v>3.5663589999999998</v>
      </c>
    </row>
    <row r="10942" spans="1:2" x14ac:dyDescent="0.25">
      <c r="A10942" s="68">
        <v>53674</v>
      </c>
      <c r="B10942">
        <v>3.5556960000000002</v>
      </c>
    </row>
    <row r="10943" spans="1:2" x14ac:dyDescent="0.25">
      <c r="A10943" s="68">
        <v>53675</v>
      </c>
      <c r="B10943">
        <v>3.5421680000000002</v>
      </c>
    </row>
    <row r="10944" spans="1:2" x14ac:dyDescent="0.25">
      <c r="A10944" s="68">
        <v>53676</v>
      </c>
      <c r="B10944">
        <v>3.5287760000000001</v>
      </c>
    </row>
    <row r="10945" spans="1:2" x14ac:dyDescent="0.25">
      <c r="A10945" s="68">
        <v>53677</v>
      </c>
      <c r="B10945">
        <v>3.511126</v>
      </c>
    </row>
    <row r="10946" spans="1:2" x14ac:dyDescent="0.25">
      <c r="A10946" s="68">
        <v>53678</v>
      </c>
      <c r="B10946">
        <v>3.4953530000000002</v>
      </c>
    </row>
    <row r="10947" spans="1:2" x14ac:dyDescent="0.25">
      <c r="A10947" s="68">
        <v>53679</v>
      </c>
      <c r="B10947">
        <v>3.480747</v>
      </c>
    </row>
    <row r="10948" spans="1:2" x14ac:dyDescent="0.25">
      <c r="A10948" s="68">
        <v>53680</v>
      </c>
      <c r="B10948">
        <v>3.464518</v>
      </c>
    </row>
    <row r="10949" spans="1:2" x14ac:dyDescent="0.25">
      <c r="A10949" s="68">
        <v>53681</v>
      </c>
      <c r="B10949">
        <v>3.4462079999999999</v>
      </c>
    </row>
    <row r="10950" spans="1:2" x14ac:dyDescent="0.25">
      <c r="A10950" s="68">
        <v>53682</v>
      </c>
      <c r="B10950">
        <v>3.4290600000000002</v>
      </c>
    </row>
    <row r="10951" spans="1:2" x14ac:dyDescent="0.25">
      <c r="A10951" s="68">
        <v>53683</v>
      </c>
      <c r="B10951">
        <v>3.4156460000000002</v>
      </c>
    </row>
    <row r="10952" spans="1:2" x14ac:dyDescent="0.25">
      <c r="A10952" s="68">
        <v>53684</v>
      </c>
      <c r="B10952">
        <v>3.40036</v>
      </c>
    </row>
    <row r="10953" spans="1:2" x14ac:dyDescent="0.25">
      <c r="A10953" s="68">
        <v>53685</v>
      </c>
      <c r="B10953">
        <v>3.3846240000000001</v>
      </c>
    </row>
    <row r="10954" spans="1:2" x14ac:dyDescent="0.25">
      <c r="A10954" s="68">
        <v>53686</v>
      </c>
      <c r="B10954">
        <v>3.3661620000000001</v>
      </c>
    </row>
    <row r="10955" spans="1:2" x14ac:dyDescent="0.25">
      <c r="A10955" s="68">
        <v>53687</v>
      </c>
      <c r="B10955">
        <v>3.3474010000000001</v>
      </c>
    </row>
    <row r="10956" spans="1:2" x14ac:dyDescent="0.25">
      <c r="A10956" s="68">
        <v>53688</v>
      </c>
      <c r="B10956">
        <v>3.3300109999999998</v>
      </c>
    </row>
    <row r="10957" spans="1:2" x14ac:dyDescent="0.25">
      <c r="A10957" s="68">
        <v>53689</v>
      </c>
      <c r="B10957">
        <v>3.3117649999999998</v>
      </c>
    </row>
    <row r="10958" spans="1:2" x14ac:dyDescent="0.25">
      <c r="A10958" s="68">
        <v>53690</v>
      </c>
      <c r="B10958">
        <v>3.2959679999999998</v>
      </c>
    </row>
    <row r="10959" spans="1:2" x14ac:dyDescent="0.25">
      <c r="A10959" s="68">
        <v>53691</v>
      </c>
      <c r="B10959">
        <v>3.2793839999999999</v>
      </c>
    </row>
    <row r="10960" spans="1:2" x14ac:dyDescent="0.25">
      <c r="A10960" s="68">
        <v>53692</v>
      </c>
      <c r="B10960">
        <v>3.262969</v>
      </c>
    </row>
    <row r="10961" spans="1:2" x14ac:dyDescent="0.25">
      <c r="A10961" s="68">
        <v>53693</v>
      </c>
      <c r="B10961">
        <v>3.2464369999999998</v>
      </c>
    </row>
    <row r="10962" spans="1:2" x14ac:dyDescent="0.25">
      <c r="A10962" s="68">
        <v>53694</v>
      </c>
      <c r="B10962">
        <v>3.2341579999999999</v>
      </c>
    </row>
    <row r="10963" spans="1:2" x14ac:dyDescent="0.25">
      <c r="A10963" s="68">
        <v>53695</v>
      </c>
      <c r="B10963">
        <v>3.2223860000000002</v>
      </c>
    </row>
    <row r="10964" spans="1:2" x14ac:dyDescent="0.25">
      <c r="A10964" s="68">
        <v>53696</v>
      </c>
      <c r="B10964">
        <v>3.206626</v>
      </c>
    </row>
    <row r="10965" spans="1:2" x14ac:dyDescent="0.25">
      <c r="A10965" s="68">
        <v>53697</v>
      </c>
      <c r="B10965">
        <v>3.1917659999999999</v>
      </c>
    </row>
    <row r="10966" spans="1:2" x14ac:dyDescent="0.25">
      <c r="A10966" s="68">
        <v>53698</v>
      </c>
      <c r="B10966">
        <v>3.1812960000000001</v>
      </c>
    </row>
    <row r="10967" spans="1:2" x14ac:dyDescent="0.25">
      <c r="A10967" s="68">
        <v>53699</v>
      </c>
      <c r="B10967">
        <v>3.1700810000000001</v>
      </c>
    </row>
    <row r="10968" spans="1:2" x14ac:dyDescent="0.25">
      <c r="A10968" s="68">
        <v>53700</v>
      </c>
      <c r="B10968">
        <v>3.1560199999999998</v>
      </c>
    </row>
    <row r="10969" spans="1:2" x14ac:dyDescent="0.25">
      <c r="A10969" s="68">
        <v>53701</v>
      </c>
      <c r="B10969">
        <v>3.1424020000000001</v>
      </c>
    </row>
    <row r="10970" spans="1:2" x14ac:dyDescent="0.25">
      <c r="A10970" s="68">
        <v>53702</v>
      </c>
      <c r="B10970">
        <v>3.1279300000000001</v>
      </c>
    </row>
    <row r="10971" spans="1:2" x14ac:dyDescent="0.25">
      <c r="A10971" s="68">
        <v>53703</v>
      </c>
      <c r="B10971">
        <v>3.1132650000000002</v>
      </c>
    </row>
    <row r="10972" spans="1:2" x14ac:dyDescent="0.25">
      <c r="A10972" s="68">
        <v>53704</v>
      </c>
      <c r="B10972">
        <v>3.09876</v>
      </c>
    </row>
    <row r="10973" spans="1:2" x14ac:dyDescent="0.25">
      <c r="A10973" s="68">
        <v>53705</v>
      </c>
      <c r="B10973">
        <v>3.082322</v>
      </c>
    </row>
    <row r="10974" spans="1:2" x14ac:dyDescent="0.25">
      <c r="A10974" s="68">
        <v>53706</v>
      </c>
      <c r="B10974">
        <v>3.0695770000000002</v>
      </c>
    </row>
    <row r="10975" spans="1:2" x14ac:dyDescent="0.25">
      <c r="A10975" s="68">
        <v>53707</v>
      </c>
      <c r="B10975">
        <v>3.0581659999999999</v>
      </c>
    </row>
    <row r="10976" spans="1:2" x14ac:dyDescent="0.25">
      <c r="A10976" s="68">
        <v>53708</v>
      </c>
      <c r="B10976">
        <v>3.0472480000000002</v>
      </c>
    </row>
    <row r="10977" spans="1:2" x14ac:dyDescent="0.25">
      <c r="A10977" s="68">
        <v>53709</v>
      </c>
      <c r="B10977">
        <v>3.0366559999999998</v>
      </c>
    </row>
    <row r="10978" spans="1:2" x14ac:dyDescent="0.25">
      <c r="A10978" s="68">
        <v>53710</v>
      </c>
      <c r="B10978">
        <v>3.0246369999999998</v>
      </c>
    </row>
    <row r="10979" spans="1:2" x14ac:dyDescent="0.25">
      <c r="A10979" s="68">
        <v>53711</v>
      </c>
      <c r="B10979">
        <v>3.0158610000000001</v>
      </c>
    </row>
    <row r="10980" spans="1:2" x14ac:dyDescent="0.25">
      <c r="A10980" s="68">
        <v>53712</v>
      </c>
      <c r="B10980">
        <v>3.0067680000000001</v>
      </c>
    </row>
    <row r="10981" spans="1:2" x14ac:dyDescent="0.25">
      <c r="A10981" s="68">
        <v>53713</v>
      </c>
      <c r="B10981">
        <v>2.9997609999999999</v>
      </c>
    </row>
    <row r="10982" spans="1:2" x14ac:dyDescent="0.25">
      <c r="A10982" s="68">
        <v>53714</v>
      </c>
      <c r="B10982">
        <v>2.9894759999999998</v>
      </c>
    </row>
    <row r="10983" spans="1:2" x14ac:dyDescent="0.25">
      <c r="A10983" s="68">
        <v>53715</v>
      </c>
      <c r="B10983">
        <v>2.979196</v>
      </c>
    </row>
    <row r="10984" spans="1:2" x14ac:dyDescent="0.25">
      <c r="A10984" s="68">
        <v>53716</v>
      </c>
      <c r="B10984">
        <v>2.967355</v>
      </c>
    </row>
    <row r="10985" spans="1:2" x14ac:dyDescent="0.25">
      <c r="A10985" s="68">
        <v>53717</v>
      </c>
      <c r="B10985">
        <v>2.9544320000000002</v>
      </c>
    </row>
    <row r="10986" spans="1:2" x14ac:dyDescent="0.25">
      <c r="A10986" s="68">
        <v>53718</v>
      </c>
      <c r="B10986">
        <v>2.9407009999999998</v>
      </c>
    </row>
    <row r="10987" spans="1:2" x14ac:dyDescent="0.25">
      <c r="A10987" s="68">
        <v>53719</v>
      </c>
      <c r="B10987">
        <v>2.9278119999999999</v>
      </c>
    </row>
    <row r="10988" spans="1:2" x14ac:dyDescent="0.25">
      <c r="A10988" s="68">
        <v>53720</v>
      </c>
      <c r="B10988">
        <v>2.9143690000000002</v>
      </c>
    </row>
    <row r="10989" spans="1:2" x14ac:dyDescent="0.25">
      <c r="A10989" s="68">
        <v>53721</v>
      </c>
      <c r="B10989">
        <v>2.9031280000000002</v>
      </c>
    </row>
    <row r="10990" spans="1:2" x14ac:dyDescent="0.25">
      <c r="A10990" s="68">
        <v>53722</v>
      </c>
      <c r="B10990">
        <v>2.890914</v>
      </c>
    </row>
    <row r="10991" spans="1:2" x14ac:dyDescent="0.25">
      <c r="A10991" s="68">
        <v>53723</v>
      </c>
      <c r="B10991">
        <v>2.8783240000000001</v>
      </c>
    </row>
    <row r="10992" spans="1:2" x14ac:dyDescent="0.25">
      <c r="A10992" s="68">
        <v>53724</v>
      </c>
      <c r="B10992">
        <v>2.864703</v>
      </c>
    </row>
    <row r="10993" spans="1:2" x14ac:dyDescent="0.25">
      <c r="A10993" s="68">
        <v>53725</v>
      </c>
      <c r="B10993">
        <v>2.848312</v>
      </c>
    </row>
    <row r="10994" spans="1:2" x14ac:dyDescent="0.25">
      <c r="A10994" s="68">
        <v>53726</v>
      </c>
      <c r="B10994">
        <v>2.8332579999999998</v>
      </c>
    </row>
    <row r="10995" spans="1:2" x14ac:dyDescent="0.25">
      <c r="A10995" s="68">
        <v>53727</v>
      </c>
      <c r="B10995">
        <v>2.8203429999999998</v>
      </c>
    </row>
    <row r="10996" spans="1:2" x14ac:dyDescent="0.25">
      <c r="A10996" s="68">
        <v>53728</v>
      </c>
      <c r="B10996">
        <v>2.8071839999999999</v>
      </c>
    </row>
    <row r="10997" spans="1:2" x14ac:dyDescent="0.25">
      <c r="A10997" s="68">
        <v>53729</v>
      </c>
      <c r="B10997">
        <v>2.7945000000000002</v>
      </c>
    </row>
    <row r="10998" spans="1:2" x14ac:dyDescent="0.25">
      <c r="A10998" s="68">
        <v>53730</v>
      </c>
      <c r="B10998">
        <v>2.7816920000000001</v>
      </c>
    </row>
    <row r="10999" spans="1:2" x14ac:dyDescent="0.25">
      <c r="A10999" s="68">
        <v>53731</v>
      </c>
      <c r="B10999">
        <v>2.770022</v>
      </c>
    </row>
    <row r="11000" spans="1:2" x14ac:dyDescent="0.25">
      <c r="A11000" s="68">
        <v>53732</v>
      </c>
      <c r="B11000">
        <v>2.7607789999999999</v>
      </c>
    </row>
    <row r="11001" spans="1:2" x14ac:dyDescent="0.25">
      <c r="A11001" s="68">
        <v>53733</v>
      </c>
      <c r="B11001">
        <v>2.7507069999999998</v>
      </c>
    </row>
    <row r="11002" spans="1:2" x14ac:dyDescent="0.25">
      <c r="A11002" s="68">
        <v>53734</v>
      </c>
      <c r="B11002">
        <v>2.7430119999999998</v>
      </c>
    </row>
    <row r="11003" spans="1:2" x14ac:dyDescent="0.25">
      <c r="A11003" s="68">
        <v>53735</v>
      </c>
      <c r="B11003">
        <v>2.7344759999999999</v>
      </c>
    </row>
    <row r="11004" spans="1:2" x14ac:dyDescent="0.25">
      <c r="A11004" s="68">
        <v>53736</v>
      </c>
      <c r="B11004">
        <v>2.7254719999999999</v>
      </c>
    </row>
    <row r="11005" spans="1:2" x14ac:dyDescent="0.25">
      <c r="A11005" s="68">
        <v>53737</v>
      </c>
      <c r="B11005">
        <v>2.7155670000000001</v>
      </c>
    </row>
    <row r="11006" spans="1:2" x14ac:dyDescent="0.25">
      <c r="A11006" s="68">
        <v>53738</v>
      </c>
      <c r="B11006">
        <v>2.7069670000000001</v>
      </c>
    </row>
    <row r="11007" spans="1:2" x14ac:dyDescent="0.25">
      <c r="A11007" s="68">
        <v>53739</v>
      </c>
      <c r="B11007">
        <v>2.699166</v>
      </c>
    </row>
    <row r="11008" spans="1:2" x14ac:dyDescent="0.25">
      <c r="A11008" s="68">
        <v>53740</v>
      </c>
      <c r="B11008">
        <v>2.6886190000000001</v>
      </c>
    </row>
    <row r="11009" spans="1:2" x14ac:dyDescent="0.25">
      <c r="A11009" s="68">
        <v>53741</v>
      </c>
      <c r="B11009">
        <v>2.6802229999999998</v>
      </c>
    </row>
    <row r="11010" spans="1:2" x14ac:dyDescent="0.25">
      <c r="A11010" s="68">
        <v>53742</v>
      </c>
      <c r="B11010">
        <v>2.671271</v>
      </c>
    </row>
    <row r="11011" spans="1:2" x14ac:dyDescent="0.25">
      <c r="A11011" s="68">
        <v>53743</v>
      </c>
      <c r="B11011">
        <v>2.6632889999999998</v>
      </c>
    </row>
    <row r="11012" spans="1:2" x14ac:dyDescent="0.25">
      <c r="A11012" s="68">
        <v>53744</v>
      </c>
      <c r="B11012">
        <v>2.6575289999999998</v>
      </c>
    </row>
    <row r="11013" spans="1:2" x14ac:dyDescent="0.25">
      <c r="A11013" s="68">
        <v>53745</v>
      </c>
      <c r="B11013">
        <v>2.649972</v>
      </c>
    </row>
    <row r="11014" spans="1:2" x14ac:dyDescent="0.25">
      <c r="A11014" s="68">
        <v>53746</v>
      </c>
      <c r="B11014">
        <v>2.639726</v>
      </c>
    </row>
    <row r="11015" spans="1:2" x14ac:dyDescent="0.25">
      <c r="A11015" s="68">
        <v>53747</v>
      </c>
      <c r="B11015">
        <v>2.6288490000000002</v>
      </c>
    </row>
    <row r="11016" spans="1:2" x14ac:dyDescent="0.25">
      <c r="A11016" s="68">
        <v>53748</v>
      </c>
      <c r="B11016">
        <v>2.6216119999999998</v>
      </c>
    </row>
    <row r="11017" spans="1:2" x14ac:dyDescent="0.25">
      <c r="A11017" s="68">
        <v>53749</v>
      </c>
      <c r="B11017">
        <v>2.614608</v>
      </c>
    </row>
    <row r="11018" spans="1:2" x14ac:dyDescent="0.25">
      <c r="A11018" s="68">
        <v>53750</v>
      </c>
      <c r="B11018">
        <v>2.6069019999999998</v>
      </c>
    </row>
    <row r="11019" spans="1:2" x14ac:dyDescent="0.25">
      <c r="A11019" s="68">
        <v>53751</v>
      </c>
      <c r="B11019">
        <v>2.5990009999999999</v>
      </c>
    </row>
    <row r="11020" spans="1:2" x14ac:dyDescent="0.25">
      <c r="A11020" s="68">
        <v>53752</v>
      </c>
      <c r="B11020">
        <v>2.5906340000000001</v>
      </c>
    </row>
    <row r="11021" spans="1:2" x14ac:dyDescent="0.25">
      <c r="A11021" s="68">
        <v>53753</v>
      </c>
      <c r="B11021">
        <v>2.5843660000000002</v>
      </c>
    </row>
    <row r="11022" spans="1:2" x14ac:dyDescent="0.25">
      <c r="A11022" s="68">
        <v>53754</v>
      </c>
      <c r="B11022">
        <v>2.5808770000000001</v>
      </c>
    </row>
    <row r="11023" spans="1:2" x14ac:dyDescent="0.25">
      <c r="A11023" s="68">
        <v>53755</v>
      </c>
      <c r="B11023">
        <v>2.575866</v>
      </c>
    </row>
    <row r="11024" spans="1:2" x14ac:dyDescent="0.25">
      <c r="A11024" s="68">
        <v>53756</v>
      </c>
      <c r="B11024">
        <v>2.5738669999999999</v>
      </c>
    </row>
    <row r="11025" spans="1:2" x14ac:dyDescent="0.25">
      <c r="A11025" s="68">
        <v>53757</v>
      </c>
      <c r="B11025">
        <v>2.5699909999999999</v>
      </c>
    </row>
    <row r="11026" spans="1:2" x14ac:dyDescent="0.25">
      <c r="A11026" s="68">
        <v>53758</v>
      </c>
      <c r="B11026">
        <v>2.5690689999999998</v>
      </c>
    </row>
    <row r="11027" spans="1:2" x14ac:dyDescent="0.25">
      <c r="A11027" s="68">
        <v>53759</v>
      </c>
      <c r="B11027">
        <v>2.568378</v>
      </c>
    </row>
    <row r="11028" spans="1:2" x14ac:dyDescent="0.25">
      <c r="A11028" s="68">
        <v>53760</v>
      </c>
      <c r="B11028">
        <v>2.570068</v>
      </c>
    </row>
    <row r="11029" spans="1:2" x14ac:dyDescent="0.25">
      <c r="A11029" s="68">
        <v>53761</v>
      </c>
      <c r="B11029">
        <v>2.566767</v>
      </c>
    </row>
    <row r="11030" spans="1:2" x14ac:dyDescent="0.25">
      <c r="A11030" s="68">
        <v>53762</v>
      </c>
      <c r="B11030">
        <v>2.56514</v>
      </c>
    </row>
    <row r="11031" spans="1:2" x14ac:dyDescent="0.25">
      <c r="A11031" s="68">
        <v>53763</v>
      </c>
      <c r="B11031">
        <v>2.5665490000000002</v>
      </c>
    </row>
    <row r="11032" spans="1:2" x14ac:dyDescent="0.25">
      <c r="A11032" s="68">
        <v>53764</v>
      </c>
      <c r="B11032">
        <v>2.568943</v>
      </c>
    </row>
    <row r="11033" spans="1:2" x14ac:dyDescent="0.25">
      <c r="A11033" s="68">
        <v>53765</v>
      </c>
      <c r="B11033">
        <v>2.5671780000000002</v>
      </c>
    </row>
    <row r="11034" spans="1:2" x14ac:dyDescent="0.25">
      <c r="A11034" s="68">
        <v>53766</v>
      </c>
      <c r="B11034">
        <v>2.5683790000000002</v>
      </c>
    </row>
    <row r="11035" spans="1:2" x14ac:dyDescent="0.25">
      <c r="A11035" s="68">
        <v>53767</v>
      </c>
      <c r="B11035">
        <v>2.5699969999999999</v>
      </c>
    </row>
    <row r="11036" spans="1:2" x14ac:dyDescent="0.25">
      <c r="A11036" s="68">
        <v>53768</v>
      </c>
      <c r="B11036">
        <v>2.5697299999999998</v>
      </c>
    </row>
    <row r="11037" spans="1:2" x14ac:dyDescent="0.25">
      <c r="A11037" s="68">
        <v>53769</v>
      </c>
      <c r="B11037">
        <v>2.5705490000000002</v>
      </c>
    </row>
    <row r="11038" spans="1:2" x14ac:dyDescent="0.25">
      <c r="A11038" s="68">
        <v>53770</v>
      </c>
      <c r="B11038">
        <v>2.5718200000000002</v>
      </c>
    </row>
    <row r="11039" spans="1:2" x14ac:dyDescent="0.25">
      <c r="A11039" s="68">
        <v>53771</v>
      </c>
      <c r="B11039">
        <v>2.572406</v>
      </c>
    </row>
    <row r="11040" spans="1:2" x14ac:dyDescent="0.25">
      <c r="A11040" s="68">
        <v>53772</v>
      </c>
      <c r="B11040">
        <v>2.5735960000000002</v>
      </c>
    </row>
    <row r="11041" spans="1:2" x14ac:dyDescent="0.25">
      <c r="A11041" s="68">
        <v>53773</v>
      </c>
      <c r="B11041">
        <v>2.574265</v>
      </c>
    </row>
    <row r="11042" spans="1:2" x14ac:dyDescent="0.25">
      <c r="A11042" s="68">
        <v>53774</v>
      </c>
      <c r="B11042">
        <v>2.5746389999999999</v>
      </c>
    </row>
    <row r="11043" spans="1:2" x14ac:dyDescent="0.25">
      <c r="A11043" s="68">
        <v>53775</v>
      </c>
      <c r="B11043">
        <v>2.5758079999999999</v>
      </c>
    </row>
    <row r="11044" spans="1:2" x14ac:dyDescent="0.25">
      <c r="A11044" s="68">
        <v>53776</v>
      </c>
      <c r="B11044">
        <v>2.5777060000000001</v>
      </c>
    </row>
    <row r="11045" spans="1:2" x14ac:dyDescent="0.25">
      <c r="A11045" s="68">
        <v>53777</v>
      </c>
      <c r="B11045">
        <v>2.5813860000000002</v>
      </c>
    </row>
    <row r="11046" spans="1:2" x14ac:dyDescent="0.25">
      <c r="A11046" s="68">
        <v>53778</v>
      </c>
      <c r="B11046">
        <v>2.5845549999999999</v>
      </c>
    </row>
    <row r="11047" spans="1:2" x14ac:dyDescent="0.25">
      <c r="A11047" s="68">
        <v>53779</v>
      </c>
      <c r="B11047">
        <v>2.586544</v>
      </c>
    </row>
    <row r="11048" spans="1:2" x14ac:dyDescent="0.25">
      <c r="A11048" s="68">
        <v>53780</v>
      </c>
      <c r="B11048">
        <v>2.5886680000000002</v>
      </c>
    </row>
    <row r="11049" spans="1:2" x14ac:dyDescent="0.25">
      <c r="A11049" s="68">
        <v>53781</v>
      </c>
      <c r="B11049">
        <v>2.5913680000000001</v>
      </c>
    </row>
    <row r="11050" spans="1:2" x14ac:dyDescent="0.25">
      <c r="A11050" s="68">
        <v>53782</v>
      </c>
      <c r="B11050">
        <v>2.5979040000000002</v>
      </c>
    </row>
    <row r="11051" spans="1:2" x14ac:dyDescent="0.25">
      <c r="A11051" s="68">
        <v>53783</v>
      </c>
      <c r="B11051">
        <v>2.6018409999999998</v>
      </c>
    </row>
    <row r="11052" spans="1:2" x14ac:dyDescent="0.25">
      <c r="A11052" s="68">
        <v>53784</v>
      </c>
      <c r="B11052">
        <v>2.6061000000000001</v>
      </c>
    </row>
    <row r="11053" spans="1:2" x14ac:dyDescent="0.25">
      <c r="A11053" s="68">
        <v>53785</v>
      </c>
      <c r="B11053">
        <v>2.6142300000000001</v>
      </c>
    </row>
    <row r="11054" spans="1:2" x14ac:dyDescent="0.25">
      <c r="A11054" s="68">
        <v>53786</v>
      </c>
      <c r="B11054">
        <v>2.6217830000000002</v>
      </c>
    </row>
    <row r="11055" spans="1:2" x14ac:dyDescent="0.25">
      <c r="A11055" s="68">
        <v>53787</v>
      </c>
      <c r="B11055">
        <v>2.6284719999999999</v>
      </c>
    </row>
    <row r="11056" spans="1:2" x14ac:dyDescent="0.25">
      <c r="A11056" s="68">
        <v>53788</v>
      </c>
      <c r="B11056">
        <v>2.6370969999999998</v>
      </c>
    </row>
    <row r="11057" spans="1:2" x14ac:dyDescent="0.25">
      <c r="A11057" s="68">
        <v>53789</v>
      </c>
      <c r="B11057">
        <v>2.645947</v>
      </c>
    </row>
    <row r="11058" spans="1:2" x14ac:dyDescent="0.25">
      <c r="A11058" s="68">
        <v>53790</v>
      </c>
      <c r="B11058">
        <v>2.6530529999999999</v>
      </c>
    </row>
    <row r="11059" spans="1:2" x14ac:dyDescent="0.25">
      <c r="A11059" s="68">
        <v>53791</v>
      </c>
      <c r="B11059">
        <v>2.6586470000000002</v>
      </c>
    </row>
    <row r="11060" spans="1:2" x14ac:dyDescent="0.25">
      <c r="A11060" s="68">
        <v>53792</v>
      </c>
      <c r="B11060">
        <v>2.6653579999999999</v>
      </c>
    </row>
    <row r="11061" spans="1:2" x14ac:dyDescent="0.25">
      <c r="A11061" s="68">
        <v>53793</v>
      </c>
      <c r="B11061">
        <v>2.6765370000000002</v>
      </c>
    </row>
    <row r="11062" spans="1:2" x14ac:dyDescent="0.25">
      <c r="A11062" s="68">
        <v>53794</v>
      </c>
      <c r="B11062">
        <v>2.7133790000000002</v>
      </c>
    </row>
    <row r="11063" spans="1:2" x14ac:dyDescent="0.25">
      <c r="A11063" s="68">
        <v>53795</v>
      </c>
      <c r="B11063">
        <v>2.7334360000000002</v>
      </c>
    </row>
    <row r="11064" spans="1:2" x14ac:dyDescent="0.25">
      <c r="A11064" s="68">
        <v>53796</v>
      </c>
      <c r="B11064">
        <v>2.7473350000000001</v>
      </c>
    </row>
    <row r="11065" spans="1:2" x14ac:dyDescent="0.25">
      <c r="A11065" s="68">
        <v>53797</v>
      </c>
      <c r="B11065">
        <v>2.7604470000000001</v>
      </c>
    </row>
    <row r="11066" spans="1:2" x14ac:dyDescent="0.25">
      <c r="A11066" s="68">
        <v>53798</v>
      </c>
      <c r="B11066">
        <v>2.7727080000000002</v>
      </c>
    </row>
    <row r="11067" spans="1:2" x14ac:dyDescent="0.25">
      <c r="A11067" s="68">
        <v>53799</v>
      </c>
      <c r="B11067">
        <v>2.78444</v>
      </c>
    </row>
    <row r="11068" spans="1:2" x14ac:dyDescent="0.25">
      <c r="A11068" s="68">
        <v>53800</v>
      </c>
      <c r="B11068">
        <v>2.7977340000000002</v>
      </c>
    </row>
    <row r="11069" spans="1:2" x14ac:dyDescent="0.25">
      <c r="A11069" s="68">
        <v>53801</v>
      </c>
      <c r="B11069">
        <v>2.8078699999999999</v>
      </c>
    </row>
    <row r="11070" spans="1:2" x14ac:dyDescent="0.25">
      <c r="A11070" s="68">
        <v>53802</v>
      </c>
      <c r="B11070">
        <v>2.818384</v>
      </c>
    </row>
    <row r="11071" spans="1:2" x14ac:dyDescent="0.25">
      <c r="A11071" s="68">
        <v>53803</v>
      </c>
      <c r="B11071">
        <v>2.83101</v>
      </c>
    </row>
    <row r="11072" spans="1:2" x14ac:dyDescent="0.25">
      <c r="A11072" s="68">
        <v>53804</v>
      </c>
      <c r="B11072">
        <v>2.8449430000000002</v>
      </c>
    </row>
    <row r="11073" spans="1:2" x14ac:dyDescent="0.25">
      <c r="A11073" s="68">
        <v>53805</v>
      </c>
      <c r="B11073">
        <v>2.8620930000000002</v>
      </c>
    </row>
    <row r="11074" spans="1:2" x14ac:dyDescent="0.25">
      <c r="A11074" s="68">
        <v>53806</v>
      </c>
      <c r="B11074">
        <v>2.8809369999999999</v>
      </c>
    </row>
    <row r="11075" spans="1:2" x14ac:dyDescent="0.25">
      <c r="A11075" s="68">
        <v>53807</v>
      </c>
      <c r="B11075">
        <v>2.90036</v>
      </c>
    </row>
    <row r="11076" spans="1:2" x14ac:dyDescent="0.25">
      <c r="A11076" s="68">
        <v>53808</v>
      </c>
      <c r="B11076">
        <v>2.918145</v>
      </c>
    </row>
    <row r="11077" spans="1:2" x14ac:dyDescent="0.25">
      <c r="A11077" s="68">
        <v>53809</v>
      </c>
      <c r="B11077">
        <v>2.937481</v>
      </c>
    </row>
    <row r="11078" spans="1:2" x14ac:dyDescent="0.25">
      <c r="A11078" s="68">
        <v>53810</v>
      </c>
      <c r="B11078">
        <v>2.9523169999999999</v>
      </c>
    </row>
    <row r="11079" spans="1:2" x14ac:dyDescent="0.25">
      <c r="A11079" s="68">
        <v>53811</v>
      </c>
      <c r="B11079">
        <v>2.9686710000000001</v>
      </c>
    </row>
    <row r="11080" spans="1:2" x14ac:dyDescent="0.25">
      <c r="A11080" s="68">
        <v>53812</v>
      </c>
      <c r="B11080">
        <v>2.9806710000000001</v>
      </c>
    </row>
    <row r="11081" spans="1:2" x14ac:dyDescent="0.25">
      <c r="A11081" s="68">
        <v>53813</v>
      </c>
      <c r="B11081">
        <v>2.9923160000000002</v>
      </c>
    </row>
    <row r="11082" spans="1:2" x14ac:dyDescent="0.25">
      <c r="A11082" s="68">
        <v>53814</v>
      </c>
      <c r="B11082">
        <v>3.0068640000000002</v>
      </c>
    </row>
    <row r="11083" spans="1:2" x14ac:dyDescent="0.25">
      <c r="A11083" s="68">
        <v>53815</v>
      </c>
      <c r="B11083">
        <v>3.021407</v>
      </c>
    </row>
    <row r="11084" spans="1:2" x14ac:dyDescent="0.25">
      <c r="A11084" s="68">
        <v>53816</v>
      </c>
      <c r="B11084">
        <v>3.037941</v>
      </c>
    </row>
    <row r="11085" spans="1:2" x14ac:dyDescent="0.25">
      <c r="A11085" s="68">
        <v>53817</v>
      </c>
      <c r="B11085">
        <v>3.0556610000000002</v>
      </c>
    </row>
    <row r="11086" spans="1:2" x14ac:dyDescent="0.25">
      <c r="A11086" s="68">
        <v>53818</v>
      </c>
      <c r="B11086">
        <v>3.0720019999999999</v>
      </c>
    </row>
    <row r="11087" spans="1:2" x14ac:dyDescent="0.25">
      <c r="A11087" s="68">
        <v>53819</v>
      </c>
      <c r="B11087">
        <v>3.0908359999999999</v>
      </c>
    </row>
    <row r="11088" spans="1:2" x14ac:dyDescent="0.25">
      <c r="A11088" s="68">
        <v>53820</v>
      </c>
      <c r="B11088">
        <v>3.1125970000000001</v>
      </c>
    </row>
    <row r="11089" spans="1:2" x14ac:dyDescent="0.25">
      <c r="A11089" s="68">
        <v>53821</v>
      </c>
      <c r="B11089">
        <v>3.131027</v>
      </c>
    </row>
    <row r="11090" spans="1:2" x14ac:dyDescent="0.25">
      <c r="A11090" s="68">
        <v>53822</v>
      </c>
      <c r="B11090">
        <v>3.1504050000000001</v>
      </c>
    </row>
    <row r="11091" spans="1:2" x14ac:dyDescent="0.25">
      <c r="A11091" s="68">
        <v>53823</v>
      </c>
      <c r="B11091">
        <v>3.1730969999999998</v>
      </c>
    </row>
    <row r="11092" spans="1:2" x14ac:dyDescent="0.25">
      <c r="A11092" s="68">
        <v>53824</v>
      </c>
      <c r="B11092">
        <v>3.1949649999999998</v>
      </c>
    </row>
    <row r="11093" spans="1:2" x14ac:dyDescent="0.25">
      <c r="A11093" s="68">
        <v>53825</v>
      </c>
      <c r="B11093">
        <v>3.2176269999999998</v>
      </c>
    </row>
    <row r="11094" spans="1:2" x14ac:dyDescent="0.25">
      <c r="A11094" s="68">
        <v>53826</v>
      </c>
      <c r="B11094">
        <v>3.2418070000000001</v>
      </c>
    </row>
    <row r="11095" spans="1:2" x14ac:dyDescent="0.25">
      <c r="A11095" s="68">
        <v>53827</v>
      </c>
      <c r="B11095">
        <v>3.2663350000000002</v>
      </c>
    </row>
    <row r="11096" spans="1:2" x14ac:dyDescent="0.25">
      <c r="A11096" s="68">
        <v>53828</v>
      </c>
      <c r="B11096">
        <v>3.3755489999999999</v>
      </c>
    </row>
    <row r="11097" spans="1:2" x14ac:dyDescent="0.25">
      <c r="A11097" s="68">
        <v>53829</v>
      </c>
      <c r="B11097">
        <v>3.403829</v>
      </c>
    </row>
    <row r="11098" spans="1:2" x14ac:dyDescent="0.25">
      <c r="A11098" s="68">
        <v>53830</v>
      </c>
      <c r="B11098">
        <v>3.4198219999999999</v>
      </c>
    </row>
    <row r="11099" spans="1:2" x14ac:dyDescent="0.25">
      <c r="A11099" s="68">
        <v>53831</v>
      </c>
      <c r="B11099">
        <v>3.4392140000000002</v>
      </c>
    </row>
    <row r="11100" spans="1:2" x14ac:dyDescent="0.25">
      <c r="A11100" s="68">
        <v>53832</v>
      </c>
      <c r="B11100">
        <v>3.4559600000000001</v>
      </c>
    </row>
    <row r="11101" spans="1:2" x14ac:dyDescent="0.25">
      <c r="A11101" s="68">
        <v>53833</v>
      </c>
      <c r="B11101">
        <v>3.4736600000000002</v>
      </c>
    </row>
    <row r="11102" spans="1:2" x14ac:dyDescent="0.25">
      <c r="A11102" s="68">
        <v>53834</v>
      </c>
      <c r="B11102">
        <v>3.494478</v>
      </c>
    </row>
    <row r="11103" spans="1:2" x14ac:dyDescent="0.25">
      <c r="A11103" s="68">
        <v>53835</v>
      </c>
      <c r="B11103">
        <v>3.5148480000000002</v>
      </c>
    </row>
    <row r="11104" spans="1:2" x14ac:dyDescent="0.25">
      <c r="A11104" s="68">
        <v>53836</v>
      </c>
      <c r="B11104">
        <v>3.534316</v>
      </c>
    </row>
    <row r="11105" spans="1:2" x14ac:dyDescent="0.25">
      <c r="A11105" s="68">
        <v>53837</v>
      </c>
      <c r="B11105">
        <v>3.5535190000000001</v>
      </c>
    </row>
    <row r="11106" spans="1:2" x14ac:dyDescent="0.25">
      <c r="A11106" s="68">
        <v>53838</v>
      </c>
      <c r="B11106">
        <v>3.5749050000000002</v>
      </c>
    </row>
    <row r="11107" spans="1:2" x14ac:dyDescent="0.25">
      <c r="A11107" s="68">
        <v>53839</v>
      </c>
      <c r="B11107">
        <v>3.6014629999999999</v>
      </c>
    </row>
    <row r="11108" spans="1:2" x14ac:dyDescent="0.25">
      <c r="A11108" s="68">
        <v>53840</v>
      </c>
      <c r="B11108">
        <v>3.6246109999999998</v>
      </c>
    </row>
    <row r="11109" spans="1:2" x14ac:dyDescent="0.25">
      <c r="A11109" s="68">
        <v>53841</v>
      </c>
      <c r="B11109">
        <v>3.6487120000000002</v>
      </c>
    </row>
    <row r="11110" spans="1:2" x14ac:dyDescent="0.25">
      <c r="A11110" s="68">
        <v>53842</v>
      </c>
      <c r="B11110">
        <v>3.7475200000000002</v>
      </c>
    </row>
    <row r="11111" spans="1:2" x14ac:dyDescent="0.25">
      <c r="A11111" s="68">
        <v>53843</v>
      </c>
      <c r="B11111">
        <v>3.7789000000000001</v>
      </c>
    </row>
    <row r="11112" spans="1:2" x14ac:dyDescent="0.25">
      <c r="A11112" s="68">
        <v>53844</v>
      </c>
      <c r="B11112">
        <v>3.8036240000000001</v>
      </c>
    </row>
    <row r="11113" spans="1:2" x14ac:dyDescent="0.25">
      <c r="A11113" s="68">
        <v>53845</v>
      </c>
      <c r="B11113">
        <v>3.8247469999999999</v>
      </c>
    </row>
    <row r="11114" spans="1:2" x14ac:dyDescent="0.25">
      <c r="A11114" s="68">
        <v>53846</v>
      </c>
      <c r="B11114">
        <v>3.8435229999999998</v>
      </c>
    </row>
    <row r="11115" spans="1:2" x14ac:dyDescent="0.25">
      <c r="A11115" s="68">
        <v>53847</v>
      </c>
      <c r="B11115">
        <v>3.8638349999999999</v>
      </c>
    </row>
    <row r="11116" spans="1:2" x14ac:dyDescent="0.25">
      <c r="A11116" s="68">
        <v>53848</v>
      </c>
      <c r="B11116">
        <v>3.8808340000000001</v>
      </c>
    </row>
    <row r="11117" spans="1:2" x14ac:dyDescent="0.25">
      <c r="A11117" s="68">
        <v>53849</v>
      </c>
      <c r="B11117">
        <v>3.898943</v>
      </c>
    </row>
    <row r="11118" spans="1:2" x14ac:dyDescent="0.25">
      <c r="A11118" s="68">
        <v>53850</v>
      </c>
      <c r="B11118">
        <v>3.9191940000000001</v>
      </c>
    </row>
    <row r="11119" spans="1:2" x14ac:dyDescent="0.25">
      <c r="A11119" s="68">
        <v>53851</v>
      </c>
      <c r="B11119">
        <v>3.9403609999999998</v>
      </c>
    </row>
    <row r="11120" spans="1:2" x14ac:dyDescent="0.25">
      <c r="A11120" s="68">
        <v>53852</v>
      </c>
      <c r="B11120">
        <v>3.9609869999999998</v>
      </c>
    </row>
    <row r="11121" spans="1:2" x14ac:dyDescent="0.25">
      <c r="A11121" s="68">
        <v>53853</v>
      </c>
      <c r="B11121">
        <v>3.984534</v>
      </c>
    </row>
    <row r="11122" spans="1:2" x14ac:dyDescent="0.25">
      <c r="A11122" s="68">
        <v>53854</v>
      </c>
      <c r="B11122">
        <v>4.0067349999999999</v>
      </c>
    </row>
    <row r="11123" spans="1:2" x14ac:dyDescent="0.25">
      <c r="A11123" s="68">
        <v>53855</v>
      </c>
      <c r="B11123">
        <v>4.0301650000000002</v>
      </c>
    </row>
    <row r="11124" spans="1:2" x14ac:dyDescent="0.25">
      <c r="A11124" s="68">
        <v>53856</v>
      </c>
      <c r="B11124">
        <v>4.0524560000000003</v>
      </c>
    </row>
    <row r="11125" spans="1:2" x14ac:dyDescent="0.25">
      <c r="A11125" s="68">
        <v>53857</v>
      </c>
      <c r="B11125">
        <v>4.0762499999999999</v>
      </c>
    </row>
    <row r="11126" spans="1:2" x14ac:dyDescent="0.25">
      <c r="A11126" s="68">
        <v>53858</v>
      </c>
      <c r="B11126">
        <v>4.2303540000000002</v>
      </c>
    </row>
    <row r="11127" spans="1:2" x14ac:dyDescent="0.25">
      <c r="A11127" s="68">
        <v>53859</v>
      </c>
      <c r="B11127">
        <v>4.2562249999999997</v>
      </c>
    </row>
    <row r="11128" spans="1:2" x14ac:dyDescent="0.25">
      <c r="A11128" s="68">
        <v>53860</v>
      </c>
      <c r="B11128">
        <v>4.2852009999999998</v>
      </c>
    </row>
    <row r="11129" spans="1:2" x14ac:dyDescent="0.25">
      <c r="A11129" s="68">
        <v>53861</v>
      </c>
      <c r="B11129">
        <v>4.3118590000000001</v>
      </c>
    </row>
    <row r="11130" spans="1:2" x14ac:dyDescent="0.25">
      <c r="A11130" s="68">
        <v>53862</v>
      </c>
      <c r="B11130">
        <v>4.3703320000000003</v>
      </c>
    </row>
    <row r="11131" spans="1:2" x14ac:dyDescent="0.25">
      <c r="A11131" s="68">
        <v>53863</v>
      </c>
      <c r="B11131">
        <v>4.4625310000000002</v>
      </c>
    </row>
    <row r="11132" spans="1:2" x14ac:dyDescent="0.25">
      <c r="A11132" s="68">
        <v>53864</v>
      </c>
      <c r="B11132">
        <v>4.4895519999999998</v>
      </c>
    </row>
    <row r="11133" spans="1:2" x14ac:dyDescent="0.25">
      <c r="A11133" s="68">
        <v>53865</v>
      </c>
      <c r="B11133">
        <v>4.5176309999999997</v>
      </c>
    </row>
    <row r="11134" spans="1:2" x14ac:dyDescent="0.25">
      <c r="A11134" s="68">
        <v>53866</v>
      </c>
      <c r="B11134">
        <v>4.5458350000000003</v>
      </c>
    </row>
    <row r="11135" spans="1:2" x14ac:dyDescent="0.25">
      <c r="A11135" s="68">
        <v>53867</v>
      </c>
      <c r="B11135">
        <v>4.5719370000000001</v>
      </c>
    </row>
    <row r="11136" spans="1:2" x14ac:dyDescent="0.25">
      <c r="A11136" s="68">
        <v>53868</v>
      </c>
      <c r="B11136">
        <v>4.5955979999999998</v>
      </c>
    </row>
    <row r="11137" spans="1:2" x14ac:dyDescent="0.25">
      <c r="A11137" s="68">
        <v>53869</v>
      </c>
      <c r="B11137">
        <v>4.6183680000000003</v>
      </c>
    </row>
    <row r="11138" spans="1:2" x14ac:dyDescent="0.25">
      <c r="A11138" s="68">
        <v>53870</v>
      </c>
      <c r="B11138">
        <v>4.645016</v>
      </c>
    </row>
    <row r="11139" spans="1:2" x14ac:dyDescent="0.25">
      <c r="A11139" s="68">
        <v>53871</v>
      </c>
      <c r="B11139">
        <v>4.6762379999999997</v>
      </c>
    </row>
    <row r="11140" spans="1:2" x14ac:dyDescent="0.25">
      <c r="A11140" s="68">
        <v>53872</v>
      </c>
      <c r="B11140">
        <v>4.7064680000000001</v>
      </c>
    </row>
    <row r="11141" spans="1:2" x14ac:dyDescent="0.25">
      <c r="A11141" s="68">
        <v>53873</v>
      </c>
      <c r="B11141">
        <v>4.7319440000000004</v>
      </c>
    </row>
    <row r="11142" spans="1:2" x14ac:dyDescent="0.25">
      <c r="A11142" s="68">
        <v>53874</v>
      </c>
      <c r="B11142">
        <v>4.7594120000000002</v>
      </c>
    </row>
    <row r="11143" spans="1:2" x14ac:dyDescent="0.25">
      <c r="A11143" s="68">
        <v>53875</v>
      </c>
      <c r="B11143">
        <v>4.7330160000000001</v>
      </c>
    </row>
    <row r="11144" spans="1:2" x14ac:dyDescent="0.25">
      <c r="A11144" s="68">
        <v>53876</v>
      </c>
      <c r="B11144">
        <v>4.7105670000000002</v>
      </c>
    </row>
    <row r="11145" spans="1:2" x14ac:dyDescent="0.25">
      <c r="A11145" s="68">
        <v>53877</v>
      </c>
      <c r="B11145">
        <v>4.6886479999999997</v>
      </c>
    </row>
    <row r="11146" spans="1:2" x14ac:dyDescent="0.25">
      <c r="A11146" s="68">
        <v>53878</v>
      </c>
      <c r="B11146">
        <v>4.6624860000000004</v>
      </c>
    </row>
    <row r="11147" spans="1:2" x14ac:dyDescent="0.25">
      <c r="A11147" s="68">
        <v>53879</v>
      </c>
      <c r="B11147">
        <v>4.6383159999999997</v>
      </c>
    </row>
    <row r="11148" spans="1:2" x14ac:dyDescent="0.25">
      <c r="A11148" s="68">
        <v>53880</v>
      </c>
      <c r="B11148">
        <v>4.6220590000000001</v>
      </c>
    </row>
    <row r="11149" spans="1:2" x14ac:dyDescent="0.25">
      <c r="A11149" s="68">
        <v>53881</v>
      </c>
      <c r="B11149">
        <v>4.7664710000000001</v>
      </c>
    </row>
    <row r="11150" spans="1:2" x14ac:dyDescent="0.25">
      <c r="A11150" s="68">
        <v>53882</v>
      </c>
      <c r="B11150">
        <v>4.751633</v>
      </c>
    </row>
    <row r="11151" spans="1:2" x14ac:dyDescent="0.25">
      <c r="A11151" s="68">
        <v>53883</v>
      </c>
      <c r="B11151">
        <v>4.7317960000000001</v>
      </c>
    </row>
    <row r="11152" spans="1:2" x14ac:dyDescent="0.25">
      <c r="A11152" s="68">
        <v>53884</v>
      </c>
      <c r="B11152">
        <v>4.7084339999999996</v>
      </c>
    </row>
    <row r="11153" spans="1:2" x14ac:dyDescent="0.25">
      <c r="A11153" s="68">
        <v>53885</v>
      </c>
      <c r="B11153">
        <v>4.6875980000000004</v>
      </c>
    </row>
    <row r="11154" spans="1:2" x14ac:dyDescent="0.25">
      <c r="A11154" s="68">
        <v>53886</v>
      </c>
      <c r="B11154">
        <v>4.662172</v>
      </c>
    </row>
    <row r="11155" spans="1:2" x14ac:dyDescent="0.25">
      <c r="A11155" s="68">
        <v>53887</v>
      </c>
      <c r="B11155">
        <v>4.6370610000000001</v>
      </c>
    </row>
    <row r="11156" spans="1:2" x14ac:dyDescent="0.25">
      <c r="A11156" s="68">
        <v>53888</v>
      </c>
      <c r="B11156">
        <v>4.6096069999999996</v>
      </c>
    </row>
    <row r="11157" spans="1:2" x14ac:dyDescent="0.25">
      <c r="A11157" s="68">
        <v>53889</v>
      </c>
      <c r="B11157">
        <v>4.5788029999999997</v>
      </c>
    </row>
    <row r="11158" spans="1:2" x14ac:dyDescent="0.25">
      <c r="A11158" s="68">
        <v>53890</v>
      </c>
      <c r="B11158">
        <v>4.5499919999999996</v>
      </c>
    </row>
    <row r="11159" spans="1:2" x14ac:dyDescent="0.25">
      <c r="A11159" s="68">
        <v>53891</v>
      </c>
      <c r="B11159">
        <v>4.5241049999999996</v>
      </c>
    </row>
    <row r="11160" spans="1:2" x14ac:dyDescent="0.25">
      <c r="A11160" s="68">
        <v>53892</v>
      </c>
      <c r="B11160">
        <v>4.4962090000000003</v>
      </c>
    </row>
    <row r="11161" spans="1:2" x14ac:dyDescent="0.25">
      <c r="A11161" s="68">
        <v>53893</v>
      </c>
      <c r="B11161">
        <v>4.4657499999999999</v>
      </c>
    </row>
    <row r="11162" spans="1:2" x14ac:dyDescent="0.25">
      <c r="A11162" s="68">
        <v>53894</v>
      </c>
      <c r="B11162">
        <v>4.4394439999999999</v>
      </c>
    </row>
    <row r="11163" spans="1:2" x14ac:dyDescent="0.25">
      <c r="A11163" s="68">
        <v>53895</v>
      </c>
      <c r="B11163">
        <v>4.4114620000000002</v>
      </c>
    </row>
    <row r="11164" spans="1:2" x14ac:dyDescent="0.25">
      <c r="A11164" s="68">
        <v>53896</v>
      </c>
      <c r="B11164">
        <v>4.3871250000000002</v>
      </c>
    </row>
    <row r="11165" spans="1:2" x14ac:dyDescent="0.25">
      <c r="A11165" s="68">
        <v>53897</v>
      </c>
      <c r="B11165">
        <v>4.3618560000000004</v>
      </c>
    </row>
    <row r="11166" spans="1:2" x14ac:dyDescent="0.25">
      <c r="A11166" s="68">
        <v>53898</v>
      </c>
      <c r="B11166">
        <v>4.3719539999999997</v>
      </c>
    </row>
    <row r="11167" spans="1:2" x14ac:dyDescent="0.25">
      <c r="A11167" s="68">
        <v>53899</v>
      </c>
      <c r="B11167">
        <v>4.345078</v>
      </c>
    </row>
    <row r="11168" spans="1:2" x14ac:dyDescent="0.25">
      <c r="A11168" s="68">
        <v>53900</v>
      </c>
      <c r="B11168">
        <v>4.3208489999999999</v>
      </c>
    </row>
    <row r="11169" spans="1:2" x14ac:dyDescent="0.25">
      <c r="A11169" s="68">
        <v>53901</v>
      </c>
      <c r="B11169">
        <v>4.2974829999999997</v>
      </c>
    </row>
    <row r="11170" spans="1:2" x14ac:dyDescent="0.25">
      <c r="A11170" s="68">
        <v>53902</v>
      </c>
      <c r="B11170">
        <v>4.2725540000000004</v>
      </c>
    </row>
    <row r="11171" spans="1:2" x14ac:dyDescent="0.25">
      <c r="A11171" s="68">
        <v>53903</v>
      </c>
      <c r="B11171">
        <v>4.2423979999999997</v>
      </c>
    </row>
    <row r="11172" spans="1:2" x14ac:dyDescent="0.25">
      <c r="A11172" s="68">
        <v>53904</v>
      </c>
      <c r="B11172">
        <v>4.2194010000000004</v>
      </c>
    </row>
    <row r="11173" spans="1:2" x14ac:dyDescent="0.25">
      <c r="A11173" s="68">
        <v>53905</v>
      </c>
      <c r="B11173">
        <v>4.1958070000000003</v>
      </c>
    </row>
    <row r="11174" spans="1:2" x14ac:dyDescent="0.25">
      <c r="A11174" s="68">
        <v>53906</v>
      </c>
      <c r="B11174">
        <v>4.2186320000000004</v>
      </c>
    </row>
    <row r="11175" spans="1:2" x14ac:dyDescent="0.25">
      <c r="A11175" s="68">
        <v>53907</v>
      </c>
      <c r="B11175">
        <v>4.240469</v>
      </c>
    </row>
    <row r="11176" spans="1:2" x14ac:dyDescent="0.25">
      <c r="A11176" s="68">
        <v>53908</v>
      </c>
      <c r="B11176">
        <v>4.2971950000000003</v>
      </c>
    </row>
    <row r="11177" spans="1:2" x14ac:dyDescent="0.25">
      <c r="A11177" s="68">
        <v>53909</v>
      </c>
      <c r="B11177">
        <v>4.3158609999999999</v>
      </c>
    </row>
    <row r="11178" spans="1:2" x14ac:dyDescent="0.25">
      <c r="A11178" s="68">
        <v>53910</v>
      </c>
      <c r="B11178">
        <v>4.3397370000000004</v>
      </c>
    </row>
    <row r="11179" spans="1:2" x14ac:dyDescent="0.25">
      <c r="A11179" s="68">
        <v>53911</v>
      </c>
      <c r="B11179">
        <v>4.3602670000000003</v>
      </c>
    </row>
    <row r="11180" spans="1:2" x14ac:dyDescent="0.25">
      <c r="A11180" s="68">
        <v>53912</v>
      </c>
      <c r="B11180">
        <v>4.3784239999999999</v>
      </c>
    </row>
    <row r="11181" spans="1:2" x14ac:dyDescent="0.25">
      <c r="A11181" s="68">
        <v>53913</v>
      </c>
      <c r="B11181">
        <v>4.3979929999999996</v>
      </c>
    </row>
    <row r="11182" spans="1:2" x14ac:dyDescent="0.25">
      <c r="A11182" s="68">
        <v>53914</v>
      </c>
      <c r="B11182">
        <v>4.4189360000000004</v>
      </c>
    </row>
    <row r="11183" spans="1:2" x14ac:dyDescent="0.25">
      <c r="A11183" s="68">
        <v>53915</v>
      </c>
      <c r="B11183">
        <v>4.4462570000000001</v>
      </c>
    </row>
    <row r="11184" spans="1:2" x14ac:dyDescent="0.25">
      <c r="A11184" s="68">
        <v>53916</v>
      </c>
      <c r="B11184">
        <v>4.475263</v>
      </c>
    </row>
    <row r="11185" spans="1:2" x14ac:dyDescent="0.25">
      <c r="A11185" s="68">
        <v>53917</v>
      </c>
      <c r="B11185">
        <v>4.4967309999999996</v>
      </c>
    </row>
    <row r="11186" spans="1:2" x14ac:dyDescent="0.25">
      <c r="A11186" s="68">
        <v>53918</v>
      </c>
      <c r="B11186">
        <v>4.5220820000000002</v>
      </c>
    </row>
    <row r="11187" spans="1:2" x14ac:dyDescent="0.25">
      <c r="A11187" s="68">
        <v>53919</v>
      </c>
      <c r="B11187">
        <v>4.5420249999999998</v>
      </c>
    </row>
    <row r="11188" spans="1:2" x14ac:dyDescent="0.25">
      <c r="A11188" s="68">
        <v>53920</v>
      </c>
      <c r="B11188">
        <v>4.5645899999999999</v>
      </c>
    </row>
    <row r="11189" spans="1:2" x14ac:dyDescent="0.25">
      <c r="A11189" s="68">
        <v>53921</v>
      </c>
      <c r="B11189">
        <v>4.5895619999999999</v>
      </c>
    </row>
    <row r="11190" spans="1:2" x14ac:dyDescent="0.25">
      <c r="A11190" s="68">
        <v>53922</v>
      </c>
      <c r="B11190">
        <v>4.6150609999999999</v>
      </c>
    </row>
    <row r="11191" spans="1:2" x14ac:dyDescent="0.25">
      <c r="A11191" s="68">
        <v>53923</v>
      </c>
      <c r="B11191">
        <v>4.6413359999999999</v>
      </c>
    </row>
    <row r="11192" spans="1:2" x14ac:dyDescent="0.25">
      <c r="A11192" s="68">
        <v>53924</v>
      </c>
      <c r="B11192">
        <v>4.6712009999999999</v>
      </c>
    </row>
    <row r="11193" spans="1:2" x14ac:dyDescent="0.25">
      <c r="A11193" s="68">
        <v>53925</v>
      </c>
      <c r="B11193">
        <v>4.696847</v>
      </c>
    </row>
    <row r="11194" spans="1:2" x14ac:dyDescent="0.25">
      <c r="A11194" s="68">
        <v>53926</v>
      </c>
      <c r="B11194">
        <v>4.7201389999999996</v>
      </c>
    </row>
    <row r="11195" spans="1:2" x14ac:dyDescent="0.25">
      <c r="A11195" s="68">
        <v>53927</v>
      </c>
      <c r="B11195">
        <v>4.7351780000000003</v>
      </c>
    </row>
    <row r="11196" spans="1:2" x14ac:dyDescent="0.25">
      <c r="A11196" s="68">
        <v>53928</v>
      </c>
      <c r="B11196">
        <v>4.7567300000000001</v>
      </c>
    </row>
    <row r="11197" spans="1:2" x14ac:dyDescent="0.25">
      <c r="A11197" s="68">
        <v>53929</v>
      </c>
      <c r="B11197">
        <v>4.7807649999999997</v>
      </c>
    </row>
    <row r="11198" spans="1:2" x14ac:dyDescent="0.25">
      <c r="A11198" s="68">
        <v>53930</v>
      </c>
      <c r="B11198">
        <v>4.7989680000000003</v>
      </c>
    </row>
    <row r="11199" spans="1:2" x14ac:dyDescent="0.25">
      <c r="A11199" s="68">
        <v>53931</v>
      </c>
      <c r="B11199">
        <v>4.8187150000000001</v>
      </c>
    </row>
    <row r="11200" spans="1:2" x14ac:dyDescent="0.25">
      <c r="A11200" s="68">
        <v>53932</v>
      </c>
      <c r="B11200">
        <v>4.9141060000000003</v>
      </c>
    </row>
    <row r="11201" spans="1:2" x14ac:dyDescent="0.25">
      <c r="A11201" s="68">
        <v>53933</v>
      </c>
      <c r="B11201">
        <v>4.9343589999999997</v>
      </c>
    </row>
    <row r="11202" spans="1:2" x14ac:dyDescent="0.25">
      <c r="A11202" s="68">
        <v>53934</v>
      </c>
      <c r="B11202">
        <v>4.9590269999999999</v>
      </c>
    </row>
    <row r="11203" spans="1:2" x14ac:dyDescent="0.25">
      <c r="A11203" s="68">
        <v>53935</v>
      </c>
      <c r="B11203">
        <v>4.9766909999999998</v>
      </c>
    </row>
    <row r="11204" spans="1:2" x14ac:dyDescent="0.25">
      <c r="A11204" s="68">
        <v>53936</v>
      </c>
      <c r="B11204">
        <v>4.9961849999999997</v>
      </c>
    </row>
    <row r="11205" spans="1:2" x14ac:dyDescent="0.25">
      <c r="A11205" s="68">
        <v>53937</v>
      </c>
      <c r="B11205">
        <v>5.0134930000000004</v>
      </c>
    </row>
    <row r="11206" spans="1:2" x14ac:dyDescent="0.25">
      <c r="A11206" s="68">
        <v>53938</v>
      </c>
      <c r="B11206">
        <v>5.0338399999999996</v>
      </c>
    </row>
    <row r="11207" spans="1:2" x14ac:dyDescent="0.25">
      <c r="A11207" s="68">
        <v>53939</v>
      </c>
      <c r="B11207">
        <v>4.9791660000000002</v>
      </c>
    </row>
    <row r="11208" spans="1:2" x14ac:dyDescent="0.25">
      <c r="A11208" s="68">
        <v>53940</v>
      </c>
      <c r="B11208">
        <v>4.9347659999999998</v>
      </c>
    </row>
    <row r="11209" spans="1:2" x14ac:dyDescent="0.25">
      <c r="A11209" s="68">
        <v>53941</v>
      </c>
      <c r="B11209">
        <v>4.874447</v>
      </c>
    </row>
    <row r="11210" spans="1:2" x14ac:dyDescent="0.25">
      <c r="A11210" s="68">
        <v>53942</v>
      </c>
      <c r="B11210">
        <v>4.8132450000000002</v>
      </c>
    </row>
    <row r="11211" spans="1:2" x14ac:dyDescent="0.25">
      <c r="A11211" s="68">
        <v>53943</v>
      </c>
      <c r="B11211">
        <v>4.7618770000000001</v>
      </c>
    </row>
    <row r="11212" spans="1:2" x14ac:dyDescent="0.25">
      <c r="A11212" s="68">
        <v>53944</v>
      </c>
      <c r="B11212">
        <v>4.7131410000000002</v>
      </c>
    </row>
    <row r="11213" spans="1:2" x14ac:dyDescent="0.25">
      <c r="A11213" s="68">
        <v>53945</v>
      </c>
      <c r="B11213">
        <v>4.6679760000000003</v>
      </c>
    </row>
    <row r="11214" spans="1:2" x14ac:dyDescent="0.25">
      <c r="A11214" s="68">
        <v>53946</v>
      </c>
      <c r="B11214">
        <v>4.6147270000000002</v>
      </c>
    </row>
    <row r="11215" spans="1:2" x14ac:dyDescent="0.25">
      <c r="A11215" s="68">
        <v>53947</v>
      </c>
      <c r="B11215">
        <v>4.5592639999999998</v>
      </c>
    </row>
    <row r="11216" spans="1:2" x14ac:dyDescent="0.25">
      <c r="A11216" s="68">
        <v>53948</v>
      </c>
      <c r="B11216">
        <v>4.5788380000000002</v>
      </c>
    </row>
    <row r="11217" spans="1:2" x14ac:dyDescent="0.25">
      <c r="A11217" s="68">
        <v>53949</v>
      </c>
      <c r="B11217">
        <v>4.5250519999999996</v>
      </c>
    </row>
    <row r="11218" spans="1:2" x14ac:dyDescent="0.25">
      <c r="A11218" s="68">
        <v>53950</v>
      </c>
      <c r="B11218">
        <v>4.468013</v>
      </c>
    </row>
    <row r="11219" spans="1:2" x14ac:dyDescent="0.25">
      <c r="A11219" s="68">
        <v>53951</v>
      </c>
      <c r="B11219">
        <v>4.4145450000000004</v>
      </c>
    </row>
    <row r="11220" spans="1:2" x14ac:dyDescent="0.25">
      <c r="A11220" s="68">
        <v>53952</v>
      </c>
      <c r="B11220">
        <v>4.3574719999999996</v>
      </c>
    </row>
    <row r="11221" spans="1:2" x14ac:dyDescent="0.25">
      <c r="A11221" s="68">
        <v>53953</v>
      </c>
      <c r="B11221">
        <v>4.3023230000000003</v>
      </c>
    </row>
    <row r="11222" spans="1:2" x14ac:dyDescent="0.25">
      <c r="A11222" s="68">
        <v>53954</v>
      </c>
      <c r="B11222">
        <v>4.2473390000000002</v>
      </c>
    </row>
    <row r="11223" spans="1:2" x14ac:dyDescent="0.25">
      <c r="A11223" s="68">
        <v>53955</v>
      </c>
      <c r="B11223">
        <v>4.1917960000000001</v>
      </c>
    </row>
    <row r="11224" spans="1:2" x14ac:dyDescent="0.25">
      <c r="A11224" s="68">
        <v>53956</v>
      </c>
      <c r="B11224">
        <v>4.1439260000000004</v>
      </c>
    </row>
    <row r="11225" spans="1:2" x14ac:dyDescent="0.25">
      <c r="A11225" s="68">
        <v>53957</v>
      </c>
      <c r="B11225">
        <v>4.0922859999999996</v>
      </c>
    </row>
    <row r="11226" spans="1:2" x14ac:dyDescent="0.25">
      <c r="A11226" s="68">
        <v>53958</v>
      </c>
      <c r="B11226">
        <v>4.0367980000000001</v>
      </c>
    </row>
    <row r="11227" spans="1:2" x14ac:dyDescent="0.25">
      <c r="A11227" s="68">
        <v>53959</v>
      </c>
      <c r="B11227">
        <v>3.9834939999999999</v>
      </c>
    </row>
    <row r="11228" spans="1:2" x14ac:dyDescent="0.25">
      <c r="A11228" s="68">
        <v>53960</v>
      </c>
      <c r="B11228">
        <v>3.9279980000000001</v>
      </c>
    </row>
    <row r="11229" spans="1:2" x14ac:dyDescent="0.25">
      <c r="A11229" s="68">
        <v>53961</v>
      </c>
      <c r="B11229">
        <v>3.9370370000000001</v>
      </c>
    </row>
    <row r="11230" spans="1:2" x14ac:dyDescent="0.25">
      <c r="A11230" s="68">
        <v>53962</v>
      </c>
      <c r="B11230">
        <v>3.9432309999999999</v>
      </c>
    </row>
    <row r="11231" spans="1:2" x14ac:dyDescent="0.25">
      <c r="A11231" s="68">
        <v>53963</v>
      </c>
      <c r="B11231">
        <v>3.948172</v>
      </c>
    </row>
    <row r="11232" spans="1:2" x14ac:dyDescent="0.25">
      <c r="A11232" s="68">
        <v>53964</v>
      </c>
      <c r="B11232">
        <v>3.9522170000000001</v>
      </c>
    </row>
    <row r="11233" spans="1:2" x14ac:dyDescent="0.25">
      <c r="A11233" s="68">
        <v>53965</v>
      </c>
      <c r="B11233">
        <v>3.9566439999999998</v>
      </c>
    </row>
    <row r="11234" spans="1:2" x14ac:dyDescent="0.25">
      <c r="A11234" s="68">
        <v>53966</v>
      </c>
      <c r="B11234">
        <v>3.965983</v>
      </c>
    </row>
    <row r="11235" spans="1:2" x14ac:dyDescent="0.25">
      <c r="A11235" s="68">
        <v>53967</v>
      </c>
      <c r="B11235">
        <v>3.969776</v>
      </c>
    </row>
    <row r="11236" spans="1:2" x14ac:dyDescent="0.25">
      <c r="A11236" s="68">
        <v>53968</v>
      </c>
      <c r="B11236">
        <v>3.970615</v>
      </c>
    </row>
    <row r="11237" spans="1:2" x14ac:dyDescent="0.25">
      <c r="A11237" s="68">
        <v>53969</v>
      </c>
      <c r="B11237">
        <v>3.976877</v>
      </c>
    </row>
    <row r="11238" spans="1:2" x14ac:dyDescent="0.25">
      <c r="A11238" s="68">
        <v>53970</v>
      </c>
      <c r="B11238">
        <v>3.9835389999999999</v>
      </c>
    </row>
    <row r="11239" spans="1:2" x14ac:dyDescent="0.25">
      <c r="A11239" s="68">
        <v>53971</v>
      </c>
      <c r="B11239">
        <v>3.9915099999999999</v>
      </c>
    </row>
    <row r="11240" spans="1:2" x14ac:dyDescent="0.25">
      <c r="A11240" s="68">
        <v>53972</v>
      </c>
      <c r="B11240">
        <v>3.994237</v>
      </c>
    </row>
    <row r="11241" spans="1:2" x14ac:dyDescent="0.25">
      <c r="A11241" s="68">
        <v>53973</v>
      </c>
      <c r="B11241">
        <v>3.9960870000000002</v>
      </c>
    </row>
    <row r="11242" spans="1:2" x14ac:dyDescent="0.25">
      <c r="A11242" s="68">
        <v>53974</v>
      </c>
      <c r="B11242">
        <v>4.0671790000000003</v>
      </c>
    </row>
    <row r="11243" spans="1:2" x14ac:dyDescent="0.25">
      <c r="A11243" s="68">
        <v>53975</v>
      </c>
      <c r="B11243">
        <v>4.06928</v>
      </c>
    </row>
    <row r="11244" spans="1:2" x14ac:dyDescent="0.25">
      <c r="A11244" s="68">
        <v>53976</v>
      </c>
      <c r="B11244">
        <v>4.0738690000000002</v>
      </c>
    </row>
    <row r="11245" spans="1:2" x14ac:dyDescent="0.25">
      <c r="A11245" s="68">
        <v>53977</v>
      </c>
      <c r="B11245">
        <v>4.0810890000000004</v>
      </c>
    </row>
    <row r="11246" spans="1:2" x14ac:dyDescent="0.25">
      <c r="A11246" s="68">
        <v>53978</v>
      </c>
      <c r="B11246">
        <v>4.0875310000000002</v>
      </c>
    </row>
    <row r="11247" spans="1:2" x14ac:dyDescent="0.25">
      <c r="A11247" s="68">
        <v>53979</v>
      </c>
      <c r="B11247">
        <v>4.0889639999999998</v>
      </c>
    </row>
    <row r="11248" spans="1:2" x14ac:dyDescent="0.25">
      <c r="A11248" s="68">
        <v>53980</v>
      </c>
      <c r="B11248">
        <v>4.0898339999999997</v>
      </c>
    </row>
    <row r="11249" spans="1:2" x14ac:dyDescent="0.25">
      <c r="A11249" s="68">
        <v>53981</v>
      </c>
      <c r="B11249">
        <v>4.0937400000000004</v>
      </c>
    </row>
    <row r="11250" spans="1:2" x14ac:dyDescent="0.25">
      <c r="A11250" s="68">
        <v>53982</v>
      </c>
      <c r="B11250">
        <v>4.1003980000000002</v>
      </c>
    </row>
    <row r="11251" spans="1:2" x14ac:dyDescent="0.25">
      <c r="A11251" s="68">
        <v>53983</v>
      </c>
      <c r="B11251">
        <v>4.1036349999999997</v>
      </c>
    </row>
    <row r="11252" spans="1:2" x14ac:dyDescent="0.25">
      <c r="A11252" s="68">
        <v>53984</v>
      </c>
      <c r="B11252">
        <v>4.1040580000000002</v>
      </c>
    </row>
    <row r="11253" spans="1:2" x14ac:dyDescent="0.25">
      <c r="A11253" s="68">
        <v>53985</v>
      </c>
      <c r="B11253">
        <v>4.1096709999999996</v>
      </c>
    </row>
    <row r="11254" spans="1:2" x14ac:dyDescent="0.25">
      <c r="A11254" s="68">
        <v>53986</v>
      </c>
      <c r="B11254">
        <v>4.1138919999999999</v>
      </c>
    </row>
    <row r="11255" spans="1:2" x14ac:dyDescent="0.25">
      <c r="A11255" s="68">
        <v>53987</v>
      </c>
      <c r="B11255">
        <v>4.1129639999999998</v>
      </c>
    </row>
    <row r="11256" spans="1:2" x14ac:dyDescent="0.25">
      <c r="A11256" s="68">
        <v>53988</v>
      </c>
      <c r="B11256">
        <v>4.1143980000000004</v>
      </c>
    </row>
    <row r="11257" spans="1:2" x14ac:dyDescent="0.25">
      <c r="A11257" s="68">
        <v>53989</v>
      </c>
      <c r="B11257">
        <v>4.110303</v>
      </c>
    </row>
    <row r="11258" spans="1:2" x14ac:dyDescent="0.25">
      <c r="A11258" s="68">
        <v>53990</v>
      </c>
      <c r="B11258">
        <v>4.1010970000000002</v>
      </c>
    </row>
    <row r="11259" spans="1:2" x14ac:dyDescent="0.25">
      <c r="A11259" s="68">
        <v>53991</v>
      </c>
      <c r="B11259">
        <v>4.0919639999999999</v>
      </c>
    </row>
    <row r="11260" spans="1:2" x14ac:dyDescent="0.25">
      <c r="A11260" s="68">
        <v>53992</v>
      </c>
      <c r="B11260">
        <v>4.0778650000000001</v>
      </c>
    </row>
    <row r="11261" spans="1:2" x14ac:dyDescent="0.25">
      <c r="A11261" s="68">
        <v>53993</v>
      </c>
      <c r="B11261">
        <v>4.0668049999999996</v>
      </c>
    </row>
    <row r="11262" spans="1:2" x14ac:dyDescent="0.25">
      <c r="A11262" s="68">
        <v>53994</v>
      </c>
      <c r="B11262">
        <v>4.0643399999999996</v>
      </c>
    </row>
    <row r="11263" spans="1:2" x14ac:dyDescent="0.25">
      <c r="A11263" s="68">
        <v>53995</v>
      </c>
      <c r="B11263">
        <v>4.0653639999999998</v>
      </c>
    </row>
    <row r="11264" spans="1:2" x14ac:dyDescent="0.25">
      <c r="A11264" s="68">
        <v>53996</v>
      </c>
      <c r="B11264">
        <v>4.0665240000000002</v>
      </c>
    </row>
    <row r="11265" spans="1:2" x14ac:dyDescent="0.25">
      <c r="A11265" s="68">
        <v>53997</v>
      </c>
      <c r="B11265">
        <v>4.0653129999999997</v>
      </c>
    </row>
    <row r="11266" spans="1:2" x14ac:dyDescent="0.25">
      <c r="A11266" s="68">
        <v>53998</v>
      </c>
      <c r="B11266">
        <v>4.0607730000000002</v>
      </c>
    </row>
    <row r="11267" spans="1:2" x14ac:dyDescent="0.25">
      <c r="A11267" s="68">
        <v>53999</v>
      </c>
      <c r="B11267">
        <v>4.0522049999999998</v>
      </c>
    </row>
    <row r="11268" spans="1:2" x14ac:dyDescent="0.25">
      <c r="A11268" s="68">
        <v>54000</v>
      </c>
      <c r="B11268">
        <v>4.041169</v>
      </c>
    </row>
    <row r="11269" spans="1:2" x14ac:dyDescent="0.25">
      <c r="A11269" s="68">
        <v>54001</v>
      </c>
      <c r="B11269">
        <v>4.0302759999999997</v>
      </c>
    </row>
    <row r="11270" spans="1:2" x14ac:dyDescent="0.25">
      <c r="A11270" s="68">
        <v>54002</v>
      </c>
      <c r="B11270">
        <v>4.0207899999999999</v>
      </c>
    </row>
    <row r="11271" spans="1:2" x14ac:dyDescent="0.25">
      <c r="A11271" s="68">
        <v>54003</v>
      </c>
      <c r="B11271">
        <v>4.0074069999999997</v>
      </c>
    </row>
    <row r="11272" spans="1:2" x14ac:dyDescent="0.25">
      <c r="A11272" s="68">
        <v>54004</v>
      </c>
      <c r="B11272">
        <v>3.9965869999999999</v>
      </c>
    </row>
    <row r="11273" spans="1:2" x14ac:dyDescent="0.25">
      <c r="A11273" s="68">
        <v>54005</v>
      </c>
      <c r="B11273">
        <v>3.9904890000000002</v>
      </c>
    </row>
    <row r="11274" spans="1:2" x14ac:dyDescent="0.25">
      <c r="A11274" s="68">
        <v>54006</v>
      </c>
      <c r="B11274">
        <v>3.9806569999999999</v>
      </c>
    </row>
    <row r="11275" spans="1:2" x14ac:dyDescent="0.25">
      <c r="A11275" s="68">
        <v>54007</v>
      </c>
      <c r="B11275">
        <v>3.975711</v>
      </c>
    </row>
    <row r="11276" spans="1:2" x14ac:dyDescent="0.25">
      <c r="A11276" s="68">
        <v>54008</v>
      </c>
      <c r="B11276">
        <v>3.9684089999999999</v>
      </c>
    </row>
    <row r="11277" spans="1:2" x14ac:dyDescent="0.25">
      <c r="A11277" s="68">
        <v>54009</v>
      </c>
      <c r="B11277">
        <v>3.96123</v>
      </c>
    </row>
    <row r="11278" spans="1:2" x14ac:dyDescent="0.25">
      <c r="A11278" s="68">
        <v>54010</v>
      </c>
      <c r="B11278">
        <v>3.9526319999999999</v>
      </c>
    </row>
    <row r="11279" spans="1:2" x14ac:dyDescent="0.25">
      <c r="A11279" s="68">
        <v>54011</v>
      </c>
      <c r="B11279">
        <v>3.9411390000000002</v>
      </c>
    </row>
    <row r="11280" spans="1:2" x14ac:dyDescent="0.25">
      <c r="A11280" s="68">
        <v>54012</v>
      </c>
      <c r="B11280">
        <v>3.9255819999999999</v>
      </c>
    </row>
    <row r="11281" spans="1:2" x14ac:dyDescent="0.25">
      <c r="A11281" s="68">
        <v>54013</v>
      </c>
      <c r="B11281">
        <v>3.9153690000000001</v>
      </c>
    </row>
    <row r="11282" spans="1:2" x14ac:dyDescent="0.25">
      <c r="A11282" s="68">
        <v>54014</v>
      </c>
      <c r="B11282">
        <v>3.906399</v>
      </c>
    </row>
    <row r="11283" spans="1:2" x14ac:dyDescent="0.25">
      <c r="A11283" s="68">
        <v>54015</v>
      </c>
      <c r="B11283">
        <v>3.8986079999999999</v>
      </c>
    </row>
    <row r="11284" spans="1:2" x14ac:dyDescent="0.25">
      <c r="A11284" s="68">
        <v>54016</v>
      </c>
      <c r="B11284">
        <v>3.8946640000000001</v>
      </c>
    </row>
    <row r="11285" spans="1:2" x14ac:dyDescent="0.25">
      <c r="A11285" s="68">
        <v>54017</v>
      </c>
      <c r="B11285">
        <v>3.8845700000000001</v>
      </c>
    </row>
    <row r="11286" spans="1:2" x14ac:dyDescent="0.25">
      <c r="A11286" s="68">
        <v>54018</v>
      </c>
      <c r="B11286">
        <v>3.8790330000000002</v>
      </c>
    </row>
    <row r="11287" spans="1:2" x14ac:dyDescent="0.25">
      <c r="A11287" s="68">
        <v>54019</v>
      </c>
      <c r="B11287">
        <v>3.8696920000000001</v>
      </c>
    </row>
    <row r="11288" spans="1:2" x14ac:dyDescent="0.25">
      <c r="A11288" s="68">
        <v>54020</v>
      </c>
      <c r="B11288">
        <v>3.8586969999999998</v>
      </c>
    </row>
    <row r="11289" spans="1:2" x14ac:dyDescent="0.25">
      <c r="A11289" s="68">
        <v>54021</v>
      </c>
      <c r="B11289">
        <v>3.8430710000000001</v>
      </c>
    </row>
    <row r="11290" spans="1:2" x14ac:dyDescent="0.25">
      <c r="A11290" s="68">
        <v>54022</v>
      </c>
      <c r="B11290">
        <v>3.8316300000000001</v>
      </c>
    </row>
    <row r="11291" spans="1:2" x14ac:dyDescent="0.25">
      <c r="A11291" s="68">
        <v>54023</v>
      </c>
      <c r="B11291">
        <v>3.8185159999999998</v>
      </c>
    </row>
    <row r="11292" spans="1:2" x14ac:dyDescent="0.25">
      <c r="A11292" s="68">
        <v>54024</v>
      </c>
      <c r="B11292">
        <v>3.8048120000000001</v>
      </c>
    </row>
    <row r="11293" spans="1:2" x14ac:dyDescent="0.25">
      <c r="A11293" s="68">
        <v>54025</v>
      </c>
      <c r="B11293">
        <v>3.7930429999999999</v>
      </c>
    </row>
    <row r="11294" spans="1:2" x14ac:dyDescent="0.25">
      <c r="A11294" s="68">
        <v>54026</v>
      </c>
      <c r="B11294">
        <v>3.8162699999999998</v>
      </c>
    </row>
    <row r="11295" spans="1:2" x14ac:dyDescent="0.25">
      <c r="A11295" s="68">
        <v>54027</v>
      </c>
      <c r="B11295">
        <v>3.8084739999999999</v>
      </c>
    </row>
    <row r="11296" spans="1:2" x14ac:dyDescent="0.25">
      <c r="A11296" s="68">
        <v>54028</v>
      </c>
      <c r="B11296">
        <v>3.7984</v>
      </c>
    </row>
    <row r="11297" spans="1:2" x14ac:dyDescent="0.25">
      <c r="A11297" s="68">
        <v>54029</v>
      </c>
      <c r="B11297">
        <v>3.7868870000000001</v>
      </c>
    </row>
    <row r="11298" spans="1:2" x14ac:dyDescent="0.25">
      <c r="A11298" s="68">
        <v>54030</v>
      </c>
      <c r="B11298">
        <v>3.774578</v>
      </c>
    </row>
    <row r="11299" spans="1:2" x14ac:dyDescent="0.25">
      <c r="A11299" s="68">
        <v>54031</v>
      </c>
      <c r="B11299">
        <v>3.764437</v>
      </c>
    </row>
    <row r="11300" spans="1:2" x14ac:dyDescent="0.25">
      <c r="A11300" s="68">
        <v>54032</v>
      </c>
      <c r="B11300">
        <v>3.7538459999999998</v>
      </c>
    </row>
    <row r="11301" spans="1:2" x14ac:dyDescent="0.25">
      <c r="A11301" s="68">
        <v>54033</v>
      </c>
      <c r="B11301">
        <v>3.7402540000000002</v>
      </c>
    </row>
    <row r="11302" spans="1:2" x14ac:dyDescent="0.25">
      <c r="A11302" s="68">
        <v>54034</v>
      </c>
      <c r="B11302">
        <v>3.7284229999999998</v>
      </c>
    </row>
    <row r="11303" spans="1:2" x14ac:dyDescent="0.25">
      <c r="A11303" s="68">
        <v>54035</v>
      </c>
      <c r="B11303">
        <v>3.7154600000000002</v>
      </c>
    </row>
    <row r="11304" spans="1:2" x14ac:dyDescent="0.25">
      <c r="A11304" s="68">
        <v>54036</v>
      </c>
      <c r="B11304">
        <v>3.7030099999999999</v>
      </c>
    </row>
    <row r="11305" spans="1:2" x14ac:dyDescent="0.25">
      <c r="A11305" s="68">
        <v>54037</v>
      </c>
      <c r="B11305">
        <v>3.6925889999999999</v>
      </c>
    </row>
    <row r="11306" spans="1:2" x14ac:dyDescent="0.25">
      <c r="A11306" s="68">
        <v>54038</v>
      </c>
      <c r="B11306">
        <v>3.6807729999999999</v>
      </c>
    </row>
    <row r="11307" spans="1:2" x14ac:dyDescent="0.25">
      <c r="A11307" s="68">
        <v>54039</v>
      </c>
      <c r="B11307">
        <v>3.6662659999999998</v>
      </c>
    </row>
    <row r="11308" spans="1:2" x14ac:dyDescent="0.25">
      <c r="A11308" s="68">
        <v>54040</v>
      </c>
      <c r="B11308">
        <v>3.6514419999999999</v>
      </c>
    </row>
    <row r="11309" spans="1:2" x14ac:dyDescent="0.25">
      <c r="A11309" s="68">
        <v>54041</v>
      </c>
      <c r="B11309">
        <v>3.636409</v>
      </c>
    </row>
    <row r="11310" spans="1:2" x14ac:dyDescent="0.25">
      <c r="A11310" s="68">
        <v>54042</v>
      </c>
      <c r="B11310">
        <v>3.6221410000000001</v>
      </c>
    </row>
    <row r="11311" spans="1:2" x14ac:dyDescent="0.25">
      <c r="A11311" s="68">
        <v>54043</v>
      </c>
      <c r="B11311">
        <v>3.6102059999999998</v>
      </c>
    </row>
    <row r="11312" spans="1:2" x14ac:dyDescent="0.25">
      <c r="A11312" s="68">
        <v>54044</v>
      </c>
      <c r="B11312">
        <v>3.5971199999999999</v>
      </c>
    </row>
    <row r="11313" spans="1:2" x14ac:dyDescent="0.25">
      <c r="A11313" s="68">
        <v>54045</v>
      </c>
      <c r="B11313">
        <v>3.5858569999999999</v>
      </c>
    </row>
    <row r="11314" spans="1:2" x14ac:dyDescent="0.25">
      <c r="A11314" s="68">
        <v>54046</v>
      </c>
      <c r="B11314">
        <v>3.5751279999999999</v>
      </c>
    </row>
    <row r="11315" spans="1:2" x14ac:dyDescent="0.25">
      <c r="A11315" s="68">
        <v>54047</v>
      </c>
      <c r="B11315">
        <v>3.5640079999999998</v>
      </c>
    </row>
    <row r="11316" spans="1:2" x14ac:dyDescent="0.25">
      <c r="A11316" s="68">
        <v>54048</v>
      </c>
      <c r="B11316">
        <v>3.5498859999999999</v>
      </c>
    </row>
    <row r="11317" spans="1:2" x14ac:dyDescent="0.25">
      <c r="A11317" s="68">
        <v>54049</v>
      </c>
      <c r="B11317">
        <v>3.5354570000000001</v>
      </c>
    </row>
    <row r="11318" spans="1:2" x14ac:dyDescent="0.25">
      <c r="A11318" s="68">
        <v>54050</v>
      </c>
      <c r="B11318">
        <v>3.5202589999999998</v>
      </c>
    </row>
    <row r="11319" spans="1:2" x14ac:dyDescent="0.25">
      <c r="A11319" s="68">
        <v>54051</v>
      </c>
      <c r="B11319">
        <v>3.5080429999999998</v>
      </c>
    </row>
    <row r="11320" spans="1:2" x14ac:dyDescent="0.25">
      <c r="A11320" s="68">
        <v>54052</v>
      </c>
      <c r="B11320">
        <v>3.4960789999999999</v>
      </c>
    </row>
    <row r="11321" spans="1:2" x14ac:dyDescent="0.25">
      <c r="A11321" s="68">
        <v>54053</v>
      </c>
      <c r="B11321">
        <v>3.484226</v>
      </c>
    </row>
    <row r="11322" spans="1:2" x14ac:dyDescent="0.25">
      <c r="A11322" s="68">
        <v>54054</v>
      </c>
      <c r="B11322">
        <v>3.4741819999999999</v>
      </c>
    </row>
    <row r="11323" spans="1:2" x14ac:dyDescent="0.25">
      <c r="A11323" s="68">
        <v>54055</v>
      </c>
      <c r="B11323">
        <v>3.4638460000000002</v>
      </c>
    </row>
    <row r="11324" spans="1:2" x14ac:dyDescent="0.25">
      <c r="A11324" s="68">
        <v>54056</v>
      </c>
      <c r="B11324">
        <v>3.4497330000000002</v>
      </c>
    </row>
    <row r="11325" spans="1:2" x14ac:dyDescent="0.25">
      <c r="A11325" s="68">
        <v>54057</v>
      </c>
      <c r="B11325">
        <v>3.4345829999999999</v>
      </c>
    </row>
    <row r="11326" spans="1:2" x14ac:dyDescent="0.25">
      <c r="A11326" s="68">
        <v>54058</v>
      </c>
      <c r="B11326">
        <v>3.4212280000000002</v>
      </c>
    </row>
    <row r="11327" spans="1:2" x14ac:dyDescent="0.25">
      <c r="A11327" s="68">
        <v>54059</v>
      </c>
      <c r="B11327">
        <v>3.4095010000000001</v>
      </c>
    </row>
    <row r="11328" spans="1:2" x14ac:dyDescent="0.25">
      <c r="A11328" s="68">
        <v>54060</v>
      </c>
      <c r="B11328">
        <v>3.3971710000000002</v>
      </c>
    </row>
    <row r="11329" spans="1:2" x14ac:dyDescent="0.25">
      <c r="A11329" s="68">
        <v>54061</v>
      </c>
      <c r="B11329">
        <v>3.3837290000000002</v>
      </c>
    </row>
    <row r="11330" spans="1:2" x14ac:dyDescent="0.25">
      <c r="A11330" s="68">
        <v>54062</v>
      </c>
      <c r="B11330">
        <v>3.3712399999999998</v>
      </c>
    </row>
    <row r="11331" spans="1:2" x14ac:dyDescent="0.25">
      <c r="A11331" s="68">
        <v>54063</v>
      </c>
      <c r="B11331">
        <v>3.35764</v>
      </c>
    </row>
    <row r="11332" spans="1:2" x14ac:dyDescent="0.25">
      <c r="A11332" s="68">
        <v>54064</v>
      </c>
      <c r="B11332">
        <v>3.3445309999999999</v>
      </c>
    </row>
    <row r="11333" spans="1:2" x14ac:dyDescent="0.25">
      <c r="A11333" s="68">
        <v>54065</v>
      </c>
      <c r="B11333">
        <v>3.3331390000000001</v>
      </c>
    </row>
    <row r="11334" spans="1:2" x14ac:dyDescent="0.25">
      <c r="A11334" s="68">
        <v>54066</v>
      </c>
      <c r="B11334">
        <v>3.3191009999999999</v>
      </c>
    </row>
    <row r="11335" spans="1:2" x14ac:dyDescent="0.25">
      <c r="A11335" s="68">
        <v>54067</v>
      </c>
      <c r="B11335">
        <v>3.3062019999999999</v>
      </c>
    </row>
    <row r="11336" spans="1:2" x14ac:dyDescent="0.25">
      <c r="A11336" s="68">
        <v>54068</v>
      </c>
      <c r="B11336">
        <v>3.292449</v>
      </c>
    </row>
    <row r="11337" spans="1:2" x14ac:dyDescent="0.25">
      <c r="A11337" s="68">
        <v>54069</v>
      </c>
      <c r="B11337">
        <v>3.2795930000000002</v>
      </c>
    </row>
    <row r="11338" spans="1:2" x14ac:dyDescent="0.25">
      <c r="A11338" s="68">
        <v>54070</v>
      </c>
      <c r="B11338">
        <v>3.2652230000000002</v>
      </c>
    </row>
    <row r="11339" spans="1:2" x14ac:dyDescent="0.25">
      <c r="A11339" s="68">
        <v>54071</v>
      </c>
      <c r="B11339">
        <v>3.2509269999999999</v>
      </c>
    </row>
    <row r="11340" spans="1:2" x14ac:dyDescent="0.25">
      <c r="A11340" s="68">
        <v>54072</v>
      </c>
      <c r="B11340">
        <v>3.236415</v>
      </c>
    </row>
    <row r="11341" spans="1:2" x14ac:dyDescent="0.25">
      <c r="A11341" s="68">
        <v>54073</v>
      </c>
      <c r="B11341">
        <v>3.2229290000000002</v>
      </c>
    </row>
    <row r="11342" spans="1:2" x14ac:dyDescent="0.25">
      <c r="A11342" s="68">
        <v>54074</v>
      </c>
      <c r="B11342">
        <v>3.212453</v>
      </c>
    </row>
    <row r="11343" spans="1:2" x14ac:dyDescent="0.25">
      <c r="A11343" s="68">
        <v>54075</v>
      </c>
      <c r="B11343">
        <v>3.1997710000000001</v>
      </c>
    </row>
    <row r="11344" spans="1:2" x14ac:dyDescent="0.25">
      <c r="A11344" s="68">
        <v>54076</v>
      </c>
      <c r="B11344">
        <v>3.1896339999999999</v>
      </c>
    </row>
    <row r="11345" spans="1:2" x14ac:dyDescent="0.25">
      <c r="A11345" s="68">
        <v>54077</v>
      </c>
      <c r="B11345">
        <v>3.1795680000000002</v>
      </c>
    </row>
    <row r="11346" spans="1:2" x14ac:dyDescent="0.25">
      <c r="A11346" s="68">
        <v>54078</v>
      </c>
      <c r="B11346">
        <v>3.168104</v>
      </c>
    </row>
    <row r="11347" spans="1:2" x14ac:dyDescent="0.25">
      <c r="A11347" s="68">
        <v>54079</v>
      </c>
      <c r="B11347">
        <v>3.1561360000000001</v>
      </c>
    </row>
    <row r="11348" spans="1:2" x14ac:dyDescent="0.25">
      <c r="A11348" s="68">
        <v>54080</v>
      </c>
      <c r="B11348">
        <v>3.14493</v>
      </c>
    </row>
    <row r="11349" spans="1:2" x14ac:dyDescent="0.25">
      <c r="A11349" s="68">
        <v>54081</v>
      </c>
      <c r="B11349">
        <v>3.1312129999999998</v>
      </c>
    </row>
    <row r="11350" spans="1:2" x14ac:dyDescent="0.25">
      <c r="A11350" s="68">
        <v>54082</v>
      </c>
      <c r="B11350">
        <v>3.1184690000000002</v>
      </c>
    </row>
    <row r="11351" spans="1:2" x14ac:dyDescent="0.25">
      <c r="A11351" s="68">
        <v>54083</v>
      </c>
      <c r="B11351">
        <v>3.1068730000000002</v>
      </c>
    </row>
    <row r="11352" spans="1:2" x14ac:dyDescent="0.25">
      <c r="A11352" s="68">
        <v>54084</v>
      </c>
      <c r="B11352">
        <v>3.0934249999999999</v>
      </c>
    </row>
    <row r="11353" spans="1:2" x14ac:dyDescent="0.25">
      <c r="A11353" s="68">
        <v>54085</v>
      </c>
      <c r="B11353">
        <v>3.0825260000000001</v>
      </c>
    </row>
    <row r="11354" spans="1:2" x14ac:dyDescent="0.25">
      <c r="A11354" s="68">
        <v>54086</v>
      </c>
      <c r="B11354">
        <v>3.069655</v>
      </c>
    </row>
    <row r="11355" spans="1:2" x14ac:dyDescent="0.25">
      <c r="A11355" s="68">
        <v>54087</v>
      </c>
      <c r="B11355">
        <v>3.0558700000000001</v>
      </c>
    </row>
    <row r="11356" spans="1:2" x14ac:dyDescent="0.25">
      <c r="A11356" s="68">
        <v>54088</v>
      </c>
      <c r="B11356">
        <v>3.043285</v>
      </c>
    </row>
    <row r="11357" spans="1:2" x14ac:dyDescent="0.25">
      <c r="A11357" s="68">
        <v>54089</v>
      </c>
      <c r="B11357">
        <v>3.0308190000000002</v>
      </c>
    </row>
    <row r="11358" spans="1:2" x14ac:dyDescent="0.25">
      <c r="A11358" s="68">
        <v>54090</v>
      </c>
      <c r="B11358">
        <v>3.0134259999999999</v>
      </c>
    </row>
    <row r="11359" spans="1:2" x14ac:dyDescent="0.25">
      <c r="A11359" s="68">
        <v>54091</v>
      </c>
      <c r="B11359">
        <v>2.997627</v>
      </c>
    </row>
    <row r="11360" spans="1:2" x14ac:dyDescent="0.25">
      <c r="A11360" s="68">
        <v>54092</v>
      </c>
      <c r="B11360">
        <v>2.9831029999999998</v>
      </c>
    </row>
    <row r="11361" spans="1:2" x14ac:dyDescent="0.25">
      <c r="A11361" s="68">
        <v>54093</v>
      </c>
      <c r="B11361">
        <v>2.9704199999999998</v>
      </c>
    </row>
    <row r="11362" spans="1:2" x14ac:dyDescent="0.25">
      <c r="A11362" s="68">
        <v>54094</v>
      </c>
      <c r="B11362">
        <v>2.9558770000000001</v>
      </c>
    </row>
    <row r="11363" spans="1:2" x14ac:dyDescent="0.25">
      <c r="A11363" s="68">
        <v>54095</v>
      </c>
      <c r="B11363">
        <v>2.9442430000000002</v>
      </c>
    </row>
    <row r="11364" spans="1:2" x14ac:dyDescent="0.25">
      <c r="A11364" s="68">
        <v>54096</v>
      </c>
      <c r="B11364">
        <v>2.9324159999999999</v>
      </c>
    </row>
    <row r="11365" spans="1:2" x14ac:dyDescent="0.25">
      <c r="A11365" s="68">
        <v>54097</v>
      </c>
      <c r="B11365">
        <v>2.919343</v>
      </c>
    </row>
    <row r="11366" spans="1:2" x14ac:dyDescent="0.25">
      <c r="A11366" s="68">
        <v>54098</v>
      </c>
      <c r="B11366">
        <v>2.9051010000000002</v>
      </c>
    </row>
    <row r="11367" spans="1:2" x14ac:dyDescent="0.25">
      <c r="A11367" s="68">
        <v>54099</v>
      </c>
      <c r="B11367">
        <v>2.894091</v>
      </c>
    </row>
    <row r="11368" spans="1:2" x14ac:dyDescent="0.25">
      <c r="A11368" s="68">
        <v>54100</v>
      </c>
      <c r="B11368">
        <v>2.8831549999999999</v>
      </c>
    </row>
    <row r="11369" spans="1:2" x14ac:dyDescent="0.25">
      <c r="A11369" s="68">
        <v>54101</v>
      </c>
      <c r="B11369">
        <v>2.8724020000000001</v>
      </c>
    </row>
    <row r="11370" spans="1:2" x14ac:dyDescent="0.25">
      <c r="A11370" s="68">
        <v>54102</v>
      </c>
      <c r="B11370">
        <v>2.8628330000000002</v>
      </c>
    </row>
    <row r="11371" spans="1:2" x14ac:dyDescent="0.25">
      <c r="A11371" s="68">
        <v>54103</v>
      </c>
      <c r="B11371">
        <v>2.8557090000000001</v>
      </c>
    </row>
    <row r="11372" spans="1:2" x14ac:dyDescent="0.25">
      <c r="A11372" s="68">
        <v>54104</v>
      </c>
      <c r="B11372">
        <v>2.8490600000000001</v>
      </c>
    </row>
    <row r="11373" spans="1:2" x14ac:dyDescent="0.25">
      <c r="A11373" s="68">
        <v>54105</v>
      </c>
      <c r="B11373">
        <v>2.8427319999999998</v>
      </c>
    </row>
    <row r="11374" spans="1:2" x14ac:dyDescent="0.25">
      <c r="A11374" s="68">
        <v>54106</v>
      </c>
      <c r="B11374">
        <v>2.8369620000000002</v>
      </c>
    </row>
    <row r="11375" spans="1:2" x14ac:dyDescent="0.25">
      <c r="A11375" s="68">
        <v>54107</v>
      </c>
      <c r="B11375">
        <v>2.8321930000000002</v>
      </c>
    </row>
    <row r="11376" spans="1:2" x14ac:dyDescent="0.25">
      <c r="A11376" s="68">
        <v>54108</v>
      </c>
      <c r="B11376">
        <v>2.8253529999999998</v>
      </c>
    </row>
    <row r="11377" spans="1:2" x14ac:dyDescent="0.25">
      <c r="A11377" s="68">
        <v>54109</v>
      </c>
      <c r="B11377">
        <v>2.8189289999999998</v>
      </c>
    </row>
    <row r="11378" spans="1:2" x14ac:dyDescent="0.25">
      <c r="A11378" s="68">
        <v>54110</v>
      </c>
      <c r="B11378">
        <v>2.8125520000000002</v>
      </c>
    </row>
    <row r="11379" spans="1:2" x14ac:dyDescent="0.25">
      <c r="A11379" s="68">
        <v>54111</v>
      </c>
      <c r="B11379">
        <v>2.8053949999999999</v>
      </c>
    </row>
    <row r="11380" spans="1:2" x14ac:dyDescent="0.25">
      <c r="A11380" s="68">
        <v>54112</v>
      </c>
      <c r="B11380">
        <v>2.7963429999999998</v>
      </c>
    </row>
    <row r="11381" spans="1:2" x14ac:dyDescent="0.25">
      <c r="A11381" s="68">
        <v>54113</v>
      </c>
      <c r="B11381">
        <v>2.7897470000000002</v>
      </c>
    </row>
    <row r="11382" spans="1:2" x14ac:dyDescent="0.25">
      <c r="A11382" s="68">
        <v>54114</v>
      </c>
      <c r="B11382">
        <v>2.7825380000000002</v>
      </c>
    </row>
    <row r="11383" spans="1:2" x14ac:dyDescent="0.25">
      <c r="A11383" s="68">
        <v>54115</v>
      </c>
      <c r="B11383">
        <v>2.7769689999999998</v>
      </c>
    </row>
    <row r="11384" spans="1:2" x14ac:dyDescent="0.25">
      <c r="A11384" s="68">
        <v>54116</v>
      </c>
      <c r="B11384">
        <v>2.769631</v>
      </c>
    </row>
    <row r="11385" spans="1:2" x14ac:dyDescent="0.25">
      <c r="A11385" s="68">
        <v>54117</v>
      </c>
      <c r="B11385">
        <v>2.7642950000000002</v>
      </c>
    </row>
    <row r="11386" spans="1:2" x14ac:dyDescent="0.25">
      <c r="A11386" s="68">
        <v>54118</v>
      </c>
      <c r="B11386">
        <v>2.7612510000000001</v>
      </c>
    </row>
    <row r="11387" spans="1:2" x14ac:dyDescent="0.25">
      <c r="A11387" s="68">
        <v>54119</v>
      </c>
      <c r="B11387">
        <v>2.75692</v>
      </c>
    </row>
    <row r="11388" spans="1:2" x14ac:dyDescent="0.25">
      <c r="A11388" s="68">
        <v>54120</v>
      </c>
      <c r="B11388">
        <v>2.7528190000000001</v>
      </c>
    </row>
    <row r="11389" spans="1:2" x14ac:dyDescent="0.25">
      <c r="A11389" s="68">
        <v>54121</v>
      </c>
      <c r="B11389">
        <v>2.748675</v>
      </c>
    </row>
    <row r="11390" spans="1:2" x14ac:dyDescent="0.25">
      <c r="A11390" s="68">
        <v>54122</v>
      </c>
      <c r="B11390">
        <v>2.7452529999999999</v>
      </c>
    </row>
    <row r="11391" spans="1:2" x14ac:dyDescent="0.25">
      <c r="A11391" s="68">
        <v>54123</v>
      </c>
      <c r="B11391">
        <v>2.7412339999999999</v>
      </c>
    </row>
    <row r="11392" spans="1:2" x14ac:dyDescent="0.25">
      <c r="A11392" s="68">
        <v>54124</v>
      </c>
      <c r="B11392">
        <v>2.7388319999999999</v>
      </c>
    </row>
    <row r="11393" spans="1:2" x14ac:dyDescent="0.25">
      <c r="A11393" s="68">
        <v>54125</v>
      </c>
      <c r="B11393">
        <v>2.738448</v>
      </c>
    </row>
    <row r="11394" spans="1:2" x14ac:dyDescent="0.25">
      <c r="A11394" s="68">
        <v>54126</v>
      </c>
      <c r="B11394">
        <v>2.7375970000000001</v>
      </c>
    </row>
    <row r="11395" spans="1:2" x14ac:dyDescent="0.25">
      <c r="A11395" s="68">
        <v>54127</v>
      </c>
      <c r="B11395">
        <v>2.7372960000000002</v>
      </c>
    </row>
    <row r="11396" spans="1:2" x14ac:dyDescent="0.25">
      <c r="A11396" s="68">
        <v>54128</v>
      </c>
      <c r="B11396">
        <v>2.7361909999999998</v>
      </c>
    </row>
    <row r="11397" spans="1:2" x14ac:dyDescent="0.25">
      <c r="A11397" s="68">
        <v>54129</v>
      </c>
      <c r="B11397">
        <v>2.733473</v>
      </c>
    </row>
    <row r="11398" spans="1:2" x14ac:dyDescent="0.25">
      <c r="A11398" s="68">
        <v>54130</v>
      </c>
      <c r="B11398">
        <v>2.7318850000000001</v>
      </c>
    </row>
    <row r="11399" spans="1:2" x14ac:dyDescent="0.25">
      <c r="A11399" s="68">
        <v>54131</v>
      </c>
      <c r="B11399">
        <v>2.731417</v>
      </c>
    </row>
    <row r="11400" spans="1:2" x14ac:dyDescent="0.25">
      <c r="A11400" s="68">
        <v>54132</v>
      </c>
      <c r="B11400">
        <v>2.7317170000000002</v>
      </c>
    </row>
    <row r="11401" spans="1:2" x14ac:dyDescent="0.25">
      <c r="A11401" s="68">
        <v>54133</v>
      </c>
      <c r="B11401">
        <v>2.7304040000000001</v>
      </c>
    </row>
    <row r="11402" spans="1:2" x14ac:dyDescent="0.25">
      <c r="A11402" s="68">
        <v>54134</v>
      </c>
      <c r="B11402">
        <v>2.7312280000000002</v>
      </c>
    </row>
    <row r="11403" spans="1:2" x14ac:dyDescent="0.25">
      <c r="A11403" s="68">
        <v>54135</v>
      </c>
      <c r="B11403">
        <v>2.7293910000000001</v>
      </c>
    </row>
    <row r="11404" spans="1:2" x14ac:dyDescent="0.25">
      <c r="A11404" s="68">
        <v>54136</v>
      </c>
      <c r="B11404">
        <v>2.7291129999999999</v>
      </c>
    </row>
    <row r="11405" spans="1:2" x14ac:dyDescent="0.25">
      <c r="A11405" s="68">
        <v>54137</v>
      </c>
      <c r="B11405">
        <v>2.7308919999999999</v>
      </c>
    </row>
    <row r="11406" spans="1:2" x14ac:dyDescent="0.25">
      <c r="A11406" s="68">
        <v>54138</v>
      </c>
      <c r="B11406">
        <v>2.7304390000000001</v>
      </c>
    </row>
    <row r="11407" spans="1:2" x14ac:dyDescent="0.25">
      <c r="A11407" s="68">
        <v>54139</v>
      </c>
      <c r="B11407">
        <v>2.7298909999999998</v>
      </c>
    </row>
    <row r="11408" spans="1:2" x14ac:dyDescent="0.25">
      <c r="A11408" s="68">
        <v>54140</v>
      </c>
      <c r="B11408">
        <v>2.7316150000000001</v>
      </c>
    </row>
    <row r="11409" spans="1:2" x14ac:dyDescent="0.25">
      <c r="A11409" s="68">
        <v>54141</v>
      </c>
      <c r="B11409">
        <v>2.7337989999999999</v>
      </c>
    </row>
    <row r="11410" spans="1:2" x14ac:dyDescent="0.25">
      <c r="A11410" s="68">
        <v>54142</v>
      </c>
      <c r="B11410">
        <v>2.7356310000000001</v>
      </c>
    </row>
    <row r="11411" spans="1:2" x14ac:dyDescent="0.25">
      <c r="A11411" s="68">
        <v>54143</v>
      </c>
      <c r="B11411">
        <v>2.7381530000000001</v>
      </c>
    </row>
    <row r="11412" spans="1:2" x14ac:dyDescent="0.25">
      <c r="A11412" s="68">
        <v>54144</v>
      </c>
      <c r="B11412">
        <v>2.7386490000000001</v>
      </c>
    </row>
    <row r="11413" spans="1:2" x14ac:dyDescent="0.25">
      <c r="A11413" s="68">
        <v>54145</v>
      </c>
      <c r="B11413">
        <v>2.7452459999999999</v>
      </c>
    </row>
    <row r="11414" spans="1:2" x14ac:dyDescent="0.25">
      <c r="A11414" s="68">
        <v>54146</v>
      </c>
      <c r="B11414">
        <v>2.7536779999999998</v>
      </c>
    </row>
    <row r="11415" spans="1:2" x14ac:dyDescent="0.25">
      <c r="A11415" s="68">
        <v>54147</v>
      </c>
      <c r="B11415">
        <v>2.7617370000000001</v>
      </c>
    </row>
    <row r="11416" spans="1:2" x14ac:dyDescent="0.25">
      <c r="A11416" s="68">
        <v>54148</v>
      </c>
      <c r="B11416">
        <v>2.7689370000000002</v>
      </c>
    </row>
    <row r="11417" spans="1:2" x14ac:dyDescent="0.25">
      <c r="A11417" s="68">
        <v>54149</v>
      </c>
      <c r="B11417">
        <v>2.776929</v>
      </c>
    </row>
    <row r="11418" spans="1:2" x14ac:dyDescent="0.25">
      <c r="A11418" s="68">
        <v>54150</v>
      </c>
      <c r="B11418">
        <v>2.783226</v>
      </c>
    </row>
    <row r="11419" spans="1:2" x14ac:dyDescent="0.25">
      <c r="A11419" s="68">
        <v>54151</v>
      </c>
      <c r="B11419">
        <v>2.7872819999999998</v>
      </c>
    </row>
    <row r="11420" spans="1:2" x14ac:dyDescent="0.25">
      <c r="A11420" s="68">
        <v>54152</v>
      </c>
      <c r="B11420">
        <v>2.7945600000000002</v>
      </c>
    </row>
    <row r="11421" spans="1:2" x14ac:dyDescent="0.25">
      <c r="A11421" s="68">
        <v>54153</v>
      </c>
      <c r="B11421">
        <v>2.8004920000000002</v>
      </c>
    </row>
    <row r="11422" spans="1:2" x14ac:dyDescent="0.25">
      <c r="A11422" s="68">
        <v>54154</v>
      </c>
      <c r="B11422">
        <v>2.807884</v>
      </c>
    </row>
    <row r="11423" spans="1:2" x14ac:dyDescent="0.25">
      <c r="A11423" s="68">
        <v>54155</v>
      </c>
      <c r="B11423">
        <v>2.8135479999999999</v>
      </c>
    </row>
    <row r="11424" spans="1:2" x14ac:dyDescent="0.25">
      <c r="A11424" s="68">
        <v>54156</v>
      </c>
      <c r="B11424">
        <v>2.8219560000000001</v>
      </c>
    </row>
    <row r="11425" spans="1:2" x14ac:dyDescent="0.25">
      <c r="A11425" s="68">
        <v>54157</v>
      </c>
      <c r="B11425">
        <v>2.8314080000000001</v>
      </c>
    </row>
    <row r="11426" spans="1:2" x14ac:dyDescent="0.25">
      <c r="A11426" s="68">
        <v>54158</v>
      </c>
      <c r="B11426">
        <v>2.8430909999999998</v>
      </c>
    </row>
    <row r="11427" spans="1:2" x14ac:dyDescent="0.25">
      <c r="A11427" s="68">
        <v>54159</v>
      </c>
      <c r="B11427">
        <v>2.8750909999999998</v>
      </c>
    </row>
    <row r="11428" spans="1:2" x14ac:dyDescent="0.25">
      <c r="A11428" s="68">
        <v>54160</v>
      </c>
      <c r="B11428">
        <v>2.8872520000000002</v>
      </c>
    </row>
    <row r="11429" spans="1:2" x14ac:dyDescent="0.25">
      <c r="A11429" s="68">
        <v>54161</v>
      </c>
      <c r="B11429">
        <v>2.895788</v>
      </c>
    </row>
    <row r="11430" spans="1:2" x14ac:dyDescent="0.25">
      <c r="A11430" s="68">
        <v>54162</v>
      </c>
      <c r="B11430">
        <v>2.907181</v>
      </c>
    </row>
    <row r="11431" spans="1:2" x14ac:dyDescent="0.25">
      <c r="A11431" s="68">
        <v>54163</v>
      </c>
      <c r="B11431">
        <v>2.9185970000000001</v>
      </c>
    </row>
    <row r="11432" spans="1:2" x14ac:dyDescent="0.25">
      <c r="A11432" s="68">
        <v>54164</v>
      </c>
      <c r="B11432">
        <v>2.9321069999999998</v>
      </c>
    </row>
    <row r="11433" spans="1:2" x14ac:dyDescent="0.25">
      <c r="A11433" s="68">
        <v>54165</v>
      </c>
      <c r="B11433">
        <v>2.9444020000000002</v>
      </c>
    </row>
    <row r="11434" spans="1:2" x14ac:dyDescent="0.25">
      <c r="A11434" s="68">
        <v>54166</v>
      </c>
      <c r="B11434">
        <v>2.9602469999999999</v>
      </c>
    </row>
    <row r="11435" spans="1:2" x14ac:dyDescent="0.25">
      <c r="A11435" s="68">
        <v>54167</v>
      </c>
      <c r="B11435">
        <v>2.9731109999999998</v>
      </c>
    </row>
    <row r="11436" spans="1:2" x14ac:dyDescent="0.25">
      <c r="A11436" s="68">
        <v>54168</v>
      </c>
      <c r="B11436">
        <v>2.987886</v>
      </c>
    </row>
    <row r="11437" spans="1:2" x14ac:dyDescent="0.25">
      <c r="A11437" s="68">
        <v>54169</v>
      </c>
      <c r="B11437">
        <v>3.0097170000000002</v>
      </c>
    </row>
    <row r="11438" spans="1:2" x14ac:dyDescent="0.25">
      <c r="A11438" s="68">
        <v>54170</v>
      </c>
      <c r="B11438">
        <v>3.0282830000000001</v>
      </c>
    </row>
    <row r="11439" spans="1:2" x14ac:dyDescent="0.25">
      <c r="A11439" s="68">
        <v>54171</v>
      </c>
      <c r="B11439">
        <v>3.0443790000000002</v>
      </c>
    </row>
    <row r="11440" spans="1:2" x14ac:dyDescent="0.25">
      <c r="A11440" s="68">
        <v>54172</v>
      </c>
      <c r="B11440">
        <v>3.0649929999999999</v>
      </c>
    </row>
    <row r="11441" spans="1:2" x14ac:dyDescent="0.25">
      <c r="A11441" s="68">
        <v>54173</v>
      </c>
      <c r="B11441">
        <v>3.0836489999999999</v>
      </c>
    </row>
    <row r="11442" spans="1:2" x14ac:dyDescent="0.25">
      <c r="A11442" s="68">
        <v>54174</v>
      </c>
      <c r="B11442">
        <v>3.0989429999999998</v>
      </c>
    </row>
    <row r="11443" spans="1:2" x14ac:dyDescent="0.25">
      <c r="A11443" s="68">
        <v>54175</v>
      </c>
      <c r="B11443">
        <v>3.1146959999999999</v>
      </c>
    </row>
    <row r="11444" spans="1:2" x14ac:dyDescent="0.25">
      <c r="A11444" s="68">
        <v>54176</v>
      </c>
      <c r="B11444">
        <v>3.134204</v>
      </c>
    </row>
    <row r="11445" spans="1:2" x14ac:dyDescent="0.25">
      <c r="A11445" s="68">
        <v>54177</v>
      </c>
      <c r="B11445">
        <v>3.154258</v>
      </c>
    </row>
    <row r="11446" spans="1:2" x14ac:dyDescent="0.25">
      <c r="A11446" s="68">
        <v>54178</v>
      </c>
      <c r="B11446">
        <v>3.1725300000000001</v>
      </c>
    </row>
    <row r="11447" spans="1:2" x14ac:dyDescent="0.25">
      <c r="A11447" s="68">
        <v>54179</v>
      </c>
      <c r="B11447">
        <v>3.1883339999999998</v>
      </c>
    </row>
    <row r="11448" spans="1:2" x14ac:dyDescent="0.25">
      <c r="A11448" s="68">
        <v>54180</v>
      </c>
      <c r="B11448">
        <v>3.2056960000000001</v>
      </c>
    </row>
    <row r="11449" spans="1:2" x14ac:dyDescent="0.25">
      <c r="A11449" s="68">
        <v>54181</v>
      </c>
      <c r="B11449">
        <v>3.2277589999999998</v>
      </c>
    </row>
    <row r="11450" spans="1:2" x14ac:dyDescent="0.25">
      <c r="A11450" s="68">
        <v>54182</v>
      </c>
      <c r="B11450">
        <v>3.250022</v>
      </c>
    </row>
    <row r="11451" spans="1:2" x14ac:dyDescent="0.25">
      <c r="A11451" s="68">
        <v>54183</v>
      </c>
      <c r="B11451">
        <v>3.268561</v>
      </c>
    </row>
    <row r="11452" spans="1:2" x14ac:dyDescent="0.25">
      <c r="A11452" s="68">
        <v>54184</v>
      </c>
      <c r="B11452">
        <v>3.2837510000000001</v>
      </c>
    </row>
    <row r="11453" spans="1:2" x14ac:dyDescent="0.25">
      <c r="A11453" s="68">
        <v>54185</v>
      </c>
      <c r="B11453">
        <v>3.3009840000000001</v>
      </c>
    </row>
    <row r="11454" spans="1:2" x14ac:dyDescent="0.25">
      <c r="A11454" s="68">
        <v>54186</v>
      </c>
      <c r="B11454">
        <v>3.3188759999999999</v>
      </c>
    </row>
    <row r="11455" spans="1:2" x14ac:dyDescent="0.25">
      <c r="A11455" s="68">
        <v>54187</v>
      </c>
      <c r="B11455">
        <v>3.3392970000000002</v>
      </c>
    </row>
    <row r="11456" spans="1:2" x14ac:dyDescent="0.25">
      <c r="A11456" s="68">
        <v>54188</v>
      </c>
      <c r="B11456">
        <v>3.3593160000000002</v>
      </c>
    </row>
    <row r="11457" spans="1:2" x14ac:dyDescent="0.25">
      <c r="A11457" s="68">
        <v>54189</v>
      </c>
      <c r="B11457">
        <v>3.3794300000000002</v>
      </c>
    </row>
    <row r="11458" spans="1:2" x14ac:dyDescent="0.25">
      <c r="A11458" s="68">
        <v>54190</v>
      </c>
      <c r="B11458">
        <v>3.3977780000000002</v>
      </c>
    </row>
    <row r="11459" spans="1:2" x14ac:dyDescent="0.25">
      <c r="A11459" s="68">
        <v>54191</v>
      </c>
      <c r="B11459">
        <v>3.4154740000000001</v>
      </c>
    </row>
    <row r="11460" spans="1:2" x14ac:dyDescent="0.25">
      <c r="A11460" s="68">
        <v>54192</v>
      </c>
      <c r="B11460">
        <v>3.4363899999999998</v>
      </c>
    </row>
    <row r="11461" spans="1:2" x14ac:dyDescent="0.25">
      <c r="A11461" s="68">
        <v>54193</v>
      </c>
      <c r="B11461">
        <v>3.5459960000000001</v>
      </c>
    </row>
    <row r="11462" spans="1:2" x14ac:dyDescent="0.25">
      <c r="A11462" s="68">
        <v>54194</v>
      </c>
      <c r="B11462">
        <v>3.5737450000000002</v>
      </c>
    </row>
    <row r="11463" spans="1:2" x14ac:dyDescent="0.25">
      <c r="A11463" s="68">
        <v>54195</v>
      </c>
      <c r="B11463">
        <v>3.590992</v>
      </c>
    </row>
    <row r="11464" spans="1:2" x14ac:dyDescent="0.25">
      <c r="A11464" s="68">
        <v>54196</v>
      </c>
      <c r="B11464">
        <v>3.6076280000000001</v>
      </c>
    </row>
    <row r="11465" spans="1:2" x14ac:dyDescent="0.25">
      <c r="A11465" s="68">
        <v>54197</v>
      </c>
      <c r="B11465">
        <v>3.6263420000000002</v>
      </c>
    </row>
    <row r="11466" spans="1:2" x14ac:dyDescent="0.25">
      <c r="A11466" s="68">
        <v>54198</v>
      </c>
      <c r="B11466">
        <v>3.6465190000000001</v>
      </c>
    </row>
    <row r="11467" spans="1:2" x14ac:dyDescent="0.25">
      <c r="A11467" s="68">
        <v>54199</v>
      </c>
      <c r="B11467">
        <v>3.6679170000000001</v>
      </c>
    </row>
    <row r="11468" spans="1:2" x14ac:dyDescent="0.25">
      <c r="A11468" s="68">
        <v>54200</v>
      </c>
      <c r="B11468">
        <v>3.6892610000000001</v>
      </c>
    </row>
    <row r="11469" spans="1:2" x14ac:dyDescent="0.25">
      <c r="A11469" s="68">
        <v>54201</v>
      </c>
      <c r="B11469">
        <v>3.7079390000000001</v>
      </c>
    </row>
    <row r="11470" spans="1:2" x14ac:dyDescent="0.25">
      <c r="A11470" s="68">
        <v>54202</v>
      </c>
      <c r="B11470">
        <v>3.7282999999999999</v>
      </c>
    </row>
    <row r="11471" spans="1:2" x14ac:dyDescent="0.25">
      <c r="A11471" s="68">
        <v>54203</v>
      </c>
      <c r="B11471">
        <v>3.752939</v>
      </c>
    </row>
    <row r="11472" spans="1:2" x14ac:dyDescent="0.25">
      <c r="A11472" s="68">
        <v>54204</v>
      </c>
      <c r="B11472">
        <v>3.7738589999999999</v>
      </c>
    </row>
    <row r="11473" spans="1:2" x14ac:dyDescent="0.25">
      <c r="A11473" s="68">
        <v>54205</v>
      </c>
      <c r="B11473">
        <v>3.7959550000000002</v>
      </c>
    </row>
    <row r="11474" spans="1:2" x14ac:dyDescent="0.25">
      <c r="A11474" s="68">
        <v>54206</v>
      </c>
      <c r="B11474">
        <v>3.8174709999999998</v>
      </c>
    </row>
    <row r="11475" spans="1:2" x14ac:dyDescent="0.25">
      <c r="A11475" s="68">
        <v>54207</v>
      </c>
      <c r="B11475">
        <v>3.912191</v>
      </c>
    </row>
    <row r="11476" spans="1:2" x14ac:dyDescent="0.25">
      <c r="A11476" s="68">
        <v>54208</v>
      </c>
      <c r="B11476">
        <v>3.944814</v>
      </c>
    </row>
    <row r="11477" spans="1:2" x14ac:dyDescent="0.25">
      <c r="A11477" s="68">
        <v>54209</v>
      </c>
      <c r="B11477">
        <v>3.9689839999999998</v>
      </c>
    </row>
    <row r="11478" spans="1:2" x14ac:dyDescent="0.25">
      <c r="A11478" s="68">
        <v>54210</v>
      </c>
      <c r="B11478">
        <v>3.9915919999999998</v>
      </c>
    </row>
    <row r="11479" spans="1:2" x14ac:dyDescent="0.25">
      <c r="A11479" s="68">
        <v>54211</v>
      </c>
      <c r="B11479">
        <v>4.0156369999999999</v>
      </c>
    </row>
    <row r="11480" spans="1:2" x14ac:dyDescent="0.25">
      <c r="A11480" s="68">
        <v>54212</v>
      </c>
      <c r="B11480">
        <v>4.0431939999999997</v>
      </c>
    </row>
    <row r="11481" spans="1:2" x14ac:dyDescent="0.25">
      <c r="A11481" s="68">
        <v>54213</v>
      </c>
      <c r="B11481">
        <v>4.0695509999999997</v>
      </c>
    </row>
    <row r="11482" spans="1:2" x14ac:dyDescent="0.25">
      <c r="A11482" s="68">
        <v>54214</v>
      </c>
      <c r="B11482">
        <v>4.0959089999999998</v>
      </c>
    </row>
    <row r="11483" spans="1:2" x14ac:dyDescent="0.25">
      <c r="A11483" s="68">
        <v>54215</v>
      </c>
      <c r="B11483">
        <v>4.119974</v>
      </c>
    </row>
    <row r="11484" spans="1:2" x14ac:dyDescent="0.25">
      <c r="A11484" s="68">
        <v>54216</v>
      </c>
      <c r="B11484">
        <v>4.1443839999999996</v>
      </c>
    </row>
    <row r="11485" spans="1:2" x14ac:dyDescent="0.25">
      <c r="A11485" s="68">
        <v>54217</v>
      </c>
      <c r="B11485">
        <v>4.168018</v>
      </c>
    </row>
    <row r="11486" spans="1:2" x14ac:dyDescent="0.25">
      <c r="A11486" s="68">
        <v>54218</v>
      </c>
      <c r="B11486">
        <v>4.194026</v>
      </c>
    </row>
    <row r="11487" spans="1:2" x14ac:dyDescent="0.25">
      <c r="A11487" s="68">
        <v>54219</v>
      </c>
      <c r="B11487">
        <v>4.2217950000000002</v>
      </c>
    </row>
    <row r="11488" spans="1:2" x14ac:dyDescent="0.25">
      <c r="A11488" s="68">
        <v>54220</v>
      </c>
      <c r="B11488">
        <v>4.247738</v>
      </c>
    </row>
    <row r="11489" spans="1:2" x14ac:dyDescent="0.25">
      <c r="A11489" s="68">
        <v>54221</v>
      </c>
      <c r="B11489">
        <v>4.2709890000000001</v>
      </c>
    </row>
    <row r="11490" spans="1:2" x14ac:dyDescent="0.25">
      <c r="A11490" s="68">
        <v>54222</v>
      </c>
      <c r="B11490">
        <v>4.2952320000000004</v>
      </c>
    </row>
    <row r="11491" spans="1:2" x14ac:dyDescent="0.25">
      <c r="A11491" s="68">
        <v>54223</v>
      </c>
      <c r="B11491">
        <v>4.4510940000000003</v>
      </c>
    </row>
    <row r="11492" spans="1:2" x14ac:dyDescent="0.25">
      <c r="A11492" s="68">
        <v>54224</v>
      </c>
      <c r="B11492">
        <v>4.4748739999999998</v>
      </c>
    </row>
    <row r="11493" spans="1:2" x14ac:dyDescent="0.25">
      <c r="A11493" s="68">
        <v>54225</v>
      </c>
      <c r="B11493">
        <v>4.4993759999999998</v>
      </c>
    </row>
    <row r="11494" spans="1:2" x14ac:dyDescent="0.25">
      <c r="A11494" s="68">
        <v>54226</v>
      </c>
      <c r="B11494">
        <v>4.527577</v>
      </c>
    </row>
    <row r="11495" spans="1:2" x14ac:dyDescent="0.25">
      <c r="A11495" s="68">
        <v>54227</v>
      </c>
      <c r="B11495">
        <v>4.5898440000000003</v>
      </c>
    </row>
    <row r="11496" spans="1:2" x14ac:dyDescent="0.25">
      <c r="A11496" s="68">
        <v>54228</v>
      </c>
      <c r="B11496">
        <v>4.685543</v>
      </c>
    </row>
    <row r="11497" spans="1:2" x14ac:dyDescent="0.25">
      <c r="A11497" s="68">
        <v>54229</v>
      </c>
      <c r="B11497">
        <v>4.723204</v>
      </c>
    </row>
    <row r="11498" spans="1:2" x14ac:dyDescent="0.25">
      <c r="A11498" s="68">
        <v>54230</v>
      </c>
      <c r="B11498">
        <v>4.7481179999999998</v>
      </c>
    </row>
    <row r="11499" spans="1:2" x14ac:dyDescent="0.25">
      <c r="A11499" s="68">
        <v>54231</v>
      </c>
      <c r="B11499">
        <v>4.7751549999999998</v>
      </c>
    </row>
    <row r="11500" spans="1:2" x14ac:dyDescent="0.25">
      <c r="A11500" s="68">
        <v>54232</v>
      </c>
      <c r="B11500">
        <v>4.8053990000000004</v>
      </c>
    </row>
    <row r="11501" spans="1:2" x14ac:dyDescent="0.25">
      <c r="A11501" s="68">
        <v>54233</v>
      </c>
      <c r="B11501">
        <v>4.8378779999999999</v>
      </c>
    </row>
    <row r="11502" spans="1:2" x14ac:dyDescent="0.25">
      <c r="A11502" s="68">
        <v>54234</v>
      </c>
      <c r="B11502">
        <v>4.867286</v>
      </c>
    </row>
    <row r="11503" spans="1:2" x14ac:dyDescent="0.25">
      <c r="A11503" s="68">
        <v>54235</v>
      </c>
      <c r="B11503">
        <v>4.8973950000000004</v>
      </c>
    </row>
    <row r="11504" spans="1:2" x14ac:dyDescent="0.25">
      <c r="A11504" s="68">
        <v>54236</v>
      </c>
      <c r="B11504">
        <v>4.9280819999999999</v>
      </c>
    </row>
    <row r="11505" spans="1:2" x14ac:dyDescent="0.25">
      <c r="A11505" s="68">
        <v>54237</v>
      </c>
      <c r="B11505">
        <v>4.9603450000000002</v>
      </c>
    </row>
    <row r="11506" spans="1:2" x14ac:dyDescent="0.25">
      <c r="A11506" s="68">
        <v>54238</v>
      </c>
      <c r="B11506">
        <v>4.9860680000000004</v>
      </c>
    </row>
    <row r="11507" spans="1:2" x14ac:dyDescent="0.25">
      <c r="A11507" s="68">
        <v>54239</v>
      </c>
      <c r="B11507">
        <v>5.0093310000000004</v>
      </c>
    </row>
    <row r="11508" spans="1:2" x14ac:dyDescent="0.25">
      <c r="A11508" s="68">
        <v>54240</v>
      </c>
      <c r="B11508">
        <v>5.0304039999999999</v>
      </c>
    </row>
    <row r="11509" spans="1:2" x14ac:dyDescent="0.25">
      <c r="A11509" s="68">
        <v>54241</v>
      </c>
      <c r="B11509">
        <v>4.9844819999999999</v>
      </c>
    </row>
    <row r="11510" spans="1:2" x14ac:dyDescent="0.25">
      <c r="A11510" s="68">
        <v>54242</v>
      </c>
      <c r="B11510">
        <v>4.9419779999999998</v>
      </c>
    </row>
    <row r="11511" spans="1:2" x14ac:dyDescent="0.25">
      <c r="A11511" s="68">
        <v>54243</v>
      </c>
      <c r="B11511">
        <v>4.9012830000000003</v>
      </c>
    </row>
    <row r="11512" spans="1:2" x14ac:dyDescent="0.25">
      <c r="A11512" s="68">
        <v>54244</v>
      </c>
      <c r="B11512">
        <v>4.8598369999999997</v>
      </c>
    </row>
    <row r="11513" spans="1:2" x14ac:dyDescent="0.25">
      <c r="A11513" s="68">
        <v>54245</v>
      </c>
      <c r="B11513">
        <v>4.8152809999999997</v>
      </c>
    </row>
    <row r="11514" spans="1:2" x14ac:dyDescent="0.25">
      <c r="A11514" s="68">
        <v>54246</v>
      </c>
      <c r="B11514">
        <v>4.9327100000000002</v>
      </c>
    </row>
    <row r="11515" spans="1:2" x14ac:dyDescent="0.25">
      <c r="A11515" s="68">
        <v>54247</v>
      </c>
      <c r="B11515">
        <v>4.8924180000000002</v>
      </c>
    </row>
    <row r="11516" spans="1:2" x14ac:dyDescent="0.25">
      <c r="A11516" s="68">
        <v>54248</v>
      </c>
      <c r="B11516">
        <v>4.8498049999999999</v>
      </c>
    </row>
    <row r="11517" spans="1:2" x14ac:dyDescent="0.25">
      <c r="A11517" s="68">
        <v>54249</v>
      </c>
      <c r="B11517">
        <v>4.8080239999999996</v>
      </c>
    </row>
    <row r="11518" spans="1:2" x14ac:dyDescent="0.25">
      <c r="A11518" s="68">
        <v>54250</v>
      </c>
      <c r="B11518">
        <v>4.7661990000000003</v>
      </c>
    </row>
    <row r="11519" spans="1:2" x14ac:dyDescent="0.25">
      <c r="A11519" s="68">
        <v>54251</v>
      </c>
      <c r="B11519">
        <v>4.7270159999999999</v>
      </c>
    </row>
    <row r="11520" spans="1:2" x14ac:dyDescent="0.25">
      <c r="A11520" s="68">
        <v>54252</v>
      </c>
      <c r="B11520">
        <v>4.6837689999999998</v>
      </c>
    </row>
    <row r="11521" spans="1:2" x14ac:dyDescent="0.25">
      <c r="A11521" s="68">
        <v>54253</v>
      </c>
      <c r="B11521">
        <v>4.6398299999999999</v>
      </c>
    </row>
    <row r="11522" spans="1:2" x14ac:dyDescent="0.25">
      <c r="A11522" s="68">
        <v>54254</v>
      </c>
      <c r="B11522">
        <v>4.601534</v>
      </c>
    </row>
    <row r="11523" spans="1:2" x14ac:dyDescent="0.25">
      <c r="A11523" s="68">
        <v>54255</v>
      </c>
      <c r="B11523">
        <v>4.5621159999999996</v>
      </c>
    </row>
    <row r="11524" spans="1:2" x14ac:dyDescent="0.25">
      <c r="A11524" s="68">
        <v>54256</v>
      </c>
      <c r="B11524">
        <v>4.5184860000000002</v>
      </c>
    </row>
    <row r="11525" spans="1:2" x14ac:dyDescent="0.25">
      <c r="A11525" s="68">
        <v>54257</v>
      </c>
      <c r="B11525">
        <v>4.4738009999999999</v>
      </c>
    </row>
    <row r="11526" spans="1:2" x14ac:dyDescent="0.25">
      <c r="A11526" s="68">
        <v>54258</v>
      </c>
      <c r="B11526">
        <v>4.4316459999999998</v>
      </c>
    </row>
    <row r="11527" spans="1:2" x14ac:dyDescent="0.25">
      <c r="A11527" s="68">
        <v>54259</v>
      </c>
      <c r="B11527">
        <v>4.3895410000000004</v>
      </c>
    </row>
    <row r="11528" spans="1:2" x14ac:dyDescent="0.25">
      <c r="A11528" s="68">
        <v>54260</v>
      </c>
      <c r="B11528">
        <v>4.3518949999999998</v>
      </c>
    </row>
    <row r="11529" spans="1:2" x14ac:dyDescent="0.25">
      <c r="A11529" s="68">
        <v>54261</v>
      </c>
      <c r="B11529">
        <v>4.3098020000000004</v>
      </c>
    </row>
    <row r="11530" spans="1:2" x14ac:dyDescent="0.25">
      <c r="A11530" s="68">
        <v>54262</v>
      </c>
      <c r="B11530">
        <v>4.2636000000000003</v>
      </c>
    </row>
    <row r="11531" spans="1:2" x14ac:dyDescent="0.25">
      <c r="A11531" s="68">
        <v>54263</v>
      </c>
      <c r="B11531">
        <v>4.2547509999999997</v>
      </c>
    </row>
    <row r="11532" spans="1:2" x14ac:dyDescent="0.25">
      <c r="A11532" s="68">
        <v>54264</v>
      </c>
      <c r="B11532">
        <v>4.2104520000000001</v>
      </c>
    </row>
    <row r="11533" spans="1:2" x14ac:dyDescent="0.25">
      <c r="A11533" s="68">
        <v>54265</v>
      </c>
      <c r="B11533">
        <v>4.1663940000000004</v>
      </c>
    </row>
    <row r="11534" spans="1:2" x14ac:dyDescent="0.25">
      <c r="A11534" s="68">
        <v>54266</v>
      </c>
      <c r="B11534">
        <v>4.122668</v>
      </c>
    </row>
    <row r="11535" spans="1:2" x14ac:dyDescent="0.25">
      <c r="A11535" s="68">
        <v>54267</v>
      </c>
      <c r="B11535">
        <v>4.0767199999999999</v>
      </c>
    </row>
    <row r="11536" spans="1:2" x14ac:dyDescent="0.25">
      <c r="A11536" s="68">
        <v>54268</v>
      </c>
      <c r="B11536">
        <v>4.0312989999999997</v>
      </c>
    </row>
    <row r="11537" spans="1:2" x14ac:dyDescent="0.25">
      <c r="A11537" s="68">
        <v>54269</v>
      </c>
      <c r="B11537">
        <v>3.9928620000000001</v>
      </c>
    </row>
    <row r="11538" spans="1:2" x14ac:dyDescent="0.25">
      <c r="A11538" s="68">
        <v>54270</v>
      </c>
      <c r="B11538">
        <v>3.9551050000000001</v>
      </c>
    </row>
    <row r="11539" spans="1:2" x14ac:dyDescent="0.25">
      <c r="A11539" s="68">
        <v>54271</v>
      </c>
      <c r="B11539">
        <v>3.936563</v>
      </c>
    </row>
    <row r="11540" spans="1:2" x14ac:dyDescent="0.25">
      <c r="A11540" s="68">
        <v>54272</v>
      </c>
      <c r="B11540">
        <v>3.9681950000000001</v>
      </c>
    </row>
    <row r="11541" spans="1:2" x14ac:dyDescent="0.25">
      <c r="A11541" s="68">
        <v>54273</v>
      </c>
      <c r="B11541">
        <v>4.0331029999999997</v>
      </c>
    </row>
    <row r="11542" spans="1:2" x14ac:dyDescent="0.25">
      <c r="A11542" s="68">
        <v>54274</v>
      </c>
      <c r="B11542">
        <v>4.0554160000000001</v>
      </c>
    </row>
    <row r="11543" spans="1:2" x14ac:dyDescent="0.25">
      <c r="A11543" s="68">
        <v>54275</v>
      </c>
      <c r="B11543">
        <v>4.084905</v>
      </c>
    </row>
    <row r="11544" spans="1:2" x14ac:dyDescent="0.25">
      <c r="A11544" s="68">
        <v>54276</v>
      </c>
      <c r="B11544">
        <v>4.1093200000000003</v>
      </c>
    </row>
    <row r="11545" spans="1:2" x14ac:dyDescent="0.25">
      <c r="A11545" s="68">
        <v>54277</v>
      </c>
      <c r="B11545">
        <v>4.1319790000000003</v>
      </c>
    </row>
    <row r="11546" spans="1:2" x14ac:dyDescent="0.25">
      <c r="A11546" s="68">
        <v>54278</v>
      </c>
      <c r="B11546">
        <v>4.1542779999999997</v>
      </c>
    </row>
    <row r="11547" spans="1:2" x14ac:dyDescent="0.25">
      <c r="A11547" s="68">
        <v>54279</v>
      </c>
      <c r="B11547">
        <v>4.1756270000000004</v>
      </c>
    </row>
    <row r="11548" spans="1:2" x14ac:dyDescent="0.25">
      <c r="A11548" s="68">
        <v>54280</v>
      </c>
      <c r="B11548">
        <v>4.1980209999999998</v>
      </c>
    </row>
    <row r="11549" spans="1:2" x14ac:dyDescent="0.25">
      <c r="A11549" s="68">
        <v>54281</v>
      </c>
      <c r="B11549">
        <v>4.2196379999999998</v>
      </c>
    </row>
    <row r="11550" spans="1:2" x14ac:dyDescent="0.25">
      <c r="A11550" s="68">
        <v>54282</v>
      </c>
      <c r="B11550">
        <v>4.243525</v>
      </c>
    </row>
    <row r="11551" spans="1:2" x14ac:dyDescent="0.25">
      <c r="A11551" s="68">
        <v>54283</v>
      </c>
      <c r="B11551">
        <v>4.266788</v>
      </c>
    </row>
    <row r="11552" spans="1:2" x14ac:dyDescent="0.25">
      <c r="A11552" s="68">
        <v>54284</v>
      </c>
      <c r="B11552">
        <v>4.2877609999999997</v>
      </c>
    </row>
    <row r="11553" spans="1:2" x14ac:dyDescent="0.25">
      <c r="A11553" s="68">
        <v>54285</v>
      </c>
      <c r="B11553">
        <v>4.3159660000000004</v>
      </c>
    </row>
    <row r="11554" spans="1:2" x14ac:dyDescent="0.25">
      <c r="A11554" s="68">
        <v>54286</v>
      </c>
      <c r="B11554">
        <v>4.3453879999999998</v>
      </c>
    </row>
    <row r="11555" spans="1:2" x14ac:dyDescent="0.25">
      <c r="A11555" s="68">
        <v>54287</v>
      </c>
      <c r="B11555">
        <v>4.3637480000000002</v>
      </c>
    </row>
    <row r="11556" spans="1:2" x14ac:dyDescent="0.25">
      <c r="A11556" s="68">
        <v>54288</v>
      </c>
      <c r="B11556">
        <v>4.3812879999999996</v>
      </c>
    </row>
    <row r="11557" spans="1:2" x14ac:dyDescent="0.25">
      <c r="A11557" s="68">
        <v>54289</v>
      </c>
      <c r="B11557">
        <v>4.4013850000000003</v>
      </c>
    </row>
    <row r="11558" spans="1:2" x14ac:dyDescent="0.25">
      <c r="A11558" s="68">
        <v>54290</v>
      </c>
      <c r="B11558">
        <v>4.4257960000000001</v>
      </c>
    </row>
    <row r="11559" spans="1:2" x14ac:dyDescent="0.25">
      <c r="A11559" s="68">
        <v>54291</v>
      </c>
      <c r="B11559">
        <v>4.4504320000000002</v>
      </c>
    </row>
    <row r="11560" spans="1:2" x14ac:dyDescent="0.25">
      <c r="A11560" s="68">
        <v>54292</v>
      </c>
      <c r="B11560">
        <v>4.4781420000000001</v>
      </c>
    </row>
    <row r="11561" spans="1:2" x14ac:dyDescent="0.25">
      <c r="A11561" s="68">
        <v>54293</v>
      </c>
      <c r="B11561">
        <v>4.5011429999999999</v>
      </c>
    </row>
    <row r="11562" spans="1:2" x14ac:dyDescent="0.25">
      <c r="A11562" s="68">
        <v>54294</v>
      </c>
      <c r="B11562">
        <v>4.5203329999999999</v>
      </c>
    </row>
    <row r="11563" spans="1:2" x14ac:dyDescent="0.25">
      <c r="A11563" s="68">
        <v>54295</v>
      </c>
      <c r="B11563">
        <v>4.5430419999999998</v>
      </c>
    </row>
    <row r="11564" spans="1:2" x14ac:dyDescent="0.25">
      <c r="A11564" s="68">
        <v>54296</v>
      </c>
      <c r="B11564">
        <v>4.560772</v>
      </c>
    </row>
    <row r="11565" spans="1:2" x14ac:dyDescent="0.25">
      <c r="A11565" s="68">
        <v>54297</v>
      </c>
      <c r="B11565">
        <v>4.6522269999999999</v>
      </c>
    </row>
    <row r="11566" spans="1:2" x14ac:dyDescent="0.25">
      <c r="A11566" s="68">
        <v>54298</v>
      </c>
      <c r="B11566">
        <v>4.6721560000000002</v>
      </c>
    </row>
    <row r="11567" spans="1:2" x14ac:dyDescent="0.25">
      <c r="A11567" s="68">
        <v>54299</v>
      </c>
      <c r="B11567">
        <v>4.6883650000000001</v>
      </c>
    </row>
    <row r="11568" spans="1:2" x14ac:dyDescent="0.25">
      <c r="A11568" s="68">
        <v>54300</v>
      </c>
      <c r="B11568">
        <v>4.7077549999999997</v>
      </c>
    </row>
    <row r="11569" spans="1:2" x14ac:dyDescent="0.25">
      <c r="A11569" s="68">
        <v>54301</v>
      </c>
      <c r="B11569">
        <v>4.7302039999999996</v>
      </c>
    </row>
    <row r="11570" spans="1:2" x14ac:dyDescent="0.25">
      <c r="A11570" s="68">
        <v>54302</v>
      </c>
      <c r="B11570">
        <v>4.7495700000000003</v>
      </c>
    </row>
    <row r="11571" spans="1:2" x14ac:dyDescent="0.25">
      <c r="A11571" s="68">
        <v>54303</v>
      </c>
      <c r="B11571">
        <v>4.772176</v>
      </c>
    </row>
    <row r="11572" spans="1:2" x14ac:dyDescent="0.25">
      <c r="A11572" s="68">
        <v>54304</v>
      </c>
      <c r="B11572">
        <v>4.7944870000000002</v>
      </c>
    </row>
    <row r="11573" spans="1:2" x14ac:dyDescent="0.25">
      <c r="A11573" s="68">
        <v>54305</v>
      </c>
      <c r="B11573">
        <v>4.8139950000000002</v>
      </c>
    </row>
    <row r="11574" spans="1:2" x14ac:dyDescent="0.25">
      <c r="A11574" s="68">
        <v>54306</v>
      </c>
      <c r="B11574">
        <v>4.8303500000000001</v>
      </c>
    </row>
    <row r="11575" spans="1:2" x14ac:dyDescent="0.25">
      <c r="A11575" s="68">
        <v>54307</v>
      </c>
      <c r="B11575">
        <v>4.8408600000000002</v>
      </c>
    </row>
    <row r="11576" spans="1:2" x14ac:dyDescent="0.25">
      <c r="A11576" s="68">
        <v>54308</v>
      </c>
      <c r="B11576">
        <v>4.8591540000000002</v>
      </c>
    </row>
    <row r="11577" spans="1:2" x14ac:dyDescent="0.25">
      <c r="A11577" s="68">
        <v>54309</v>
      </c>
      <c r="B11577">
        <v>4.875324</v>
      </c>
    </row>
    <row r="11578" spans="1:2" x14ac:dyDescent="0.25">
      <c r="A11578" s="68">
        <v>54310</v>
      </c>
      <c r="B11578">
        <v>4.8932089999999997</v>
      </c>
    </row>
    <row r="11579" spans="1:2" x14ac:dyDescent="0.25">
      <c r="A11579" s="68">
        <v>54311</v>
      </c>
      <c r="B11579">
        <v>4.910609</v>
      </c>
    </row>
    <row r="11580" spans="1:2" x14ac:dyDescent="0.25">
      <c r="A11580" s="68">
        <v>54312</v>
      </c>
      <c r="B11580">
        <v>4.9224800000000002</v>
      </c>
    </row>
    <row r="11581" spans="1:2" x14ac:dyDescent="0.25">
      <c r="A11581" s="68">
        <v>54313</v>
      </c>
      <c r="B11581">
        <v>5.0111489999999996</v>
      </c>
    </row>
    <row r="11582" spans="1:2" x14ac:dyDescent="0.25">
      <c r="A11582" s="68">
        <v>54314</v>
      </c>
      <c r="B11582">
        <v>5.0192920000000001</v>
      </c>
    </row>
    <row r="11583" spans="1:2" x14ac:dyDescent="0.25">
      <c r="A11583" s="68">
        <v>54315</v>
      </c>
      <c r="B11583">
        <v>4.9589080000000001</v>
      </c>
    </row>
    <row r="11584" spans="1:2" x14ac:dyDescent="0.25">
      <c r="A11584" s="68">
        <v>54316</v>
      </c>
      <c r="B11584">
        <v>4.8986879999999999</v>
      </c>
    </row>
    <row r="11585" spans="1:2" x14ac:dyDescent="0.25">
      <c r="A11585" s="68">
        <v>54317</v>
      </c>
      <c r="B11585">
        <v>4.8360000000000003</v>
      </c>
    </row>
    <row r="11586" spans="1:2" x14ac:dyDescent="0.25">
      <c r="A11586" s="68">
        <v>54318</v>
      </c>
      <c r="B11586">
        <v>4.7742300000000002</v>
      </c>
    </row>
    <row r="11587" spans="1:2" x14ac:dyDescent="0.25">
      <c r="A11587" s="68">
        <v>54319</v>
      </c>
      <c r="B11587">
        <v>4.7139939999999996</v>
      </c>
    </row>
    <row r="11588" spans="1:2" x14ac:dyDescent="0.25">
      <c r="A11588" s="68">
        <v>54320</v>
      </c>
      <c r="B11588">
        <v>4.6544020000000002</v>
      </c>
    </row>
    <row r="11589" spans="1:2" x14ac:dyDescent="0.25">
      <c r="A11589" s="68">
        <v>54321</v>
      </c>
      <c r="B11589">
        <v>4.593661</v>
      </c>
    </row>
    <row r="11590" spans="1:2" x14ac:dyDescent="0.25">
      <c r="A11590" s="68">
        <v>54322</v>
      </c>
      <c r="B11590">
        <v>4.5388890000000002</v>
      </c>
    </row>
    <row r="11591" spans="1:2" x14ac:dyDescent="0.25">
      <c r="A11591" s="68">
        <v>54323</v>
      </c>
      <c r="B11591">
        <v>4.4931099999999997</v>
      </c>
    </row>
    <row r="11592" spans="1:2" x14ac:dyDescent="0.25">
      <c r="A11592" s="68">
        <v>54324</v>
      </c>
      <c r="B11592">
        <v>4.4435310000000001</v>
      </c>
    </row>
    <row r="11593" spans="1:2" x14ac:dyDescent="0.25">
      <c r="A11593" s="68">
        <v>54325</v>
      </c>
      <c r="B11593">
        <v>4.3902039999999998</v>
      </c>
    </row>
    <row r="11594" spans="1:2" x14ac:dyDescent="0.25">
      <c r="A11594" s="68">
        <v>54326</v>
      </c>
      <c r="B11594">
        <v>4.3305290000000003</v>
      </c>
    </row>
    <row r="11595" spans="1:2" x14ac:dyDescent="0.25">
      <c r="A11595" s="68">
        <v>54327</v>
      </c>
      <c r="B11595">
        <v>4.2737699999999998</v>
      </c>
    </row>
    <row r="11596" spans="1:2" x14ac:dyDescent="0.25">
      <c r="A11596" s="68">
        <v>54328</v>
      </c>
      <c r="B11596">
        <v>4.2173769999999999</v>
      </c>
    </row>
    <row r="11597" spans="1:2" x14ac:dyDescent="0.25">
      <c r="A11597" s="68">
        <v>54329</v>
      </c>
      <c r="B11597">
        <v>4.1569029999999998</v>
      </c>
    </row>
    <row r="11598" spans="1:2" x14ac:dyDescent="0.25">
      <c r="A11598" s="68">
        <v>54330</v>
      </c>
      <c r="B11598">
        <v>4.0938030000000003</v>
      </c>
    </row>
    <row r="11599" spans="1:2" x14ac:dyDescent="0.25">
      <c r="A11599" s="68">
        <v>54331</v>
      </c>
      <c r="B11599">
        <v>4.027266</v>
      </c>
    </row>
    <row r="11600" spans="1:2" x14ac:dyDescent="0.25">
      <c r="A11600" s="68">
        <v>54332</v>
      </c>
      <c r="B11600">
        <v>3.960766</v>
      </c>
    </row>
    <row r="11601" spans="1:2" x14ac:dyDescent="0.25">
      <c r="A11601" s="68">
        <v>54333</v>
      </c>
      <c r="B11601">
        <v>3.9038390000000001</v>
      </c>
    </row>
    <row r="11602" spans="1:2" x14ac:dyDescent="0.25">
      <c r="A11602" s="68">
        <v>54334</v>
      </c>
      <c r="B11602">
        <v>3.90794</v>
      </c>
    </row>
    <row r="11603" spans="1:2" x14ac:dyDescent="0.25">
      <c r="A11603" s="68">
        <v>54335</v>
      </c>
      <c r="B11603">
        <v>3.916461</v>
      </c>
    </row>
    <row r="11604" spans="1:2" x14ac:dyDescent="0.25">
      <c r="A11604" s="68">
        <v>54336</v>
      </c>
      <c r="B11604">
        <v>3.923943</v>
      </c>
    </row>
    <row r="11605" spans="1:2" x14ac:dyDescent="0.25">
      <c r="A11605" s="68">
        <v>54337</v>
      </c>
      <c r="B11605">
        <v>3.9292069999999999</v>
      </c>
    </row>
    <row r="11606" spans="1:2" x14ac:dyDescent="0.25">
      <c r="A11606" s="68">
        <v>54338</v>
      </c>
      <c r="B11606">
        <v>3.9367779999999999</v>
      </c>
    </row>
    <row r="11607" spans="1:2" x14ac:dyDescent="0.25">
      <c r="A11607" s="68">
        <v>54339</v>
      </c>
      <c r="B11607">
        <v>4.0147709999999996</v>
      </c>
    </row>
    <row r="11608" spans="1:2" x14ac:dyDescent="0.25">
      <c r="A11608" s="68">
        <v>54340</v>
      </c>
      <c r="B11608">
        <v>4.021871</v>
      </c>
    </row>
    <row r="11609" spans="1:2" x14ac:dyDescent="0.25">
      <c r="A11609" s="68">
        <v>54341</v>
      </c>
      <c r="B11609">
        <v>4.026491</v>
      </c>
    </row>
    <row r="11610" spans="1:2" x14ac:dyDescent="0.25">
      <c r="A11610" s="68">
        <v>54342</v>
      </c>
      <c r="B11610">
        <v>4.0276170000000002</v>
      </c>
    </row>
    <row r="11611" spans="1:2" x14ac:dyDescent="0.25">
      <c r="A11611" s="68">
        <v>54343</v>
      </c>
      <c r="B11611">
        <v>4.025874</v>
      </c>
    </row>
    <row r="11612" spans="1:2" x14ac:dyDescent="0.25">
      <c r="A11612" s="68">
        <v>54344</v>
      </c>
      <c r="B11612">
        <v>4.0237400000000001</v>
      </c>
    </row>
    <row r="11613" spans="1:2" x14ac:dyDescent="0.25">
      <c r="A11613" s="68">
        <v>54345</v>
      </c>
      <c r="B11613">
        <v>4.0189349999999999</v>
      </c>
    </row>
    <row r="11614" spans="1:2" x14ac:dyDescent="0.25">
      <c r="A11614" s="68">
        <v>54346</v>
      </c>
      <c r="B11614">
        <v>4.017442</v>
      </c>
    </row>
    <row r="11615" spans="1:2" x14ac:dyDescent="0.25">
      <c r="A11615" s="68">
        <v>54347</v>
      </c>
      <c r="B11615">
        <v>4.0147310000000003</v>
      </c>
    </row>
    <row r="11616" spans="1:2" x14ac:dyDescent="0.25">
      <c r="A11616" s="68">
        <v>54348</v>
      </c>
      <c r="B11616">
        <v>4.0098599999999998</v>
      </c>
    </row>
    <row r="11617" spans="1:2" x14ac:dyDescent="0.25">
      <c r="A11617" s="68">
        <v>54349</v>
      </c>
      <c r="B11617">
        <v>4.0047519999999999</v>
      </c>
    </row>
    <row r="11618" spans="1:2" x14ac:dyDescent="0.25">
      <c r="A11618" s="68">
        <v>54350</v>
      </c>
      <c r="B11618">
        <v>4.0046499999999998</v>
      </c>
    </row>
    <row r="11619" spans="1:2" x14ac:dyDescent="0.25">
      <c r="A11619" s="68">
        <v>54351</v>
      </c>
      <c r="B11619">
        <v>4.0035949999999998</v>
      </c>
    </row>
    <row r="11620" spans="1:2" x14ac:dyDescent="0.25">
      <c r="A11620" s="68">
        <v>54352</v>
      </c>
      <c r="B11620">
        <v>4.0053330000000003</v>
      </c>
    </row>
    <row r="11621" spans="1:2" x14ac:dyDescent="0.25">
      <c r="A11621" s="68">
        <v>54353</v>
      </c>
      <c r="B11621">
        <v>4.0057280000000004</v>
      </c>
    </row>
    <row r="11622" spans="1:2" x14ac:dyDescent="0.25">
      <c r="A11622" s="68">
        <v>54354</v>
      </c>
      <c r="B11622">
        <v>4.0080499999999999</v>
      </c>
    </row>
    <row r="11623" spans="1:2" x14ac:dyDescent="0.25">
      <c r="A11623" s="68">
        <v>54355</v>
      </c>
      <c r="B11623">
        <v>4.0068919999999997</v>
      </c>
    </row>
    <row r="11624" spans="1:2" x14ac:dyDescent="0.25">
      <c r="A11624" s="68">
        <v>54356</v>
      </c>
      <c r="B11624">
        <v>4.0061689999999999</v>
      </c>
    </row>
    <row r="11625" spans="1:2" x14ac:dyDescent="0.25">
      <c r="A11625" s="68">
        <v>54357</v>
      </c>
      <c r="B11625">
        <v>4.0030279999999996</v>
      </c>
    </row>
    <row r="11626" spans="1:2" x14ac:dyDescent="0.25">
      <c r="A11626" s="68">
        <v>54358</v>
      </c>
      <c r="B11626">
        <v>3.9994070000000002</v>
      </c>
    </row>
    <row r="11627" spans="1:2" x14ac:dyDescent="0.25">
      <c r="A11627" s="68">
        <v>54359</v>
      </c>
      <c r="B11627">
        <v>3.9957039999999999</v>
      </c>
    </row>
    <row r="11628" spans="1:2" x14ac:dyDescent="0.25">
      <c r="A11628" s="68">
        <v>54360</v>
      </c>
      <c r="B11628">
        <v>3.9869469999999998</v>
      </c>
    </row>
    <row r="11629" spans="1:2" x14ac:dyDescent="0.25">
      <c r="A11629" s="68">
        <v>54361</v>
      </c>
      <c r="B11629">
        <v>3.9826570000000001</v>
      </c>
    </row>
    <row r="11630" spans="1:2" x14ac:dyDescent="0.25">
      <c r="A11630" s="68">
        <v>54362</v>
      </c>
      <c r="B11630">
        <v>3.9783520000000001</v>
      </c>
    </row>
    <row r="11631" spans="1:2" x14ac:dyDescent="0.25">
      <c r="A11631" s="68">
        <v>54363</v>
      </c>
      <c r="B11631">
        <v>3.9728240000000001</v>
      </c>
    </row>
    <row r="11632" spans="1:2" x14ac:dyDescent="0.25">
      <c r="A11632" s="68">
        <v>54364</v>
      </c>
      <c r="B11632">
        <v>3.9723980000000001</v>
      </c>
    </row>
    <row r="11633" spans="1:2" x14ac:dyDescent="0.25">
      <c r="A11633" s="68">
        <v>54365</v>
      </c>
      <c r="B11633">
        <v>3.9698920000000002</v>
      </c>
    </row>
    <row r="11634" spans="1:2" x14ac:dyDescent="0.25">
      <c r="A11634" s="68">
        <v>54366</v>
      </c>
      <c r="B11634">
        <v>3.9691779999999999</v>
      </c>
    </row>
    <row r="11635" spans="1:2" x14ac:dyDescent="0.25">
      <c r="A11635" s="68">
        <v>54367</v>
      </c>
      <c r="B11635">
        <v>3.9646140000000001</v>
      </c>
    </row>
    <row r="11636" spans="1:2" x14ac:dyDescent="0.25">
      <c r="A11636" s="68">
        <v>54368</v>
      </c>
      <c r="B11636">
        <v>3.9600219999999999</v>
      </c>
    </row>
    <row r="11637" spans="1:2" x14ac:dyDescent="0.25">
      <c r="A11637" s="68">
        <v>54369</v>
      </c>
      <c r="B11637">
        <v>3.9595379999999998</v>
      </c>
    </row>
    <row r="11638" spans="1:2" x14ac:dyDescent="0.25">
      <c r="A11638" s="68">
        <v>54370</v>
      </c>
      <c r="B11638">
        <v>3.9573</v>
      </c>
    </row>
    <row r="11639" spans="1:2" x14ac:dyDescent="0.25">
      <c r="A11639" s="68">
        <v>54371</v>
      </c>
      <c r="B11639">
        <v>3.9585849999999998</v>
      </c>
    </row>
    <row r="11640" spans="1:2" x14ac:dyDescent="0.25">
      <c r="A11640" s="68">
        <v>54372</v>
      </c>
      <c r="B11640">
        <v>3.9590230000000002</v>
      </c>
    </row>
    <row r="11641" spans="1:2" x14ac:dyDescent="0.25">
      <c r="A11641" s="68">
        <v>54373</v>
      </c>
      <c r="B11641">
        <v>3.9599389999999999</v>
      </c>
    </row>
    <row r="11642" spans="1:2" x14ac:dyDescent="0.25">
      <c r="A11642" s="68">
        <v>54374</v>
      </c>
      <c r="B11642">
        <v>3.9536720000000001</v>
      </c>
    </row>
    <row r="11643" spans="1:2" x14ac:dyDescent="0.25">
      <c r="A11643" s="68">
        <v>54375</v>
      </c>
      <c r="B11643">
        <v>3.9470109999999998</v>
      </c>
    </row>
    <row r="11644" spans="1:2" x14ac:dyDescent="0.25">
      <c r="A11644" s="68">
        <v>54376</v>
      </c>
      <c r="B11644">
        <v>3.941408</v>
      </c>
    </row>
    <row r="11645" spans="1:2" x14ac:dyDescent="0.25">
      <c r="A11645" s="68">
        <v>54377</v>
      </c>
      <c r="B11645">
        <v>3.9328599999999998</v>
      </c>
    </row>
    <row r="11646" spans="1:2" x14ac:dyDescent="0.25">
      <c r="A11646" s="68">
        <v>54378</v>
      </c>
      <c r="B11646">
        <v>3.9255249999999999</v>
      </c>
    </row>
    <row r="11647" spans="1:2" x14ac:dyDescent="0.25">
      <c r="A11647" s="68">
        <v>54379</v>
      </c>
      <c r="B11647">
        <v>3.9154439999999999</v>
      </c>
    </row>
    <row r="11648" spans="1:2" x14ac:dyDescent="0.25">
      <c r="A11648" s="68">
        <v>54380</v>
      </c>
      <c r="B11648">
        <v>3.9063669999999999</v>
      </c>
    </row>
    <row r="11649" spans="1:2" x14ac:dyDescent="0.25">
      <c r="A11649" s="68">
        <v>54381</v>
      </c>
      <c r="B11649">
        <v>3.8933580000000001</v>
      </c>
    </row>
    <row r="11650" spans="1:2" x14ac:dyDescent="0.25">
      <c r="A11650" s="68">
        <v>54382</v>
      </c>
      <c r="B11650">
        <v>3.88123</v>
      </c>
    </row>
    <row r="11651" spans="1:2" x14ac:dyDescent="0.25">
      <c r="A11651" s="68">
        <v>54383</v>
      </c>
      <c r="B11651">
        <v>3.868681</v>
      </c>
    </row>
    <row r="11652" spans="1:2" x14ac:dyDescent="0.25">
      <c r="A11652" s="68">
        <v>54384</v>
      </c>
      <c r="B11652">
        <v>3.854651</v>
      </c>
    </row>
    <row r="11653" spans="1:2" x14ac:dyDescent="0.25">
      <c r="A11653" s="68">
        <v>54385</v>
      </c>
      <c r="B11653">
        <v>3.8405680000000002</v>
      </c>
    </row>
    <row r="11654" spans="1:2" x14ac:dyDescent="0.25">
      <c r="A11654" s="68">
        <v>54386</v>
      </c>
      <c r="B11654">
        <v>3.8266209999999998</v>
      </c>
    </row>
    <row r="11655" spans="1:2" x14ac:dyDescent="0.25">
      <c r="A11655" s="68">
        <v>54387</v>
      </c>
      <c r="B11655">
        <v>3.8127399999999998</v>
      </c>
    </row>
    <row r="11656" spans="1:2" x14ac:dyDescent="0.25">
      <c r="A11656" s="68">
        <v>54388</v>
      </c>
      <c r="B11656">
        <v>3.7995610000000002</v>
      </c>
    </row>
    <row r="11657" spans="1:2" x14ac:dyDescent="0.25">
      <c r="A11657" s="68">
        <v>54389</v>
      </c>
      <c r="B11657">
        <v>3.7868979999999999</v>
      </c>
    </row>
    <row r="11658" spans="1:2" x14ac:dyDescent="0.25">
      <c r="A11658" s="68">
        <v>54390</v>
      </c>
      <c r="B11658">
        <v>3.778146</v>
      </c>
    </row>
    <row r="11659" spans="1:2" x14ac:dyDescent="0.25">
      <c r="A11659" s="68">
        <v>54391</v>
      </c>
      <c r="B11659">
        <v>3.800386</v>
      </c>
    </row>
    <row r="11660" spans="1:2" x14ac:dyDescent="0.25">
      <c r="A11660" s="68">
        <v>54392</v>
      </c>
      <c r="B11660">
        <v>3.7888760000000001</v>
      </c>
    </row>
    <row r="11661" spans="1:2" x14ac:dyDescent="0.25">
      <c r="A11661" s="68">
        <v>54393</v>
      </c>
      <c r="B11661">
        <v>3.77827</v>
      </c>
    </row>
    <row r="11662" spans="1:2" x14ac:dyDescent="0.25">
      <c r="A11662" s="68">
        <v>54394</v>
      </c>
      <c r="B11662">
        <v>3.770845</v>
      </c>
    </row>
    <row r="11663" spans="1:2" x14ac:dyDescent="0.25">
      <c r="A11663" s="68">
        <v>54395</v>
      </c>
      <c r="B11663">
        <v>3.7583289999999998</v>
      </c>
    </row>
    <row r="11664" spans="1:2" x14ac:dyDescent="0.25">
      <c r="A11664" s="68">
        <v>54396</v>
      </c>
      <c r="B11664">
        <v>3.7502490000000002</v>
      </c>
    </row>
    <row r="11665" spans="1:2" x14ac:dyDescent="0.25">
      <c r="A11665" s="68">
        <v>54397</v>
      </c>
      <c r="B11665">
        <v>3.7425980000000001</v>
      </c>
    </row>
    <row r="11666" spans="1:2" x14ac:dyDescent="0.25">
      <c r="A11666" s="68">
        <v>54398</v>
      </c>
      <c r="B11666">
        <v>3.7313719999999999</v>
      </c>
    </row>
    <row r="11667" spans="1:2" x14ac:dyDescent="0.25">
      <c r="A11667" s="68">
        <v>54399</v>
      </c>
      <c r="B11667">
        <v>3.7170770000000002</v>
      </c>
    </row>
    <row r="11668" spans="1:2" x14ac:dyDescent="0.25">
      <c r="A11668" s="68">
        <v>54400</v>
      </c>
      <c r="B11668">
        <v>3.7071160000000001</v>
      </c>
    </row>
    <row r="11669" spans="1:2" x14ac:dyDescent="0.25">
      <c r="A11669" s="68">
        <v>54401</v>
      </c>
      <c r="B11669">
        <v>3.6988799999999999</v>
      </c>
    </row>
    <row r="11670" spans="1:2" x14ac:dyDescent="0.25">
      <c r="A11670" s="68">
        <v>54402</v>
      </c>
      <c r="B11670">
        <v>3.690858</v>
      </c>
    </row>
    <row r="11671" spans="1:2" x14ac:dyDescent="0.25">
      <c r="A11671" s="68">
        <v>54403</v>
      </c>
      <c r="B11671">
        <v>3.6771910000000001</v>
      </c>
    </row>
    <row r="11672" spans="1:2" x14ac:dyDescent="0.25">
      <c r="A11672" s="68">
        <v>54404</v>
      </c>
      <c r="B11672">
        <v>3.6625239999999999</v>
      </c>
    </row>
    <row r="11673" spans="1:2" x14ac:dyDescent="0.25">
      <c r="A11673" s="68">
        <v>54405</v>
      </c>
      <c r="B11673">
        <v>3.6547350000000001</v>
      </c>
    </row>
    <row r="11674" spans="1:2" x14ac:dyDescent="0.25">
      <c r="A11674" s="68">
        <v>54406</v>
      </c>
      <c r="B11674">
        <v>3.6442770000000002</v>
      </c>
    </row>
    <row r="11675" spans="1:2" x14ac:dyDescent="0.25">
      <c r="A11675" s="68">
        <v>54407</v>
      </c>
      <c r="B11675">
        <v>3.629394</v>
      </c>
    </row>
    <row r="11676" spans="1:2" x14ac:dyDescent="0.25">
      <c r="A11676" s="68">
        <v>54408</v>
      </c>
      <c r="B11676">
        <v>3.6161430000000001</v>
      </c>
    </row>
    <row r="11677" spans="1:2" x14ac:dyDescent="0.25">
      <c r="A11677" s="68">
        <v>54409</v>
      </c>
      <c r="B11677">
        <v>3.6045820000000002</v>
      </c>
    </row>
    <row r="11678" spans="1:2" x14ac:dyDescent="0.25">
      <c r="A11678" s="68">
        <v>54410</v>
      </c>
      <c r="B11678">
        <v>3.5938330000000001</v>
      </c>
    </row>
    <row r="11679" spans="1:2" x14ac:dyDescent="0.25">
      <c r="A11679" s="68">
        <v>54411</v>
      </c>
      <c r="B11679">
        <v>3.5801630000000002</v>
      </c>
    </row>
    <row r="11680" spans="1:2" x14ac:dyDescent="0.25">
      <c r="A11680" s="68">
        <v>54412</v>
      </c>
      <c r="B11680">
        <v>3.5635620000000001</v>
      </c>
    </row>
    <row r="11681" spans="1:2" x14ac:dyDescent="0.25">
      <c r="A11681" s="68">
        <v>54413</v>
      </c>
      <c r="B11681">
        <v>3.5488300000000002</v>
      </c>
    </row>
    <row r="11682" spans="1:2" x14ac:dyDescent="0.25">
      <c r="A11682" s="68">
        <v>54414</v>
      </c>
      <c r="B11682">
        <v>3.5354770000000002</v>
      </c>
    </row>
    <row r="11683" spans="1:2" x14ac:dyDescent="0.25">
      <c r="A11683" s="68">
        <v>54415</v>
      </c>
      <c r="B11683">
        <v>3.5228709999999999</v>
      </c>
    </row>
    <row r="11684" spans="1:2" x14ac:dyDescent="0.25">
      <c r="A11684" s="68">
        <v>54416</v>
      </c>
      <c r="B11684">
        <v>3.5091890000000001</v>
      </c>
    </row>
    <row r="11685" spans="1:2" x14ac:dyDescent="0.25">
      <c r="A11685" s="68">
        <v>54417</v>
      </c>
      <c r="B11685">
        <v>3.4961669999999998</v>
      </c>
    </row>
    <row r="11686" spans="1:2" x14ac:dyDescent="0.25">
      <c r="A11686" s="68">
        <v>54418</v>
      </c>
      <c r="B11686">
        <v>3.4844460000000002</v>
      </c>
    </row>
    <row r="11687" spans="1:2" x14ac:dyDescent="0.25">
      <c r="A11687" s="68">
        <v>54419</v>
      </c>
      <c r="B11687">
        <v>3.4696479999999998</v>
      </c>
    </row>
    <row r="11688" spans="1:2" x14ac:dyDescent="0.25">
      <c r="A11688" s="68">
        <v>54420</v>
      </c>
      <c r="B11688">
        <v>3.454987</v>
      </c>
    </row>
    <row r="11689" spans="1:2" x14ac:dyDescent="0.25">
      <c r="A11689" s="68">
        <v>54421</v>
      </c>
      <c r="B11689">
        <v>3.440547</v>
      </c>
    </row>
    <row r="11690" spans="1:2" x14ac:dyDescent="0.25">
      <c r="A11690" s="68">
        <v>54422</v>
      </c>
      <c r="B11690">
        <v>3.4242620000000001</v>
      </c>
    </row>
    <row r="11691" spans="1:2" x14ac:dyDescent="0.25">
      <c r="A11691" s="68">
        <v>54423</v>
      </c>
      <c r="B11691">
        <v>3.4116759999999999</v>
      </c>
    </row>
    <row r="11692" spans="1:2" x14ac:dyDescent="0.25">
      <c r="A11692" s="68">
        <v>54424</v>
      </c>
      <c r="B11692">
        <v>3.3979110000000001</v>
      </c>
    </row>
    <row r="11693" spans="1:2" x14ac:dyDescent="0.25">
      <c r="A11693" s="68">
        <v>54425</v>
      </c>
      <c r="B11693">
        <v>3.3822999999999999</v>
      </c>
    </row>
    <row r="11694" spans="1:2" x14ac:dyDescent="0.25">
      <c r="A11694" s="68">
        <v>54426</v>
      </c>
      <c r="B11694">
        <v>3.3678170000000001</v>
      </c>
    </row>
    <row r="11695" spans="1:2" x14ac:dyDescent="0.25">
      <c r="A11695" s="68">
        <v>54427</v>
      </c>
      <c r="B11695">
        <v>3.353742</v>
      </c>
    </row>
    <row r="11696" spans="1:2" x14ac:dyDescent="0.25">
      <c r="A11696" s="68">
        <v>54428</v>
      </c>
      <c r="B11696">
        <v>3.3418299999999999</v>
      </c>
    </row>
    <row r="11697" spans="1:2" x14ac:dyDescent="0.25">
      <c r="A11697" s="68">
        <v>54429</v>
      </c>
      <c r="B11697">
        <v>3.3277480000000002</v>
      </c>
    </row>
    <row r="11698" spans="1:2" x14ac:dyDescent="0.25">
      <c r="A11698" s="68">
        <v>54430</v>
      </c>
      <c r="B11698">
        <v>3.3143829999999999</v>
      </c>
    </row>
    <row r="11699" spans="1:2" x14ac:dyDescent="0.25">
      <c r="A11699" s="68">
        <v>54431</v>
      </c>
      <c r="B11699">
        <v>3.301069</v>
      </c>
    </row>
    <row r="11700" spans="1:2" x14ac:dyDescent="0.25">
      <c r="A11700" s="68">
        <v>54432</v>
      </c>
      <c r="B11700">
        <v>3.2862490000000002</v>
      </c>
    </row>
    <row r="11701" spans="1:2" x14ac:dyDescent="0.25">
      <c r="A11701" s="68">
        <v>54433</v>
      </c>
      <c r="B11701">
        <v>3.2721779999999998</v>
      </c>
    </row>
    <row r="11702" spans="1:2" x14ac:dyDescent="0.25">
      <c r="A11702" s="68">
        <v>54434</v>
      </c>
      <c r="B11702">
        <v>3.2602410000000002</v>
      </c>
    </row>
    <row r="11703" spans="1:2" x14ac:dyDescent="0.25">
      <c r="A11703" s="68">
        <v>54435</v>
      </c>
      <c r="B11703">
        <v>3.2493379999999998</v>
      </c>
    </row>
    <row r="11704" spans="1:2" x14ac:dyDescent="0.25">
      <c r="A11704" s="68">
        <v>54436</v>
      </c>
      <c r="B11704">
        <v>3.2374290000000001</v>
      </c>
    </row>
    <row r="11705" spans="1:2" x14ac:dyDescent="0.25">
      <c r="A11705" s="68">
        <v>54437</v>
      </c>
      <c r="B11705">
        <v>3.2255099999999999</v>
      </c>
    </row>
    <row r="11706" spans="1:2" x14ac:dyDescent="0.25">
      <c r="A11706" s="68">
        <v>54438</v>
      </c>
      <c r="B11706">
        <v>3.2144849999999998</v>
      </c>
    </row>
    <row r="11707" spans="1:2" x14ac:dyDescent="0.25">
      <c r="A11707" s="68">
        <v>54439</v>
      </c>
      <c r="B11707">
        <v>3.2060309999999999</v>
      </c>
    </row>
    <row r="11708" spans="1:2" x14ac:dyDescent="0.25">
      <c r="A11708" s="68">
        <v>54440</v>
      </c>
      <c r="B11708">
        <v>3.196332</v>
      </c>
    </row>
    <row r="11709" spans="1:2" x14ac:dyDescent="0.25">
      <c r="A11709" s="68">
        <v>54441</v>
      </c>
      <c r="B11709">
        <v>3.188555</v>
      </c>
    </row>
    <row r="11710" spans="1:2" x14ac:dyDescent="0.25">
      <c r="A11710" s="68">
        <v>54442</v>
      </c>
      <c r="B11710">
        <v>3.1805430000000001</v>
      </c>
    </row>
    <row r="11711" spans="1:2" x14ac:dyDescent="0.25">
      <c r="A11711" s="68">
        <v>54443</v>
      </c>
      <c r="B11711">
        <v>3.1681300000000001</v>
      </c>
    </row>
    <row r="11712" spans="1:2" x14ac:dyDescent="0.25">
      <c r="A11712" s="68">
        <v>54444</v>
      </c>
      <c r="B11712">
        <v>3.1558769999999998</v>
      </c>
    </row>
    <row r="11713" spans="1:2" x14ac:dyDescent="0.25">
      <c r="A11713" s="68">
        <v>54445</v>
      </c>
      <c r="B11713">
        <v>3.1424409999999998</v>
      </c>
    </row>
    <row r="11714" spans="1:2" x14ac:dyDescent="0.25">
      <c r="A11714" s="68">
        <v>54446</v>
      </c>
      <c r="B11714">
        <v>3.1325059999999998</v>
      </c>
    </row>
    <row r="11715" spans="1:2" x14ac:dyDescent="0.25">
      <c r="A11715" s="68">
        <v>54447</v>
      </c>
      <c r="B11715">
        <v>3.1209560000000001</v>
      </c>
    </row>
    <row r="11716" spans="1:2" x14ac:dyDescent="0.25">
      <c r="A11716" s="68">
        <v>54448</v>
      </c>
      <c r="B11716">
        <v>3.1099169999999998</v>
      </c>
    </row>
    <row r="11717" spans="1:2" x14ac:dyDescent="0.25">
      <c r="A11717" s="68">
        <v>54449</v>
      </c>
      <c r="B11717">
        <v>3.0986590000000001</v>
      </c>
    </row>
    <row r="11718" spans="1:2" x14ac:dyDescent="0.25">
      <c r="A11718" s="68">
        <v>54450</v>
      </c>
      <c r="B11718">
        <v>3.0881479999999999</v>
      </c>
    </row>
    <row r="11719" spans="1:2" x14ac:dyDescent="0.25">
      <c r="A11719" s="68">
        <v>54451</v>
      </c>
      <c r="B11719">
        <v>3.0799240000000001</v>
      </c>
    </row>
    <row r="11720" spans="1:2" x14ac:dyDescent="0.25">
      <c r="A11720" s="68">
        <v>54452</v>
      </c>
      <c r="B11720">
        <v>3.068946</v>
      </c>
    </row>
    <row r="11721" spans="1:2" x14ac:dyDescent="0.25">
      <c r="A11721" s="68">
        <v>54453</v>
      </c>
      <c r="B11721">
        <v>3.0579580000000002</v>
      </c>
    </row>
    <row r="11722" spans="1:2" x14ac:dyDescent="0.25">
      <c r="A11722" s="68">
        <v>54454</v>
      </c>
      <c r="B11722">
        <v>3.0474860000000001</v>
      </c>
    </row>
    <row r="11723" spans="1:2" x14ac:dyDescent="0.25">
      <c r="A11723" s="68">
        <v>54455</v>
      </c>
      <c r="B11723">
        <v>3.0365799999999998</v>
      </c>
    </row>
    <row r="11724" spans="1:2" x14ac:dyDescent="0.25">
      <c r="A11724" s="68">
        <v>54456</v>
      </c>
      <c r="B11724">
        <v>3.0215480000000001</v>
      </c>
    </row>
    <row r="11725" spans="1:2" x14ac:dyDescent="0.25">
      <c r="A11725" s="68">
        <v>54457</v>
      </c>
      <c r="B11725">
        <v>3.0090409999999999</v>
      </c>
    </row>
    <row r="11726" spans="1:2" x14ac:dyDescent="0.25">
      <c r="A11726" s="68">
        <v>54458</v>
      </c>
      <c r="B11726">
        <v>2.9957180000000001</v>
      </c>
    </row>
    <row r="11727" spans="1:2" x14ac:dyDescent="0.25">
      <c r="A11727" s="68">
        <v>54459</v>
      </c>
      <c r="B11727">
        <v>2.9819599999999999</v>
      </c>
    </row>
    <row r="11728" spans="1:2" x14ac:dyDescent="0.25">
      <c r="A11728" s="68">
        <v>54460</v>
      </c>
      <c r="B11728">
        <v>2.9674179999999999</v>
      </c>
    </row>
    <row r="11729" spans="1:2" x14ac:dyDescent="0.25">
      <c r="A11729" s="68">
        <v>54461</v>
      </c>
      <c r="B11729">
        <v>2.9522390000000001</v>
      </c>
    </row>
    <row r="11730" spans="1:2" x14ac:dyDescent="0.25">
      <c r="A11730" s="68">
        <v>54462</v>
      </c>
      <c r="B11730">
        <v>2.9370590000000001</v>
      </c>
    </row>
    <row r="11731" spans="1:2" x14ac:dyDescent="0.25">
      <c r="A11731" s="68">
        <v>54463</v>
      </c>
      <c r="B11731">
        <v>2.920928</v>
      </c>
    </row>
    <row r="11732" spans="1:2" x14ac:dyDescent="0.25">
      <c r="A11732" s="68">
        <v>54464</v>
      </c>
      <c r="B11732">
        <v>2.9066830000000001</v>
      </c>
    </row>
    <row r="11733" spans="1:2" x14ac:dyDescent="0.25">
      <c r="A11733" s="68">
        <v>54465</v>
      </c>
      <c r="B11733">
        <v>2.8935930000000001</v>
      </c>
    </row>
    <row r="11734" spans="1:2" x14ac:dyDescent="0.25">
      <c r="A11734" s="68">
        <v>54466</v>
      </c>
      <c r="B11734">
        <v>2.8810660000000001</v>
      </c>
    </row>
    <row r="11735" spans="1:2" x14ac:dyDescent="0.25">
      <c r="A11735" s="68">
        <v>54467</v>
      </c>
      <c r="B11735">
        <v>2.8698009999999998</v>
      </c>
    </row>
    <row r="11736" spans="1:2" x14ac:dyDescent="0.25">
      <c r="A11736" s="68">
        <v>54468</v>
      </c>
      <c r="B11736">
        <v>2.8587069999999999</v>
      </c>
    </row>
    <row r="11737" spans="1:2" x14ac:dyDescent="0.25">
      <c r="A11737" s="68">
        <v>54469</v>
      </c>
      <c r="B11737">
        <v>2.8470300000000002</v>
      </c>
    </row>
    <row r="11738" spans="1:2" x14ac:dyDescent="0.25">
      <c r="A11738" s="68">
        <v>54470</v>
      </c>
      <c r="B11738">
        <v>2.8365279999999999</v>
      </c>
    </row>
    <row r="11739" spans="1:2" x14ac:dyDescent="0.25">
      <c r="A11739" s="68">
        <v>54471</v>
      </c>
      <c r="B11739">
        <v>2.8282189999999998</v>
      </c>
    </row>
    <row r="11740" spans="1:2" x14ac:dyDescent="0.25">
      <c r="A11740" s="68">
        <v>54472</v>
      </c>
      <c r="B11740">
        <v>2.8200630000000002</v>
      </c>
    </row>
    <row r="11741" spans="1:2" x14ac:dyDescent="0.25">
      <c r="A11741" s="68">
        <v>54473</v>
      </c>
      <c r="B11741">
        <v>2.8119190000000001</v>
      </c>
    </row>
    <row r="11742" spans="1:2" x14ac:dyDescent="0.25">
      <c r="A11742" s="68">
        <v>54474</v>
      </c>
      <c r="B11742">
        <v>2.8033610000000002</v>
      </c>
    </row>
    <row r="11743" spans="1:2" x14ac:dyDescent="0.25">
      <c r="A11743" s="68">
        <v>54475</v>
      </c>
      <c r="B11743">
        <v>2.7923939999999998</v>
      </c>
    </row>
    <row r="11744" spans="1:2" x14ac:dyDescent="0.25">
      <c r="A11744" s="68">
        <v>54476</v>
      </c>
      <c r="B11744">
        <v>2.78111</v>
      </c>
    </row>
    <row r="11745" spans="1:2" x14ac:dyDescent="0.25">
      <c r="A11745" s="68">
        <v>54477</v>
      </c>
      <c r="B11745">
        <v>2.7705820000000001</v>
      </c>
    </row>
    <row r="11746" spans="1:2" x14ac:dyDescent="0.25">
      <c r="A11746" s="68">
        <v>54478</v>
      </c>
      <c r="B11746">
        <v>2.7638639999999999</v>
      </c>
    </row>
    <row r="11747" spans="1:2" x14ac:dyDescent="0.25">
      <c r="A11747" s="68">
        <v>54479</v>
      </c>
      <c r="B11747">
        <v>2.759789</v>
      </c>
    </row>
    <row r="11748" spans="1:2" x14ac:dyDescent="0.25">
      <c r="A11748" s="68">
        <v>54480</v>
      </c>
      <c r="B11748">
        <v>2.7550560000000002</v>
      </c>
    </row>
    <row r="11749" spans="1:2" x14ac:dyDescent="0.25">
      <c r="A11749" s="68">
        <v>54481</v>
      </c>
      <c r="B11749">
        <v>2.74797</v>
      </c>
    </row>
    <row r="11750" spans="1:2" x14ac:dyDescent="0.25">
      <c r="A11750" s="68">
        <v>54482</v>
      </c>
      <c r="B11750">
        <v>2.739004</v>
      </c>
    </row>
    <row r="11751" spans="1:2" x14ac:dyDescent="0.25">
      <c r="A11751" s="68">
        <v>54483</v>
      </c>
      <c r="B11751">
        <v>2.7304650000000001</v>
      </c>
    </row>
    <row r="11752" spans="1:2" x14ac:dyDescent="0.25">
      <c r="A11752" s="68">
        <v>54484</v>
      </c>
      <c r="B11752">
        <v>2.7236410000000002</v>
      </c>
    </row>
    <row r="11753" spans="1:2" x14ac:dyDescent="0.25">
      <c r="A11753" s="68">
        <v>54485</v>
      </c>
      <c r="B11753">
        <v>2.718458</v>
      </c>
    </row>
    <row r="11754" spans="1:2" x14ac:dyDescent="0.25">
      <c r="A11754" s="68">
        <v>54486</v>
      </c>
      <c r="B11754">
        <v>2.7135370000000001</v>
      </c>
    </row>
    <row r="11755" spans="1:2" x14ac:dyDescent="0.25">
      <c r="A11755" s="68">
        <v>54487</v>
      </c>
      <c r="B11755">
        <v>2.7079499999999999</v>
      </c>
    </row>
    <row r="11756" spans="1:2" x14ac:dyDescent="0.25">
      <c r="A11756" s="68">
        <v>54488</v>
      </c>
      <c r="B11756">
        <v>2.7008399999999999</v>
      </c>
    </row>
    <row r="11757" spans="1:2" x14ac:dyDescent="0.25">
      <c r="A11757" s="68">
        <v>54489</v>
      </c>
      <c r="B11757">
        <v>2.6948270000000001</v>
      </c>
    </row>
    <row r="11758" spans="1:2" x14ac:dyDescent="0.25">
      <c r="A11758" s="68">
        <v>54490</v>
      </c>
      <c r="B11758">
        <v>2.6948620000000001</v>
      </c>
    </row>
    <row r="11759" spans="1:2" x14ac:dyDescent="0.25">
      <c r="A11759" s="68">
        <v>54491</v>
      </c>
      <c r="B11759">
        <v>2.6914189999999998</v>
      </c>
    </row>
    <row r="11760" spans="1:2" x14ac:dyDescent="0.25">
      <c r="A11760" s="68">
        <v>54492</v>
      </c>
      <c r="B11760">
        <v>2.6898209999999998</v>
      </c>
    </row>
    <row r="11761" spans="1:2" x14ac:dyDescent="0.25">
      <c r="A11761" s="68">
        <v>54493</v>
      </c>
      <c r="B11761">
        <v>2.6895889999999998</v>
      </c>
    </row>
    <row r="11762" spans="1:2" x14ac:dyDescent="0.25">
      <c r="A11762" s="68">
        <v>54494</v>
      </c>
      <c r="B11762">
        <v>2.6890679999999998</v>
      </c>
    </row>
    <row r="11763" spans="1:2" x14ac:dyDescent="0.25">
      <c r="A11763" s="68">
        <v>54495</v>
      </c>
      <c r="B11763">
        <v>2.6859169999999999</v>
      </c>
    </row>
    <row r="11764" spans="1:2" x14ac:dyDescent="0.25">
      <c r="A11764" s="68">
        <v>54496</v>
      </c>
      <c r="B11764">
        <v>2.684911</v>
      </c>
    </row>
    <row r="11765" spans="1:2" x14ac:dyDescent="0.25">
      <c r="A11765" s="68">
        <v>54497</v>
      </c>
      <c r="B11765">
        <v>2.686115</v>
      </c>
    </row>
    <row r="11766" spans="1:2" x14ac:dyDescent="0.25">
      <c r="A11766" s="68">
        <v>54498</v>
      </c>
      <c r="B11766">
        <v>2.6870919999999998</v>
      </c>
    </row>
    <row r="11767" spans="1:2" x14ac:dyDescent="0.25">
      <c r="A11767" s="68">
        <v>54499</v>
      </c>
      <c r="B11767">
        <v>2.6868759999999998</v>
      </c>
    </row>
    <row r="11768" spans="1:2" x14ac:dyDescent="0.25">
      <c r="A11768" s="68">
        <v>54500</v>
      </c>
      <c r="B11768">
        <v>2.689848</v>
      </c>
    </row>
    <row r="11769" spans="1:2" x14ac:dyDescent="0.25">
      <c r="A11769" s="68">
        <v>54501</v>
      </c>
      <c r="B11769">
        <v>2.6926969999999999</v>
      </c>
    </row>
    <row r="11770" spans="1:2" x14ac:dyDescent="0.25">
      <c r="A11770" s="68">
        <v>54502</v>
      </c>
      <c r="B11770">
        <v>2.6938059999999999</v>
      </c>
    </row>
    <row r="11771" spans="1:2" x14ac:dyDescent="0.25">
      <c r="A11771" s="68">
        <v>54503</v>
      </c>
      <c r="B11771">
        <v>2.6965710000000001</v>
      </c>
    </row>
    <row r="11772" spans="1:2" x14ac:dyDescent="0.25">
      <c r="A11772" s="68">
        <v>54504</v>
      </c>
      <c r="B11772">
        <v>2.7013310000000001</v>
      </c>
    </row>
    <row r="11773" spans="1:2" x14ac:dyDescent="0.25">
      <c r="A11773" s="68">
        <v>54505</v>
      </c>
      <c r="B11773">
        <v>2.706286</v>
      </c>
    </row>
    <row r="11774" spans="1:2" x14ac:dyDescent="0.25">
      <c r="A11774" s="68">
        <v>54506</v>
      </c>
      <c r="B11774">
        <v>2.710439</v>
      </c>
    </row>
    <row r="11775" spans="1:2" x14ac:dyDescent="0.25">
      <c r="A11775" s="68">
        <v>54507</v>
      </c>
      <c r="B11775">
        <v>2.7165210000000002</v>
      </c>
    </row>
    <row r="11776" spans="1:2" x14ac:dyDescent="0.25">
      <c r="A11776" s="68">
        <v>54508</v>
      </c>
      <c r="B11776">
        <v>2.720739</v>
      </c>
    </row>
    <row r="11777" spans="1:2" x14ac:dyDescent="0.25">
      <c r="A11777" s="68">
        <v>54509</v>
      </c>
      <c r="B11777">
        <v>2.7260770000000001</v>
      </c>
    </row>
    <row r="11778" spans="1:2" x14ac:dyDescent="0.25">
      <c r="A11778" s="68">
        <v>54510</v>
      </c>
      <c r="B11778">
        <v>2.7295669999999999</v>
      </c>
    </row>
    <row r="11779" spans="1:2" x14ac:dyDescent="0.25">
      <c r="A11779" s="68">
        <v>54511</v>
      </c>
      <c r="B11779">
        <v>2.732936</v>
      </c>
    </row>
    <row r="11780" spans="1:2" x14ac:dyDescent="0.25">
      <c r="A11780" s="68">
        <v>54512</v>
      </c>
      <c r="B11780">
        <v>2.738588</v>
      </c>
    </row>
    <row r="11781" spans="1:2" x14ac:dyDescent="0.25">
      <c r="A11781" s="68">
        <v>54513</v>
      </c>
      <c r="B11781">
        <v>2.7416450000000001</v>
      </c>
    </row>
    <row r="11782" spans="1:2" x14ac:dyDescent="0.25">
      <c r="A11782" s="68">
        <v>54514</v>
      </c>
      <c r="B11782">
        <v>2.7428319999999999</v>
      </c>
    </row>
    <row r="11783" spans="1:2" x14ac:dyDescent="0.25">
      <c r="A11783" s="68">
        <v>54515</v>
      </c>
      <c r="B11783">
        <v>2.746292</v>
      </c>
    </row>
    <row r="11784" spans="1:2" x14ac:dyDescent="0.25">
      <c r="A11784" s="68">
        <v>54516</v>
      </c>
      <c r="B11784">
        <v>2.751417</v>
      </c>
    </row>
    <row r="11785" spans="1:2" x14ac:dyDescent="0.25">
      <c r="A11785" s="68">
        <v>54517</v>
      </c>
      <c r="B11785">
        <v>2.7566099999999998</v>
      </c>
    </row>
    <row r="11786" spans="1:2" x14ac:dyDescent="0.25">
      <c r="A11786" s="68">
        <v>54518</v>
      </c>
      <c r="B11786">
        <v>2.7596949999999998</v>
      </c>
    </row>
    <row r="11787" spans="1:2" x14ac:dyDescent="0.25">
      <c r="A11787" s="68">
        <v>54519</v>
      </c>
      <c r="B11787">
        <v>2.7625890000000002</v>
      </c>
    </row>
    <row r="11788" spans="1:2" x14ac:dyDescent="0.25">
      <c r="A11788" s="68">
        <v>54520</v>
      </c>
      <c r="B11788">
        <v>2.7680729999999998</v>
      </c>
    </row>
    <row r="11789" spans="1:2" x14ac:dyDescent="0.25">
      <c r="A11789" s="68">
        <v>54521</v>
      </c>
      <c r="B11789">
        <v>2.7754460000000001</v>
      </c>
    </row>
    <row r="11790" spans="1:2" x14ac:dyDescent="0.25">
      <c r="A11790" s="68">
        <v>54522</v>
      </c>
      <c r="B11790">
        <v>2.7862369999999999</v>
      </c>
    </row>
    <row r="11791" spans="1:2" x14ac:dyDescent="0.25">
      <c r="A11791" s="68">
        <v>54523</v>
      </c>
      <c r="B11791">
        <v>2.7942179999999999</v>
      </c>
    </row>
    <row r="11792" spans="1:2" x14ac:dyDescent="0.25">
      <c r="A11792" s="68">
        <v>54524</v>
      </c>
      <c r="B11792">
        <v>2.8034479999999999</v>
      </c>
    </row>
    <row r="11793" spans="1:2" x14ac:dyDescent="0.25">
      <c r="A11793" s="68">
        <v>54525</v>
      </c>
      <c r="B11793">
        <v>2.8367879999999999</v>
      </c>
    </row>
    <row r="11794" spans="1:2" x14ac:dyDescent="0.25">
      <c r="A11794" s="68">
        <v>54526</v>
      </c>
      <c r="B11794">
        <v>2.8455469999999998</v>
      </c>
    </row>
    <row r="11795" spans="1:2" x14ac:dyDescent="0.25">
      <c r="A11795" s="68">
        <v>54527</v>
      </c>
      <c r="B11795">
        <v>2.8543180000000001</v>
      </c>
    </row>
    <row r="11796" spans="1:2" x14ac:dyDescent="0.25">
      <c r="A11796" s="68">
        <v>54528</v>
      </c>
      <c r="B11796">
        <v>2.8634780000000002</v>
      </c>
    </row>
    <row r="11797" spans="1:2" x14ac:dyDescent="0.25">
      <c r="A11797" s="68">
        <v>54529</v>
      </c>
      <c r="B11797">
        <v>2.8715869999999999</v>
      </c>
    </row>
    <row r="11798" spans="1:2" x14ac:dyDescent="0.25">
      <c r="A11798" s="68">
        <v>54530</v>
      </c>
      <c r="B11798">
        <v>2.8829850000000001</v>
      </c>
    </row>
    <row r="11799" spans="1:2" x14ac:dyDescent="0.25">
      <c r="A11799" s="68">
        <v>54531</v>
      </c>
      <c r="B11799">
        <v>2.8952110000000002</v>
      </c>
    </row>
    <row r="11800" spans="1:2" x14ac:dyDescent="0.25">
      <c r="A11800" s="68">
        <v>54532</v>
      </c>
      <c r="B11800">
        <v>2.90754</v>
      </c>
    </row>
    <row r="11801" spans="1:2" x14ac:dyDescent="0.25">
      <c r="A11801" s="68">
        <v>54533</v>
      </c>
      <c r="B11801">
        <v>2.9193690000000001</v>
      </c>
    </row>
    <row r="11802" spans="1:2" x14ac:dyDescent="0.25">
      <c r="A11802" s="68">
        <v>54534</v>
      </c>
      <c r="B11802">
        <v>2.9303219999999999</v>
      </c>
    </row>
    <row r="11803" spans="1:2" x14ac:dyDescent="0.25">
      <c r="A11803" s="68">
        <v>54535</v>
      </c>
      <c r="B11803">
        <v>2.9399299999999999</v>
      </c>
    </row>
    <row r="11804" spans="1:2" x14ac:dyDescent="0.25">
      <c r="A11804" s="68">
        <v>54536</v>
      </c>
      <c r="B11804">
        <v>2.9490210000000001</v>
      </c>
    </row>
    <row r="11805" spans="1:2" x14ac:dyDescent="0.25">
      <c r="A11805" s="68">
        <v>54537</v>
      </c>
      <c r="B11805">
        <v>2.9639470000000001</v>
      </c>
    </row>
    <row r="11806" spans="1:2" x14ac:dyDescent="0.25">
      <c r="A11806" s="68">
        <v>54538</v>
      </c>
      <c r="B11806">
        <v>2.9775489999999998</v>
      </c>
    </row>
    <row r="11807" spans="1:2" x14ac:dyDescent="0.25">
      <c r="A11807" s="68">
        <v>54539</v>
      </c>
      <c r="B11807">
        <v>2.9923630000000001</v>
      </c>
    </row>
    <row r="11808" spans="1:2" x14ac:dyDescent="0.25">
      <c r="A11808" s="68">
        <v>54540</v>
      </c>
      <c r="B11808">
        <v>3.0085929999999999</v>
      </c>
    </row>
    <row r="11809" spans="1:2" x14ac:dyDescent="0.25">
      <c r="A11809" s="68">
        <v>54541</v>
      </c>
      <c r="B11809">
        <v>3.0214699999999999</v>
      </c>
    </row>
    <row r="11810" spans="1:2" x14ac:dyDescent="0.25">
      <c r="A11810" s="68">
        <v>54542</v>
      </c>
      <c r="B11810">
        <v>3.0330400000000002</v>
      </c>
    </row>
    <row r="11811" spans="1:2" x14ac:dyDescent="0.25">
      <c r="A11811" s="68">
        <v>54543</v>
      </c>
      <c r="B11811">
        <v>3.0459130000000001</v>
      </c>
    </row>
    <row r="11812" spans="1:2" x14ac:dyDescent="0.25">
      <c r="A11812" s="68">
        <v>54544</v>
      </c>
      <c r="B11812">
        <v>3.0595270000000001</v>
      </c>
    </row>
    <row r="11813" spans="1:2" x14ac:dyDescent="0.25">
      <c r="A11813" s="68">
        <v>54545</v>
      </c>
      <c r="B11813">
        <v>3.0769839999999999</v>
      </c>
    </row>
    <row r="11814" spans="1:2" x14ac:dyDescent="0.25">
      <c r="A11814" s="68">
        <v>54546</v>
      </c>
      <c r="B11814">
        <v>3.09259</v>
      </c>
    </row>
    <row r="11815" spans="1:2" x14ac:dyDescent="0.25">
      <c r="A11815" s="68">
        <v>54547</v>
      </c>
      <c r="B11815">
        <v>3.1098400000000002</v>
      </c>
    </row>
    <row r="11816" spans="1:2" x14ac:dyDescent="0.25">
      <c r="A11816" s="68">
        <v>54548</v>
      </c>
      <c r="B11816">
        <v>3.1250550000000001</v>
      </c>
    </row>
    <row r="11817" spans="1:2" x14ac:dyDescent="0.25">
      <c r="A11817" s="68">
        <v>54549</v>
      </c>
      <c r="B11817">
        <v>3.1443639999999999</v>
      </c>
    </row>
    <row r="11818" spans="1:2" x14ac:dyDescent="0.25">
      <c r="A11818" s="68">
        <v>54550</v>
      </c>
      <c r="B11818">
        <v>3.1646709999999998</v>
      </c>
    </row>
    <row r="11819" spans="1:2" x14ac:dyDescent="0.25">
      <c r="A11819" s="68">
        <v>54551</v>
      </c>
      <c r="B11819">
        <v>3.187751</v>
      </c>
    </row>
    <row r="11820" spans="1:2" x14ac:dyDescent="0.25">
      <c r="A11820" s="68">
        <v>54552</v>
      </c>
      <c r="B11820">
        <v>3.2076129999999998</v>
      </c>
    </row>
    <row r="11821" spans="1:2" x14ac:dyDescent="0.25">
      <c r="A11821" s="68">
        <v>54553</v>
      </c>
      <c r="B11821">
        <v>3.2257889999999998</v>
      </c>
    </row>
    <row r="11822" spans="1:2" x14ac:dyDescent="0.25">
      <c r="A11822" s="68">
        <v>54554</v>
      </c>
      <c r="B11822">
        <v>3.2431800000000002</v>
      </c>
    </row>
    <row r="11823" spans="1:2" x14ac:dyDescent="0.25">
      <c r="A11823" s="68">
        <v>54555</v>
      </c>
      <c r="B11823">
        <v>3.2607719999999998</v>
      </c>
    </row>
    <row r="11824" spans="1:2" x14ac:dyDescent="0.25">
      <c r="A11824" s="68">
        <v>54556</v>
      </c>
      <c r="B11824">
        <v>3.2805059999999999</v>
      </c>
    </row>
    <row r="11825" spans="1:2" x14ac:dyDescent="0.25">
      <c r="A11825" s="68">
        <v>54557</v>
      </c>
      <c r="B11825">
        <v>3.3014420000000002</v>
      </c>
    </row>
    <row r="11826" spans="1:2" x14ac:dyDescent="0.25">
      <c r="A11826" s="68">
        <v>54558</v>
      </c>
      <c r="B11826">
        <v>3.3229389999999999</v>
      </c>
    </row>
    <row r="11827" spans="1:2" x14ac:dyDescent="0.25">
      <c r="A11827" s="68">
        <v>54559</v>
      </c>
      <c r="B11827">
        <v>3.4315229999999999</v>
      </c>
    </row>
    <row r="11828" spans="1:2" x14ac:dyDescent="0.25">
      <c r="A11828" s="68">
        <v>54560</v>
      </c>
      <c r="B11828">
        <v>3.4629340000000002</v>
      </c>
    </row>
    <row r="11829" spans="1:2" x14ac:dyDescent="0.25">
      <c r="A11829" s="68">
        <v>54561</v>
      </c>
      <c r="B11829">
        <v>3.4844249999999999</v>
      </c>
    </row>
    <row r="11830" spans="1:2" x14ac:dyDescent="0.25">
      <c r="A11830" s="68">
        <v>54562</v>
      </c>
      <c r="B11830">
        <v>3.5073439999999998</v>
      </c>
    </row>
    <row r="11831" spans="1:2" x14ac:dyDescent="0.25">
      <c r="A11831" s="68">
        <v>54563</v>
      </c>
      <c r="B11831">
        <v>3.5305749999999998</v>
      </c>
    </row>
    <row r="11832" spans="1:2" x14ac:dyDescent="0.25">
      <c r="A11832" s="68">
        <v>54564</v>
      </c>
      <c r="B11832">
        <v>3.5536469999999998</v>
      </c>
    </row>
    <row r="11833" spans="1:2" x14ac:dyDescent="0.25">
      <c r="A11833" s="68">
        <v>54565</v>
      </c>
      <c r="B11833">
        <v>3.5776370000000002</v>
      </c>
    </row>
    <row r="11834" spans="1:2" x14ac:dyDescent="0.25">
      <c r="A11834" s="68">
        <v>54566</v>
      </c>
      <c r="B11834">
        <v>3.6040510000000001</v>
      </c>
    </row>
    <row r="11835" spans="1:2" x14ac:dyDescent="0.25">
      <c r="A11835" s="68">
        <v>54567</v>
      </c>
      <c r="B11835">
        <v>3.6327560000000001</v>
      </c>
    </row>
    <row r="11836" spans="1:2" x14ac:dyDescent="0.25">
      <c r="A11836" s="68">
        <v>54568</v>
      </c>
      <c r="B11836">
        <v>3.6584660000000002</v>
      </c>
    </row>
    <row r="11837" spans="1:2" x14ac:dyDescent="0.25">
      <c r="A11837" s="68">
        <v>54569</v>
      </c>
      <c r="B11837">
        <v>3.6822659999999998</v>
      </c>
    </row>
    <row r="11838" spans="1:2" x14ac:dyDescent="0.25">
      <c r="A11838" s="68">
        <v>54570</v>
      </c>
      <c r="B11838">
        <v>3.7060110000000002</v>
      </c>
    </row>
    <row r="11839" spans="1:2" x14ac:dyDescent="0.25">
      <c r="A11839" s="68">
        <v>54571</v>
      </c>
      <c r="B11839">
        <v>3.7304879999999998</v>
      </c>
    </row>
    <row r="11840" spans="1:2" x14ac:dyDescent="0.25">
      <c r="A11840" s="68">
        <v>54572</v>
      </c>
      <c r="B11840">
        <v>3.7566320000000002</v>
      </c>
    </row>
    <row r="11841" spans="1:2" x14ac:dyDescent="0.25">
      <c r="A11841" s="68">
        <v>54573</v>
      </c>
      <c r="B11841">
        <v>3.8571209999999998</v>
      </c>
    </row>
    <row r="11842" spans="1:2" x14ac:dyDescent="0.25">
      <c r="A11842" s="68">
        <v>54574</v>
      </c>
      <c r="B11842">
        <v>3.889059</v>
      </c>
    </row>
    <row r="11843" spans="1:2" x14ac:dyDescent="0.25">
      <c r="A11843" s="68">
        <v>54575</v>
      </c>
      <c r="B11843">
        <v>3.9128769999999999</v>
      </c>
    </row>
    <row r="11844" spans="1:2" x14ac:dyDescent="0.25">
      <c r="A11844" s="68">
        <v>54576</v>
      </c>
      <c r="B11844">
        <v>3.9393950000000002</v>
      </c>
    </row>
    <row r="11845" spans="1:2" x14ac:dyDescent="0.25">
      <c r="A11845" s="68">
        <v>54577</v>
      </c>
      <c r="B11845">
        <v>3.9637760000000002</v>
      </c>
    </row>
    <row r="11846" spans="1:2" x14ac:dyDescent="0.25">
      <c r="A11846" s="68">
        <v>54578</v>
      </c>
      <c r="B11846">
        <v>3.9906329999999999</v>
      </c>
    </row>
    <row r="11847" spans="1:2" x14ac:dyDescent="0.25">
      <c r="A11847" s="68">
        <v>54579</v>
      </c>
      <c r="B11847">
        <v>4.0199550000000004</v>
      </c>
    </row>
    <row r="11848" spans="1:2" x14ac:dyDescent="0.25">
      <c r="A11848" s="68">
        <v>54580</v>
      </c>
      <c r="B11848">
        <v>4.0483580000000003</v>
      </c>
    </row>
    <row r="11849" spans="1:2" x14ac:dyDescent="0.25">
      <c r="A11849" s="68">
        <v>54581</v>
      </c>
      <c r="B11849">
        <v>4.0757760000000003</v>
      </c>
    </row>
    <row r="11850" spans="1:2" x14ac:dyDescent="0.25">
      <c r="A11850" s="68">
        <v>54582</v>
      </c>
      <c r="B11850">
        <v>4.105448</v>
      </c>
    </row>
    <row r="11851" spans="1:2" x14ac:dyDescent="0.25">
      <c r="A11851" s="68">
        <v>54583</v>
      </c>
      <c r="B11851">
        <v>4.1357739999999996</v>
      </c>
    </row>
    <row r="11852" spans="1:2" x14ac:dyDescent="0.25">
      <c r="A11852" s="68">
        <v>54584</v>
      </c>
      <c r="B11852">
        <v>4.1640329999999999</v>
      </c>
    </row>
    <row r="11853" spans="1:2" x14ac:dyDescent="0.25">
      <c r="A11853" s="68">
        <v>54585</v>
      </c>
      <c r="B11853">
        <v>4.1851050000000001</v>
      </c>
    </row>
    <row r="11854" spans="1:2" x14ac:dyDescent="0.25">
      <c r="A11854" s="68">
        <v>54586</v>
      </c>
      <c r="B11854">
        <v>4.2112299999999996</v>
      </c>
    </row>
    <row r="11855" spans="1:2" x14ac:dyDescent="0.25">
      <c r="A11855" s="68">
        <v>54587</v>
      </c>
      <c r="B11855">
        <v>4.23569</v>
      </c>
    </row>
    <row r="11856" spans="1:2" x14ac:dyDescent="0.25">
      <c r="A11856" s="68">
        <v>54588</v>
      </c>
      <c r="B11856">
        <v>4.2616079999999998</v>
      </c>
    </row>
    <row r="11857" spans="1:2" x14ac:dyDescent="0.25">
      <c r="A11857" s="68">
        <v>54589</v>
      </c>
      <c r="B11857">
        <v>4.4139119999999998</v>
      </c>
    </row>
    <row r="11858" spans="1:2" x14ac:dyDescent="0.25">
      <c r="A11858" s="68">
        <v>54590</v>
      </c>
      <c r="B11858">
        <v>4.438542</v>
      </c>
    </row>
    <row r="11859" spans="1:2" x14ac:dyDescent="0.25">
      <c r="A11859" s="68">
        <v>54591</v>
      </c>
      <c r="B11859">
        <v>4.4616220000000002</v>
      </c>
    </row>
    <row r="11860" spans="1:2" x14ac:dyDescent="0.25">
      <c r="A11860" s="68">
        <v>54592</v>
      </c>
      <c r="B11860">
        <v>4.4847910000000004</v>
      </c>
    </row>
    <row r="11861" spans="1:2" x14ac:dyDescent="0.25">
      <c r="A11861" s="68">
        <v>54593</v>
      </c>
      <c r="B11861">
        <v>4.5410750000000002</v>
      </c>
    </row>
    <row r="11862" spans="1:2" x14ac:dyDescent="0.25">
      <c r="A11862" s="68">
        <v>54594</v>
      </c>
      <c r="B11862">
        <v>4.6333520000000004</v>
      </c>
    </row>
    <row r="11863" spans="1:2" x14ac:dyDescent="0.25">
      <c r="A11863" s="68">
        <v>54595</v>
      </c>
      <c r="B11863">
        <v>4.6617860000000002</v>
      </c>
    </row>
    <row r="11864" spans="1:2" x14ac:dyDescent="0.25">
      <c r="A11864" s="68">
        <v>54596</v>
      </c>
      <c r="B11864">
        <v>4.686941</v>
      </c>
    </row>
    <row r="11865" spans="1:2" x14ac:dyDescent="0.25">
      <c r="A11865" s="68">
        <v>54597</v>
      </c>
      <c r="B11865">
        <v>4.7108590000000001</v>
      </c>
    </row>
    <row r="11866" spans="1:2" x14ac:dyDescent="0.25">
      <c r="A11866" s="68">
        <v>54598</v>
      </c>
      <c r="B11866">
        <v>4.7365729999999999</v>
      </c>
    </row>
    <row r="11867" spans="1:2" x14ac:dyDescent="0.25">
      <c r="A11867" s="68">
        <v>54599</v>
      </c>
      <c r="B11867">
        <v>4.7652580000000002</v>
      </c>
    </row>
    <row r="11868" spans="1:2" x14ac:dyDescent="0.25">
      <c r="A11868" s="68">
        <v>54600</v>
      </c>
      <c r="B11868">
        <v>4.7966430000000004</v>
      </c>
    </row>
    <row r="11869" spans="1:2" x14ac:dyDescent="0.25">
      <c r="A11869" s="68">
        <v>54601</v>
      </c>
      <c r="B11869">
        <v>4.8256410000000001</v>
      </c>
    </row>
    <row r="11870" spans="1:2" x14ac:dyDescent="0.25">
      <c r="A11870" s="68">
        <v>54602</v>
      </c>
      <c r="B11870">
        <v>4.854857</v>
      </c>
    </row>
    <row r="11871" spans="1:2" x14ac:dyDescent="0.25">
      <c r="A11871" s="68">
        <v>54603</v>
      </c>
      <c r="B11871">
        <v>4.8832769999999996</v>
      </c>
    </row>
    <row r="11872" spans="1:2" x14ac:dyDescent="0.25">
      <c r="A11872" s="68">
        <v>54604</v>
      </c>
      <c r="B11872">
        <v>4.9116650000000002</v>
      </c>
    </row>
    <row r="11873" spans="1:2" x14ac:dyDescent="0.25">
      <c r="A11873" s="68">
        <v>54605</v>
      </c>
      <c r="B11873">
        <v>4.9411569999999996</v>
      </c>
    </row>
    <row r="11874" spans="1:2" x14ac:dyDescent="0.25">
      <c r="A11874" s="68">
        <v>54606</v>
      </c>
      <c r="B11874">
        <v>4.9188879999999999</v>
      </c>
    </row>
    <row r="11875" spans="1:2" x14ac:dyDescent="0.25">
      <c r="A11875" s="68">
        <v>54607</v>
      </c>
      <c r="B11875">
        <v>4.8918739999999996</v>
      </c>
    </row>
    <row r="11876" spans="1:2" x14ac:dyDescent="0.25">
      <c r="A11876" s="68">
        <v>54608</v>
      </c>
      <c r="B11876">
        <v>4.8652090000000001</v>
      </c>
    </row>
    <row r="11877" spans="1:2" x14ac:dyDescent="0.25">
      <c r="A11877" s="68">
        <v>54609</v>
      </c>
      <c r="B11877">
        <v>4.835477</v>
      </c>
    </row>
    <row r="11878" spans="1:2" x14ac:dyDescent="0.25">
      <c r="A11878" s="68">
        <v>54610</v>
      </c>
      <c r="B11878">
        <v>4.8077129999999997</v>
      </c>
    </row>
    <row r="11879" spans="1:2" x14ac:dyDescent="0.25">
      <c r="A11879" s="68">
        <v>54611</v>
      </c>
      <c r="B11879">
        <v>4.7800330000000004</v>
      </c>
    </row>
    <row r="11880" spans="1:2" x14ac:dyDescent="0.25">
      <c r="A11880" s="68">
        <v>54612</v>
      </c>
      <c r="B11880">
        <v>4.9157089999999997</v>
      </c>
    </row>
    <row r="11881" spans="1:2" x14ac:dyDescent="0.25">
      <c r="A11881" s="68">
        <v>54613</v>
      </c>
      <c r="B11881">
        <v>4.8884949999999998</v>
      </c>
    </row>
    <row r="11882" spans="1:2" x14ac:dyDescent="0.25">
      <c r="A11882" s="68">
        <v>54614</v>
      </c>
      <c r="B11882">
        <v>4.8636949999999999</v>
      </c>
    </row>
    <row r="11883" spans="1:2" x14ac:dyDescent="0.25">
      <c r="A11883" s="68">
        <v>54615</v>
      </c>
      <c r="B11883">
        <v>4.8426739999999997</v>
      </c>
    </row>
    <row r="11884" spans="1:2" x14ac:dyDescent="0.25">
      <c r="A11884" s="68">
        <v>54616</v>
      </c>
      <c r="B11884">
        <v>4.8206910000000001</v>
      </c>
    </row>
    <row r="11885" spans="1:2" x14ac:dyDescent="0.25">
      <c r="A11885" s="68">
        <v>54617</v>
      </c>
      <c r="B11885">
        <v>4.8017899999999996</v>
      </c>
    </row>
    <row r="11886" spans="1:2" x14ac:dyDescent="0.25">
      <c r="A11886" s="68">
        <v>54618</v>
      </c>
      <c r="B11886">
        <v>4.7769450000000004</v>
      </c>
    </row>
    <row r="11887" spans="1:2" x14ac:dyDescent="0.25">
      <c r="A11887" s="68">
        <v>54619</v>
      </c>
      <c r="B11887">
        <v>4.7486569999999997</v>
      </c>
    </row>
    <row r="11888" spans="1:2" x14ac:dyDescent="0.25">
      <c r="A11888" s="68">
        <v>54620</v>
      </c>
      <c r="B11888">
        <v>4.7178329999999997</v>
      </c>
    </row>
    <row r="11889" spans="1:2" x14ac:dyDescent="0.25">
      <c r="A11889" s="68">
        <v>54621</v>
      </c>
      <c r="B11889">
        <v>4.6893330000000004</v>
      </c>
    </row>
    <row r="11890" spans="1:2" x14ac:dyDescent="0.25">
      <c r="A11890" s="68">
        <v>54622</v>
      </c>
      <c r="B11890">
        <v>4.661626</v>
      </c>
    </row>
    <row r="11891" spans="1:2" x14ac:dyDescent="0.25">
      <c r="A11891" s="68">
        <v>54623</v>
      </c>
      <c r="B11891">
        <v>4.6339350000000001</v>
      </c>
    </row>
    <row r="11892" spans="1:2" x14ac:dyDescent="0.25">
      <c r="A11892" s="68">
        <v>54624</v>
      </c>
      <c r="B11892">
        <v>4.6025520000000002</v>
      </c>
    </row>
    <row r="11893" spans="1:2" x14ac:dyDescent="0.25">
      <c r="A11893" s="68">
        <v>54625</v>
      </c>
      <c r="B11893">
        <v>4.5760439999999996</v>
      </c>
    </row>
    <row r="11894" spans="1:2" x14ac:dyDescent="0.25">
      <c r="A11894" s="68">
        <v>54626</v>
      </c>
      <c r="B11894">
        <v>4.5490579999999996</v>
      </c>
    </row>
    <row r="11895" spans="1:2" x14ac:dyDescent="0.25">
      <c r="A11895" s="68">
        <v>54627</v>
      </c>
      <c r="B11895">
        <v>4.5167039999999998</v>
      </c>
    </row>
    <row r="11896" spans="1:2" x14ac:dyDescent="0.25">
      <c r="A11896" s="68">
        <v>54628</v>
      </c>
      <c r="B11896">
        <v>4.4896739999999999</v>
      </c>
    </row>
    <row r="11897" spans="1:2" x14ac:dyDescent="0.25">
      <c r="A11897" s="68">
        <v>54629</v>
      </c>
      <c r="B11897">
        <v>4.5005269999999999</v>
      </c>
    </row>
    <row r="11898" spans="1:2" x14ac:dyDescent="0.25">
      <c r="A11898" s="68">
        <v>54630</v>
      </c>
      <c r="B11898">
        <v>4.4704800000000002</v>
      </c>
    </row>
    <row r="11899" spans="1:2" x14ac:dyDescent="0.25">
      <c r="A11899" s="68">
        <v>54631</v>
      </c>
      <c r="B11899">
        <v>4.4420570000000001</v>
      </c>
    </row>
    <row r="11900" spans="1:2" x14ac:dyDescent="0.25">
      <c r="A11900" s="68">
        <v>54632</v>
      </c>
      <c r="B11900">
        <v>4.4206589999999997</v>
      </c>
    </row>
    <row r="11901" spans="1:2" x14ac:dyDescent="0.25">
      <c r="A11901" s="68">
        <v>54633</v>
      </c>
      <c r="B11901">
        <v>4.3925210000000003</v>
      </c>
    </row>
    <row r="11902" spans="1:2" x14ac:dyDescent="0.25">
      <c r="A11902" s="68">
        <v>54634</v>
      </c>
      <c r="B11902">
        <v>4.3692460000000004</v>
      </c>
    </row>
    <row r="11903" spans="1:2" x14ac:dyDescent="0.25">
      <c r="A11903" s="68">
        <v>54635</v>
      </c>
      <c r="B11903">
        <v>4.3472460000000002</v>
      </c>
    </row>
    <row r="11904" spans="1:2" x14ac:dyDescent="0.25">
      <c r="A11904" s="68">
        <v>54636</v>
      </c>
      <c r="B11904">
        <v>4.3223960000000003</v>
      </c>
    </row>
    <row r="11905" spans="1:2" x14ac:dyDescent="0.25">
      <c r="A11905" s="68">
        <v>54637</v>
      </c>
      <c r="B11905">
        <v>4.3414679999999999</v>
      </c>
    </row>
    <row r="11906" spans="1:2" x14ac:dyDescent="0.25">
      <c r="A11906" s="68">
        <v>54638</v>
      </c>
      <c r="B11906">
        <v>4.3610090000000001</v>
      </c>
    </row>
    <row r="11907" spans="1:2" x14ac:dyDescent="0.25">
      <c r="A11907" s="68">
        <v>54639</v>
      </c>
      <c r="B11907">
        <v>4.4284829999999999</v>
      </c>
    </row>
    <row r="11908" spans="1:2" x14ac:dyDescent="0.25">
      <c r="A11908" s="68">
        <v>54640</v>
      </c>
      <c r="B11908">
        <v>4.4559090000000001</v>
      </c>
    </row>
    <row r="11909" spans="1:2" x14ac:dyDescent="0.25">
      <c r="A11909" s="68">
        <v>54641</v>
      </c>
      <c r="B11909">
        <v>4.4825419999999996</v>
      </c>
    </row>
    <row r="11910" spans="1:2" x14ac:dyDescent="0.25">
      <c r="A11910" s="68">
        <v>54642</v>
      </c>
      <c r="B11910">
        <v>4.5050309999999998</v>
      </c>
    </row>
    <row r="11911" spans="1:2" x14ac:dyDescent="0.25">
      <c r="A11911" s="68">
        <v>54643</v>
      </c>
      <c r="B11911">
        <v>4.526319</v>
      </c>
    </row>
    <row r="11912" spans="1:2" x14ac:dyDescent="0.25">
      <c r="A11912" s="68">
        <v>54644</v>
      </c>
      <c r="B11912">
        <v>4.5431800000000004</v>
      </c>
    </row>
    <row r="11913" spans="1:2" x14ac:dyDescent="0.25">
      <c r="A11913" s="68">
        <v>54645</v>
      </c>
      <c r="B11913">
        <v>4.5645550000000004</v>
      </c>
    </row>
    <row r="11914" spans="1:2" x14ac:dyDescent="0.25">
      <c r="A11914" s="68">
        <v>54646</v>
      </c>
      <c r="B11914">
        <v>4.5846960000000001</v>
      </c>
    </row>
    <row r="11915" spans="1:2" x14ac:dyDescent="0.25">
      <c r="A11915" s="68">
        <v>54647</v>
      </c>
      <c r="B11915">
        <v>4.6023719999999999</v>
      </c>
    </row>
    <row r="11916" spans="1:2" x14ac:dyDescent="0.25">
      <c r="A11916" s="68">
        <v>54648</v>
      </c>
      <c r="B11916">
        <v>4.6236370000000004</v>
      </c>
    </row>
    <row r="11917" spans="1:2" x14ac:dyDescent="0.25">
      <c r="A11917" s="68">
        <v>54649</v>
      </c>
      <c r="B11917">
        <v>4.6486729999999996</v>
      </c>
    </row>
    <row r="11918" spans="1:2" x14ac:dyDescent="0.25">
      <c r="A11918" s="68">
        <v>54650</v>
      </c>
      <c r="B11918">
        <v>4.6744649999999996</v>
      </c>
    </row>
    <row r="11919" spans="1:2" x14ac:dyDescent="0.25">
      <c r="A11919" s="68">
        <v>54651</v>
      </c>
      <c r="B11919">
        <v>4.6968930000000002</v>
      </c>
    </row>
    <row r="11920" spans="1:2" x14ac:dyDescent="0.25">
      <c r="A11920" s="68">
        <v>54652</v>
      </c>
      <c r="B11920">
        <v>4.7165699999999999</v>
      </c>
    </row>
    <row r="11921" spans="1:2" x14ac:dyDescent="0.25">
      <c r="A11921" s="68">
        <v>54653</v>
      </c>
      <c r="B11921">
        <v>4.74308</v>
      </c>
    </row>
    <row r="11922" spans="1:2" x14ac:dyDescent="0.25">
      <c r="A11922" s="68">
        <v>54654</v>
      </c>
      <c r="B11922">
        <v>4.7698790000000004</v>
      </c>
    </row>
    <row r="11923" spans="1:2" x14ac:dyDescent="0.25">
      <c r="A11923" s="68">
        <v>54655</v>
      </c>
      <c r="B11923">
        <v>4.7912600000000003</v>
      </c>
    </row>
    <row r="11924" spans="1:2" x14ac:dyDescent="0.25">
      <c r="A11924" s="68">
        <v>54656</v>
      </c>
      <c r="B11924">
        <v>4.810371</v>
      </c>
    </row>
    <row r="11925" spans="1:2" x14ac:dyDescent="0.25">
      <c r="A11925" s="68">
        <v>54657</v>
      </c>
      <c r="B11925">
        <v>4.829949</v>
      </c>
    </row>
    <row r="11926" spans="1:2" x14ac:dyDescent="0.25">
      <c r="A11926" s="68">
        <v>54658</v>
      </c>
      <c r="B11926">
        <v>4.8488439999999997</v>
      </c>
    </row>
    <row r="11927" spans="1:2" x14ac:dyDescent="0.25">
      <c r="A11927" s="68">
        <v>54659</v>
      </c>
      <c r="B11927">
        <v>4.8682550000000004</v>
      </c>
    </row>
    <row r="11928" spans="1:2" x14ac:dyDescent="0.25">
      <c r="A11928" s="68">
        <v>54660</v>
      </c>
      <c r="B11928">
        <v>4.8822210000000004</v>
      </c>
    </row>
    <row r="11929" spans="1:2" x14ac:dyDescent="0.25">
      <c r="A11929" s="68">
        <v>54661</v>
      </c>
      <c r="B11929">
        <v>4.8979759999999999</v>
      </c>
    </row>
    <row r="11930" spans="1:2" x14ac:dyDescent="0.25">
      <c r="A11930" s="68">
        <v>54662</v>
      </c>
      <c r="B11930">
        <v>4.9216990000000003</v>
      </c>
    </row>
    <row r="11931" spans="1:2" x14ac:dyDescent="0.25">
      <c r="A11931" s="68">
        <v>54663</v>
      </c>
      <c r="B11931">
        <v>5.0184490000000004</v>
      </c>
    </row>
    <row r="11932" spans="1:2" x14ac:dyDescent="0.25">
      <c r="A11932" s="68">
        <v>54664</v>
      </c>
      <c r="B11932">
        <v>5.0377939999999999</v>
      </c>
    </row>
    <row r="11933" spans="1:2" x14ac:dyDescent="0.25">
      <c r="A11933" s="68">
        <v>54665</v>
      </c>
      <c r="B11933">
        <v>4.9867220000000003</v>
      </c>
    </row>
    <row r="11934" spans="1:2" x14ac:dyDescent="0.25">
      <c r="A11934" s="68">
        <v>54666</v>
      </c>
      <c r="B11934">
        <v>4.941039</v>
      </c>
    </row>
    <row r="11935" spans="1:2" x14ac:dyDescent="0.25">
      <c r="A11935" s="68">
        <v>54667</v>
      </c>
      <c r="B11935">
        <v>4.8972020000000001</v>
      </c>
    </row>
    <row r="11936" spans="1:2" x14ac:dyDescent="0.25">
      <c r="A11936" s="68">
        <v>54668</v>
      </c>
      <c r="B11936">
        <v>4.8428800000000001</v>
      </c>
    </row>
    <row r="11937" spans="1:2" x14ac:dyDescent="0.25">
      <c r="A11937" s="68">
        <v>54669</v>
      </c>
      <c r="B11937">
        <v>4.7876209999999997</v>
      </c>
    </row>
    <row r="11938" spans="1:2" x14ac:dyDescent="0.25">
      <c r="A11938" s="68">
        <v>54670</v>
      </c>
      <c r="B11938">
        <v>4.7321090000000003</v>
      </c>
    </row>
    <row r="11939" spans="1:2" x14ac:dyDescent="0.25">
      <c r="A11939" s="68">
        <v>54671</v>
      </c>
      <c r="B11939">
        <v>4.6730260000000001</v>
      </c>
    </row>
    <row r="11940" spans="1:2" x14ac:dyDescent="0.25">
      <c r="A11940" s="68">
        <v>54672</v>
      </c>
      <c r="B11940">
        <v>4.6123060000000002</v>
      </c>
    </row>
    <row r="11941" spans="1:2" x14ac:dyDescent="0.25">
      <c r="A11941" s="68">
        <v>54673</v>
      </c>
      <c r="B11941">
        <v>4.5569420000000003</v>
      </c>
    </row>
    <row r="11942" spans="1:2" x14ac:dyDescent="0.25">
      <c r="A11942" s="68">
        <v>54674</v>
      </c>
      <c r="B11942">
        <v>4.5038179999999999</v>
      </c>
    </row>
    <row r="11943" spans="1:2" x14ac:dyDescent="0.25">
      <c r="A11943" s="68">
        <v>54675</v>
      </c>
      <c r="B11943">
        <v>4.4509689999999997</v>
      </c>
    </row>
    <row r="11944" spans="1:2" x14ac:dyDescent="0.25">
      <c r="A11944" s="68">
        <v>54676</v>
      </c>
      <c r="B11944">
        <v>4.3962159999999999</v>
      </c>
    </row>
    <row r="11945" spans="1:2" x14ac:dyDescent="0.25">
      <c r="A11945" s="68">
        <v>54677</v>
      </c>
      <c r="B11945">
        <v>4.339963</v>
      </c>
    </row>
    <row r="11946" spans="1:2" x14ac:dyDescent="0.25">
      <c r="A11946" s="68">
        <v>54678</v>
      </c>
      <c r="B11946">
        <v>4.2821429999999996</v>
      </c>
    </row>
    <row r="11947" spans="1:2" x14ac:dyDescent="0.25">
      <c r="A11947" s="68">
        <v>54679</v>
      </c>
      <c r="B11947">
        <v>4.3031230000000003</v>
      </c>
    </row>
    <row r="11948" spans="1:2" x14ac:dyDescent="0.25">
      <c r="A11948" s="68">
        <v>54680</v>
      </c>
      <c r="B11948">
        <v>4.2485549999999996</v>
      </c>
    </row>
    <row r="11949" spans="1:2" x14ac:dyDescent="0.25">
      <c r="A11949" s="68">
        <v>54681</v>
      </c>
      <c r="B11949">
        <v>4.2043520000000001</v>
      </c>
    </row>
    <row r="11950" spans="1:2" x14ac:dyDescent="0.25">
      <c r="A11950" s="68">
        <v>54682</v>
      </c>
      <c r="B11950">
        <v>4.1528890000000001</v>
      </c>
    </row>
    <row r="11951" spans="1:2" x14ac:dyDescent="0.25">
      <c r="A11951" s="68">
        <v>54683</v>
      </c>
      <c r="B11951">
        <v>4.0900239999999997</v>
      </c>
    </row>
    <row r="11952" spans="1:2" x14ac:dyDescent="0.25">
      <c r="A11952" s="68">
        <v>54684</v>
      </c>
      <c r="B11952">
        <v>4.0300940000000001</v>
      </c>
    </row>
    <row r="11953" spans="1:2" x14ac:dyDescent="0.25">
      <c r="A11953" s="68">
        <v>54685</v>
      </c>
      <c r="B11953">
        <v>3.9712489999999998</v>
      </c>
    </row>
    <row r="11954" spans="1:2" x14ac:dyDescent="0.25">
      <c r="A11954" s="68">
        <v>54686</v>
      </c>
      <c r="B11954">
        <v>3.9122349999999999</v>
      </c>
    </row>
    <row r="11955" spans="1:2" x14ac:dyDescent="0.25">
      <c r="A11955" s="68">
        <v>54687</v>
      </c>
      <c r="B11955">
        <v>3.922841</v>
      </c>
    </row>
    <row r="11956" spans="1:2" x14ac:dyDescent="0.25">
      <c r="A11956" s="68">
        <v>54688</v>
      </c>
      <c r="B11956">
        <v>3.9317700000000002</v>
      </c>
    </row>
    <row r="11957" spans="1:2" x14ac:dyDescent="0.25">
      <c r="A11957" s="68">
        <v>54689</v>
      </c>
      <c r="B11957">
        <v>3.9434529999999999</v>
      </c>
    </row>
    <row r="11958" spans="1:2" x14ac:dyDescent="0.25">
      <c r="A11958" s="68">
        <v>54690</v>
      </c>
      <c r="B11958">
        <v>3.9548960000000002</v>
      </c>
    </row>
    <row r="11959" spans="1:2" x14ac:dyDescent="0.25">
      <c r="A11959" s="68">
        <v>54691</v>
      </c>
      <c r="B11959">
        <v>3.9671120000000002</v>
      </c>
    </row>
    <row r="11960" spans="1:2" x14ac:dyDescent="0.25">
      <c r="A11960" s="68">
        <v>54692</v>
      </c>
      <c r="B11960">
        <v>3.9826440000000001</v>
      </c>
    </row>
    <row r="11961" spans="1:2" x14ac:dyDescent="0.25">
      <c r="A11961" s="68">
        <v>54693</v>
      </c>
      <c r="B11961">
        <v>3.9936950000000002</v>
      </c>
    </row>
    <row r="11962" spans="1:2" x14ac:dyDescent="0.25">
      <c r="A11962" s="68">
        <v>54694</v>
      </c>
      <c r="B11962">
        <v>4.0050569999999999</v>
      </c>
    </row>
    <row r="11963" spans="1:2" x14ac:dyDescent="0.25">
      <c r="A11963" s="68">
        <v>54695</v>
      </c>
      <c r="B11963">
        <v>4.0112370000000004</v>
      </c>
    </row>
    <row r="11964" spans="1:2" x14ac:dyDescent="0.25">
      <c r="A11964" s="68">
        <v>54696</v>
      </c>
      <c r="B11964">
        <v>4.0161470000000001</v>
      </c>
    </row>
    <row r="11965" spans="1:2" x14ac:dyDescent="0.25">
      <c r="A11965" s="68">
        <v>54697</v>
      </c>
      <c r="B11965">
        <v>4.0206900000000001</v>
      </c>
    </row>
    <row r="11966" spans="1:2" x14ac:dyDescent="0.25">
      <c r="A11966" s="68">
        <v>54698</v>
      </c>
      <c r="B11966">
        <v>4.020842</v>
      </c>
    </row>
    <row r="11967" spans="1:2" x14ac:dyDescent="0.25">
      <c r="A11967" s="68">
        <v>54699</v>
      </c>
      <c r="B11967">
        <v>4.024152</v>
      </c>
    </row>
    <row r="11968" spans="1:2" x14ac:dyDescent="0.25">
      <c r="A11968" s="68">
        <v>54700</v>
      </c>
      <c r="B11968">
        <v>4.0279920000000002</v>
      </c>
    </row>
    <row r="11969" spans="1:2" x14ac:dyDescent="0.25">
      <c r="A11969" s="68">
        <v>54701</v>
      </c>
      <c r="B11969">
        <v>4.031765</v>
      </c>
    </row>
    <row r="11970" spans="1:2" x14ac:dyDescent="0.25">
      <c r="A11970" s="68">
        <v>54702</v>
      </c>
      <c r="B11970">
        <v>4.0311120000000003</v>
      </c>
    </row>
    <row r="11971" spans="1:2" x14ac:dyDescent="0.25">
      <c r="A11971" s="68">
        <v>54703</v>
      </c>
      <c r="B11971">
        <v>4.0291930000000002</v>
      </c>
    </row>
    <row r="11972" spans="1:2" x14ac:dyDescent="0.25">
      <c r="A11972" s="68">
        <v>54704</v>
      </c>
      <c r="B11972">
        <v>4.0271340000000002</v>
      </c>
    </row>
    <row r="11973" spans="1:2" x14ac:dyDescent="0.25">
      <c r="A11973" s="68">
        <v>54705</v>
      </c>
      <c r="B11973">
        <v>4.0936459999999997</v>
      </c>
    </row>
    <row r="11974" spans="1:2" x14ac:dyDescent="0.25">
      <c r="A11974" s="68">
        <v>54706</v>
      </c>
      <c r="B11974">
        <v>4.0920180000000004</v>
      </c>
    </row>
    <row r="11975" spans="1:2" x14ac:dyDescent="0.25">
      <c r="A11975" s="68">
        <v>54707</v>
      </c>
      <c r="B11975">
        <v>4.0912889999999997</v>
      </c>
    </row>
    <row r="11976" spans="1:2" x14ac:dyDescent="0.25">
      <c r="A11976" s="68">
        <v>54708</v>
      </c>
      <c r="B11976">
        <v>4.088616</v>
      </c>
    </row>
    <row r="11977" spans="1:2" x14ac:dyDescent="0.25">
      <c r="A11977" s="68">
        <v>54709</v>
      </c>
      <c r="B11977">
        <v>4.0839910000000001</v>
      </c>
    </row>
    <row r="11978" spans="1:2" x14ac:dyDescent="0.25">
      <c r="A11978" s="68">
        <v>54710</v>
      </c>
      <c r="B11978">
        <v>4.0876159999999997</v>
      </c>
    </row>
    <row r="11979" spans="1:2" x14ac:dyDescent="0.25">
      <c r="A11979" s="68">
        <v>54711</v>
      </c>
      <c r="B11979">
        <v>4.0878139999999998</v>
      </c>
    </row>
    <row r="11980" spans="1:2" x14ac:dyDescent="0.25">
      <c r="A11980" s="68">
        <v>54712</v>
      </c>
      <c r="B11980">
        <v>4.0903559999999999</v>
      </c>
    </row>
    <row r="11981" spans="1:2" x14ac:dyDescent="0.25">
      <c r="A11981" s="68">
        <v>54713</v>
      </c>
      <c r="B11981">
        <v>4.0918590000000004</v>
      </c>
    </row>
    <row r="11982" spans="1:2" x14ac:dyDescent="0.25">
      <c r="A11982" s="68">
        <v>54714</v>
      </c>
      <c r="B11982">
        <v>4.0906700000000003</v>
      </c>
    </row>
    <row r="11983" spans="1:2" x14ac:dyDescent="0.25">
      <c r="A11983" s="68">
        <v>54715</v>
      </c>
      <c r="B11983">
        <v>4.0849229999999999</v>
      </c>
    </row>
    <row r="11984" spans="1:2" x14ac:dyDescent="0.25">
      <c r="A11984" s="68">
        <v>54716</v>
      </c>
      <c r="B11984">
        <v>4.0827059999999999</v>
      </c>
    </row>
    <row r="11985" spans="1:2" x14ac:dyDescent="0.25">
      <c r="A11985" s="68">
        <v>54717</v>
      </c>
      <c r="B11985">
        <v>4.0793369999999998</v>
      </c>
    </row>
    <row r="11986" spans="1:2" x14ac:dyDescent="0.25">
      <c r="A11986" s="68">
        <v>54718</v>
      </c>
      <c r="B11986">
        <v>4.0767059999999997</v>
      </c>
    </row>
    <row r="11987" spans="1:2" x14ac:dyDescent="0.25">
      <c r="A11987" s="68">
        <v>54719</v>
      </c>
      <c r="B11987">
        <v>4.076587</v>
      </c>
    </row>
    <row r="11988" spans="1:2" x14ac:dyDescent="0.25">
      <c r="A11988" s="68">
        <v>54720</v>
      </c>
      <c r="B11988">
        <v>4.075399</v>
      </c>
    </row>
    <row r="11989" spans="1:2" x14ac:dyDescent="0.25">
      <c r="A11989" s="68">
        <v>54721</v>
      </c>
      <c r="B11989">
        <v>4.0738960000000004</v>
      </c>
    </row>
    <row r="11990" spans="1:2" x14ac:dyDescent="0.25">
      <c r="A11990" s="68">
        <v>54722</v>
      </c>
      <c r="B11990">
        <v>4.0657230000000002</v>
      </c>
    </row>
    <row r="11991" spans="1:2" x14ac:dyDescent="0.25">
      <c r="A11991" s="68">
        <v>54723</v>
      </c>
      <c r="B11991">
        <v>4.058675</v>
      </c>
    </row>
    <row r="11992" spans="1:2" x14ac:dyDescent="0.25">
      <c r="A11992" s="68">
        <v>54724</v>
      </c>
      <c r="B11992">
        <v>4.0506729999999997</v>
      </c>
    </row>
    <row r="11993" spans="1:2" x14ac:dyDescent="0.25">
      <c r="A11993" s="68">
        <v>54725</v>
      </c>
      <c r="B11993">
        <v>4.0446770000000001</v>
      </c>
    </row>
    <row r="11994" spans="1:2" x14ac:dyDescent="0.25">
      <c r="A11994" s="68">
        <v>54726</v>
      </c>
      <c r="B11994">
        <v>4.0399640000000003</v>
      </c>
    </row>
    <row r="11995" spans="1:2" x14ac:dyDescent="0.25">
      <c r="A11995" s="68">
        <v>54727</v>
      </c>
      <c r="B11995">
        <v>4.0338960000000004</v>
      </c>
    </row>
    <row r="11996" spans="1:2" x14ac:dyDescent="0.25">
      <c r="A11996" s="68">
        <v>54728</v>
      </c>
      <c r="B11996">
        <v>4.0298410000000002</v>
      </c>
    </row>
    <row r="11997" spans="1:2" x14ac:dyDescent="0.25">
      <c r="A11997" s="68">
        <v>54729</v>
      </c>
      <c r="B11997">
        <v>4.0311110000000001</v>
      </c>
    </row>
    <row r="11998" spans="1:2" x14ac:dyDescent="0.25">
      <c r="A11998" s="68">
        <v>54730</v>
      </c>
      <c r="B11998">
        <v>4.0323719999999996</v>
      </c>
    </row>
    <row r="11999" spans="1:2" x14ac:dyDescent="0.25">
      <c r="A11999" s="68">
        <v>54731</v>
      </c>
      <c r="B11999">
        <v>4.0304000000000002</v>
      </c>
    </row>
    <row r="12000" spans="1:2" x14ac:dyDescent="0.25">
      <c r="A12000" s="68">
        <v>54732</v>
      </c>
      <c r="B12000">
        <v>4.0289409999999997</v>
      </c>
    </row>
    <row r="12001" spans="1:2" x14ac:dyDescent="0.25">
      <c r="A12001" s="68">
        <v>54733</v>
      </c>
      <c r="B12001">
        <v>4.023847</v>
      </c>
    </row>
    <row r="12002" spans="1:2" x14ac:dyDescent="0.25">
      <c r="A12002" s="68">
        <v>54734</v>
      </c>
      <c r="B12002">
        <v>4.0176639999999999</v>
      </c>
    </row>
    <row r="12003" spans="1:2" x14ac:dyDescent="0.25">
      <c r="A12003" s="68">
        <v>54735</v>
      </c>
      <c r="B12003">
        <v>4.0069270000000001</v>
      </c>
    </row>
    <row r="12004" spans="1:2" x14ac:dyDescent="0.25">
      <c r="A12004" s="68">
        <v>54736</v>
      </c>
      <c r="B12004">
        <v>3.997919</v>
      </c>
    </row>
    <row r="12005" spans="1:2" x14ac:dyDescent="0.25">
      <c r="A12005" s="68">
        <v>54737</v>
      </c>
      <c r="B12005">
        <v>3.9909159999999999</v>
      </c>
    </row>
    <row r="12006" spans="1:2" x14ac:dyDescent="0.25">
      <c r="A12006" s="68">
        <v>54738</v>
      </c>
      <c r="B12006">
        <v>3.979978</v>
      </c>
    </row>
    <row r="12007" spans="1:2" x14ac:dyDescent="0.25">
      <c r="A12007" s="68">
        <v>54739</v>
      </c>
      <c r="B12007">
        <v>3.9668260000000002</v>
      </c>
    </row>
    <row r="12008" spans="1:2" x14ac:dyDescent="0.25">
      <c r="A12008" s="68">
        <v>54740</v>
      </c>
      <c r="B12008">
        <v>3.9535459999999998</v>
      </c>
    </row>
    <row r="12009" spans="1:2" x14ac:dyDescent="0.25">
      <c r="A12009" s="68">
        <v>54741</v>
      </c>
      <c r="B12009">
        <v>3.9442119999999998</v>
      </c>
    </row>
    <row r="12010" spans="1:2" x14ac:dyDescent="0.25">
      <c r="A12010" s="68">
        <v>54742</v>
      </c>
      <c r="B12010">
        <v>3.9352299999999998</v>
      </c>
    </row>
    <row r="12011" spans="1:2" x14ac:dyDescent="0.25">
      <c r="A12011" s="68">
        <v>54743</v>
      </c>
      <c r="B12011">
        <v>3.9302380000000001</v>
      </c>
    </row>
    <row r="12012" spans="1:2" x14ac:dyDescent="0.25">
      <c r="A12012" s="68">
        <v>54744</v>
      </c>
      <c r="B12012">
        <v>3.9246940000000001</v>
      </c>
    </row>
    <row r="12013" spans="1:2" x14ac:dyDescent="0.25">
      <c r="A12013" s="68">
        <v>54745</v>
      </c>
      <c r="B12013">
        <v>3.9200409999999999</v>
      </c>
    </row>
    <row r="12014" spans="1:2" x14ac:dyDescent="0.25">
      <c r="A12014" s="68">
        <v>54746</v>
      </c>
      <c r="B12014">
        <v>3.9123600000000001</v>
      </c>
    </row>
    <row r="12015" spans="1:2" x14ac:dyDescent="0.25">
      <c r="A12015" s="68">
        <v>54747</v>
      </c>
      <c r="B12015">
        <v>3.9055059999999999</v>
      </c>
    </row>
    <row r="12016" spans="1:2" x14ac:dyDescent="0.25">
      <c r="A12016" s="68">
        <v>54748</v>
      </c>
      <c r="B12016">
        <v>3.8940359999999998</v>
      </c>
    </row>
    <row r="12017" spans="1:2" x14ac:dyDescent="0.25">
      <c r="A12017" s="68">
        <v>54749</v>
      </c>
      <c r="B12017">
        <v>3.8832170000000001</v>
      </c>
    </row>
    <row r="12018" spans="1:2" x14ac:dyDescent="0.25">
      <c r="A12018" s="68">
        <v>54750</v>
      </c>
      <c r="B12018">
        <v>3.872773</v>
      </c>
    </row>
    <row r="12019" spans="1:2" x14ac:dyDescent="0.25">
      <c r="A12019" s="68">
        <v>54751</v>
      </c>
      <c r="B12019">
        <v>3.8628110000000002</v>
      </c>
    </row>
    <row r="12020" spans="1:2" x14ac:dyDescent="0.25">
      <c r="A12020" s="68">
        <v>54752</v>
      </c>
      <c r="B12020">
        <v>3.8537159999999999</v>
      </c>
    </row>
    <row r="12021" spans="1:2" x14ac:dyDescent="0.25">
      <c r="A12021" s="68">
        <v>54753</v>
      </c>
      <c r="B12021">
        <v>3.8439019999999999</v>
      </c>
    </row>
    <row r="12022" spans="1:2" x14ac:dyDescent="0.25">
      <c r="A12022" s="68">
        <v>54754</v>
      </c>
      <c r="B12022">
        <v>3.8366950000000002</v>
      </c>
    </row>
    <row r="12023" spans="1:2" x14ac:dyDescent="0.25">
      <c r="A12023" s="68">
        <v>54755</v>
      </c>
      <c r="B12023">
        <v>3.825888</v>
      </c>
    </row>
    <row r="12024" spans="1:2" x14ac:dyDescent="0.25">
      <c r="A12024" s="68">
        <v>54756</v>
      </c>
      <c r="B12024">
        <v>3.8161369999999999</v>
      </c>
    </row>
    <row r="12025" spans="1:2" x14ac:dyDescent="0.25">
      <c r="A12025" s="68">
        <v>54757</v>
      </c>
      <c r="B12025">
        <v>3.8400089999999998</v>
      </c>
    </row>
    <row r="12026" spans="1:2" x14ac:dyDescent="0.25">
      <c r="A12026" s="68">
        <v>54758</v>
      </c>
      <c r="B12026">
        <v>3.830498</v>
      </c>
    </row>
    <row r="12027" spans="1:2" x14ac:dyDescent="0.25">
      <c r="A12027" s="68">
        <v>54759</v>
      </c>
      <c r="B12027">
        <v>3.8182100000000001</v>
      </c>
    </row>
    <row r="12028" spans="1:2" x14ac:dyDescent="0.25">
      <c r="A12028" s="68">
        <v>54760</v>
      </c>
      <c r="B12028">
        <v>3.8032430000000002</v>
      </c>
    </row>
    <row r="12029" spans="1:2" x14ac:dyDescent="0.25">
      <c r="A12029" s="68">
        <v>54761</v>
      </c>
      <c r="B12029">
        <v>3.7897400000000001</v>
      </c>
    </row>
    <row r="12030" spans="1:2" x14ac:dyDescent="0.25">
      <c r="A12030" s="68">
        <v>54762</v>
      </c>
      <c r="B12030">
        <v>3.7779430000000001</v>
      </c>
    </row>
    <row r="12031" spans="1:2" x14ac:dyDescent="0.25">
      <c r="A12031" s="68">
        <v>54763</v>
      </c>
      <c r="B12031">
        <v>3.7665090000000001</v>
      </c>
    </row>
    <row r="12032" spans="1:2" x14ac:dyDescent="0.25">
      <c r="A12032" s="68">
        <v>54764</v>
      </c>
      <c r="B12032">
        <v>3.7575729999999998</v>
      </c>
    </row>
    <row r="12033" spans="1:2" x14ac:dyDescent="0.25">
      <c r="A12033" s="68">
        <v>54765</v>
      </c>
      <c r="B12033">
        <v>3.7495569999999998</v>
      </c>
    </row>
    <row r="12034" spans="1:2" x14ac:dyDescent="0.25">
      <c r="A12034" s="68">
        <v>54766</v>
      </c>
      <c r="B12034">
        <v>3.739798</v>
      </c>
    </row>
    <row r="12035" spans="1:2" x14ac:dyDescent="0.25">
      <c r="A12035" s="68">
        <v>54767</v>
      </c>
      <c r="B12035">
        <v>3.7278349999999998</v>
      </c>
    </row>
    <row r="12036" spans="1:2" x14ac:dyDescent="0.25">
      <c r="A12036" s="68">
        <v>54768</v>
      </c>
      <c r="B12036">
        <v>3.71767</v>
      </c>
    </row>
    <row r="12037" spans="1:2" x14ac:dyDescent="0.25">
      <c r="A12037" s="68">
        <v>54769</v>
      </c>
      <c r="B12037">
        <v>3.703643</v>
      </c>
    </row>
    <row r="12038" spans="1:2" x14ac:dyDescent="0.25">
      <c r="A12038" s="68">
        <v>54770</v>
      </c>
      <c r="B12038">
        <v>3.6901540000000002</v>
      </c>
    </row>
    <row r="12039" spans="1:2" x14ac:dyDescent="0.25">
      <c r="A12039" s="68">
        <v>54771</v>
      </c>
      <c r="B12039">
        <v>3.6760809999999999</v>
      </c>
    </row>
    <row r="12040" spans="1:2" x14ac:dyDescent="0.25">
      <c r="A12040" s="68">
        <v>54772</v>
      </c>
      <c r="B12040">
        <v>3.6617679999999999</v>
      </c>
    </row>
    <row r="12041" spans="1:2" x14ac:dyDescent="0.25">
      <c r="A12041" s="68">
        <v>54773</v>
      </c>
      <c r="B12041">
        <v>3.6499470000000001</v>
      </c>
    </row>
    <row r="12042" spans="1:2" x14ac:dyDescent="0.25">
      <c r="A12042" s="68">
        <v>54774</v>
      </c>
      <c r="B12042">
        <v>3.6394150000000001</v>
      </c>
    </row>
    <row r="12043" spans="1:2" x14ac:dyDescent="0.25">
      <c r="A12043" s="68">
        <v>54775</v>
      </c>
      <c r="B12043">
        <v>3.6288520000000002</v>
      </c>
    </row>
    <row r="12044" spans="1:2" x14ac:dyDescent="0.25">
      <c r="A12044" s="68">
        <v>54776</v>
      </c>
      <c r="B12044">
        <v>3.614681</v>
      </c>
    </row>
    <row r="12045" spans="1:2" x14ac:dyDescent="0.25">
      <c r="A12045" s="68">
        <v>54777</v>
      </c>
      <c r="B12045">
        <v>3.5988850000000001</v>
      </c>
    </row>
    <row r="12046" spans="1:2" x14ac:dyDescent="0.25">
      <c r="A12046" s="68">
        <v>54778</v>
      </c>
      <c r="B12046">
        <v>3.5853069999999998</v>
      </c>
    </row>
    <row r="12047" spans="1:2" x14ac:dyDescent="0.25">
      <c r="A12047" s="68">
        <v>54779</v>
      </c>
      <c r="B12047">
        <v>3.5721949999999998</v>
      </c>
    </row>
    <row r="12048" spans="1:2" x14ac:dyDescent="0.25">
      <c r="A12048" s="68">
        <v>54780</v>
      </c>
      <c r="B12048">
        <v>3.5587800000000001</v>
      </c>
    </row>
    <row r="12049" spans="1:2" x14ac:dyDescent="0.25">
      <c r="A12049" s="68">
        <v>54781</v>
      </c>
      <c r="B12049">
        <v>3.5464500000000001</v>
      </c>
    </row>
    <row r="12050" spans="1:2" x14ac:dyDescent="0.25">
      <c r="A12050" s="68">
        <v>54782</v>
      </c>
      <c r="B12050">
        <v>3.533725</v>
      </c>
    </row>
    <row r="12051" spans="1:2" x14ac:dyDescent="0.25">
      <c r="A12051" s="68">
        <v>54783</v>
      </c>
      <c r="B12051">
        <v>3.5205000000000002</v>
      </c>
    </row>
    <row r="12052" spans="1:2" x14ac:dyDescent="0.25">
      <c r="A12052" s="68">
        <v>54784</v>
      </c>
      <c r="B12052">
        <v>3.5093580000000002</v>
      </c>
    </row>
    <row r="12053" spans="1:2" x14ac:dyDescent="0.25">
      <c r="A12053" s="68">
        <v>54785</v>
      </c>
      <c r="B12053">
        <v>3.4986660000000001</v>
      </c>
    </row>
    <row r="12054" spans="1:2" x14ac:dyDescent="0.25">
      <c r="A12054" s="68">
        <v>54786</v>
      </c>
      <c r="B12054">
        <v>3.4873959999999999</v>
      </c>
    </row>
    <row r="12055" spans="1:2" x14ac:dyDescent="0.25">
      <c r="A12055" s="68">
        <v>54787</v>
      </c>
      <c r="B12055">
        <v>3.4738060000000002</v>
      </c>
    </row>
    <row r="12056" spans="1:2" x14ac:dyDescent="0.25">
      <c r="A12056" s="68">
        <v>54788</v>
      </c>
      <c r="B12056">
        <v>3.4606340000000002</v>
      </c>
    </row>
    <row r="12057" spans="1:2" x14ac:dyDescent="0.25">
      <c r="A12057" s="68">
        <v>54789</v>
      </c>
      <c r="B12057">
        <v>3.45004</v>
      </c>
    </row>
    <row r="12058" spans="1:2" x14ac:dyDescent="0.25">
      <c r="A12058" s="68">
        <v>54790</v>
      </c>
      <c r="B12058">
        <v>3.439241</v>
      </c>
    </row>
    <row r="12059" spans="1:2" x14ac:dyDescent="0.25">
      <c r="A12059" s="68">
        <v>54791</v>
      </c>
      <c r="B12059">
        <v>3.4286819999999998</v>
      </c>
    </row>
    <row r="12060" spans="1:2" x14ac:dyDescent="0.25">
      <c r="A12060" s="68">
        <v>54792</v>
      </c>
      <c r="B12060">
        <v>3.4196659999999999</v>
      </c>
    </row>
    <row r="12061" spans="1:2" x14ac:dyDescent="0.25">
      <c r="A12061" s="68">
        <v>54793</v>
      </c>
      <c r="B12061">
        <v>3.4090600000000002</v>
      </c>
    </row>
    <row r="12062" spans="1:2" x14ac:dyDescent="0.25">
      <c r="A12062" s="68">
        <v>54794</v>
      </c>
      <c r="B12062">
        <v>3.4009290000000001</v>
      </c>
    </row>
    <row r="12063" spans="1:2" x14ac:dyDescent="0.25">
      <c r="A12063" s="68">
        <v>54795</v>
      </c>
      <c r="B12063">
        <v>3.3931740000000001</v>
      </c>
    </row>
    <row r="12064" spans="1:2" x14ac:dyDescent="0.25">
      <c r="A12064" s="68">
        <v>54796</v>
      </c>
      <c r="B12064">
        <v>3.379013</v>
      </c>
    </row>
    <row r="12065" spans="1:2" x14ac:dyDescent="0.25">
      <c r="A12065" s="68">
        <v>54797</v>
      </c>
      <c r="B12065">
        <v>3.3644630000000002</v>
      </c>
    </row>
    <row r="12066" spans="1:2" x14ac:dyDescent="0.25">
      <c r="A12066" s="68">
        <v>54798</v>
      </c>
      <c r="B12066">
        <v>3.3507310000000001</v>
      </c>
    </row>
    <row r="12067" spans="1:2" x14ac:dyDescent="0.25">
      <c r="A12067" s="68">
        <v>54799</v>
      </c>
      <c r="B12067">
        <v>3.3356889999999999</v>
      </c>
    </row>
    <row r="12068" spans="1:2" x14ac:dyDescent="0.25">
      <c r="A12068" s="68">
        <v>54800</v>
      </c>
      <c r="B12068">
        <v>3.3206129999999998</v>
      </c>
    </row>
    <row r="12069" spans="1:2" x14ac:dyDescent="0.25">
      <c r="A12069" s="68">
        <v>54801</v>
      </c>
      <c r="B12069">
        <v>3.3070010000000001</v>
      </c>
    </row>
    <row r="12070" spans="1:2" x14ac:dyDescent="0.25">
      <c r="A12070" s="68">
        <v>54802</v>
      </c>
      <c r="B12070">
        <v>3.2929309999999998</v>
      </c>
    </row>
    <row r="12071" spans="1:2" x14ac:dyDescent="0.25">
      <c r="A12071" s="68">
        <v>54803</v>
      </c>
      <c r="B12071">
        <v>3.2796940000000001</v>
      </c>
    </row>
    <row r="12072" spans="1:2" x14ac:dyDescent="0.25">
      <c r="A12072" s="68">
        <v>54804</v>
      </c>
      <c r="B12072">
        <v>3.2685010000000001</v>
      </c>
    </row>
    <row r="12073" spans="1:2" x14ac:dyDescent="0.25">
      <c r="A12073" s="68">
        <v>54805</v>
      </c>
      <c r="B12073">
        <v>3.256942</v>
      </c>
    </row>
    <row r="12074" spans="1:2" x14ac:dyDescent="0.25">
      <c r="A12074" s="68">
        <v>54806</v>
      </c>
      <c r="B12074">
        <v>3.2467730000000001</v>
      </c>
    </row>
    <row r="12075" spans="1:2" x14ac:dyDescent="0.25">
      <c r="A12075" s="68">
        <v>54807</v>
      </c>
      <c r="B12075">
        <v>3.2381869999999999</v>
      </c>
    </row>
    <row r="12076" spans="1:2" x14ac:dyDescent="0.25">
      <c r="A12076" s="68">
        <v>54808</v>
      </c>
      <c r="B12076">
        <v>3.226915</v>
      </c>
    </row>
    <row r="12077" spans="1:2" x14ac:dyDescent="0.25">
      <c r="A12077" s="68">
        <v>54809</v>
      </c>
      <c r="B12077">
        <v>3.2170830000000001</v>
      </c>
    </row>
    <row r="12078" spans="1:2" x14ac:dyDescent="0.25">
      <c r="A12078" s="68">
        <v>54810</v>
      </c>
      <c r="B12078">
        <v>3.2070959999999999</v>
      </c>
    </row>
    <row r="12079" spans="1:2" x14ac:dyDescent="0.25">
      <c r="A12079" s="68">
        <v>54811</v>
      </c>
      <c r="B12079">
        <v>3.1976779999999998</v>
      </c>
    </row>
    <row r="12080" spans="1:2" x14ac:dyDescent="0.25">
      <c r="A12080" s="68">
        <v>54812</v>
      </c>
      <c r="B12080">
        <v>3.1881170000000001</v>
      </c>
    </row>
    <row r="12081" spans="1:2" x14ac:dyDescent="0.25">
      <c r="A12081" s="68">
        <v>54813</v>
      </c>
      <c r="B12081">
        <v>3.178817</v>
      </c>
    </row>
    <row r="12082" spans="1:2" x14ac:dyDescent="0.25">
      <c r="A12082" s="68">
        <v>54814</v>
      </c>
      <c r="B12082">
        <v>3.1673460000000002</v>
      </c>
    </row>
    <row r="12083" spans="1:2" x14ac:dyDescent="0.25">
      <c r="A12083" s="68">
        <v>54815</v>
      </c>
      <c r="B12083">
        <v>3.1540919999999999</v>
      </c>
    </row>
    <row r="12084" spans="1:2" x14ac:dyDescent="0.25">
      <c r="A12084" s="68">
        <v>54816</v>
      </c>
      <c r="B12084">
        <v>3.1431650000000002</v>
      </c>
    </row>
    <row r="12085" spans="1:2" x14ac:dyDescent="0.25">
      <c r="A12085" s="68">
        <v>54817</v>
      </c>
      <c r="B12085">
        <v>3.1325310000000002</v>
      </c>
    </row>
    <row r="12086" spans="1:2" x14ac:dyDescent="0.25">
      <c r="A12086" s="68">
        <v>54818</v>
      </c>
      <c r="B12086">
        <v>3.121569</v>
      </c>
    </row>
    <row r="12087" spans="1:2" x14ac:dyDescent="0.25">
      <c r="A12087" s="68">
        <v>54819</v>
      </c>
      <c r="B12087">
        <v>3.112819</v>
      </c>
    </row>
    <row r="12088" spans="1:2" x14ac:dyDescent="0.25">
      <c r="A12088" s="68">
        <v>54820</v>
      </c>
      <c r="B12088">
        <v>3.1043799999999999</v>
      </c>
    </row>
    <row r="12089" spans="1:2" x14ac:dyDescent="0.25">
      <c r="A12089" s="68">
        <v>54821</v>
      </c>
      <c r="B12089">
        <v>3.0926559999999998</v>
      </c>
    </row>
    <row r="12090" spans="1:2" x14ac:dyDescent="0.25">
      <c r="A12090" s="68">
        <v>54822</v>
      </c>
      <c r="B12090">
        <v>3.0786509999999998</v>
      </c>
    </row>
    <row r="12091" spans="1:2" x14ac:dyDescent="0.25">
      <c r="A12091" s="68">
        <v>54823</v>
      </c>
      <c r="B12091">
        <v>3.062233</v>
      </c>
    </row>
    <row r="12092" spans="1:2" x14ac:dyDescent="0.25">
      <c r="A12092" s="68">
        <v>54824</v>
      </c>
      <c r="B12092">
        <v>3.0482870000000002</v>
      </c>
    </row>
    <row r="12093" spans="1:2" x14ac:dyDescent="0.25">
      <c r="A12093" s="68">
        <v>54825</v>
      </c>
      <c r="B12093">
        <v>3.0321030000000002</v>
      </c>
    </row>
    <row r="12094" spans="1:2" x14ac:dyDescent="0.25">
      <c r="A12094" s="68">
        <v>54826</v>
      </c>
      <c r="B12094">
        <v>3.0199760000000002</v>
      </c>
    </row>
    <row r="12095" spans="1:2" x14ac:dyDescent="0.25">
      <c r="A12095" s="68">
        <v>54827</v>
      </c>
      <c r="B12095">
        <v>3.0095170000000002</v>
      </c>
    </row>
    <row r="12096" spans="1:2" x14ac:dyDescent="0.25">
      <c r="A12096" s="68">
        <v>54828</v>
      </c>
      <c r="B12096">
        <v>2.9972430000000001</v>
      </c>
    </row>
    <row r="12097" spans="1:2" x14ac:dyDescent="0.25">
      <c r="A12097" s="68">
        <v>54829</v>
      </c>
      <c r="B12097">
        <v>2.9843220000000001</v>
      </c>
    </row>
    <row r="12098" spans="1:2" x14ac:dyDescent="0.25">
      <c r="A12098" s="68">
        <v>54830</v>
      </c>
      <c r="B12098">
        <v>2.9719440000000001</v>
      </c>
    </row>
    <row r="12099" spans="1:2" x14ac:dyDescent="0.25">
      <c r="A12099" s="68">
        <v>54831</v>
      </c>
      <c r="B12099">
        <v>2.9606159999999999</v>
      </c>
    </row>
    <row r="12100" spans="1:2" x14ac:dyDescent="0.25">
      <c r="A12100" s="68">
        <v>54832</v>
      </c>
      <c r="B12100">
        <v>2.951057</v>
      </c>
    </row>
    <row r="12101" spans="1:2" x14ac:dyDescent="0.25">
      <c r="A12101" s="68">
        <v>54833</v>
      </c>
      <c r="B12101">
        <v>2.9395950000000002</v>
      </c>
    </row>
    <row r="12102" spans="1:2" x14ac:dyDescent="0.25">
      <c r="A12102" s="68">
        <v>54834</v>
      </c>
      <c r="B12102">
        <v>2.9292639999999999</v>
      </c>
    </row>
    <row r="12103" spans="1:2" x14ac:dyDescent="0.25">
      <c r="A12103" s="68">
        <v>54835</v>
      </c>
      <c r="B12103">
        <v>2.9183819999999998</v>
      </c>
    </row>
    <row r="12104" spans="1:2" x14ac:dyDescent="0.25">
      <c r="A12104" s="68">
        <v>54836</v>
      </c>
      <c r="B12104">
        <v>2.909459</v>
      </c>
    </row>
    <row r="12105" spans="1:2" x14ac:dyDescent="0.25">
      <c r="A12105" s="68">
        <v>54837</v>
      </c>
      <c r="B12105">
        <v>2.8981620000000001</v>
      </c>
    </row>
    <row r="12106" spans="1:2" x14ac:dyDescent="0.25">
      <c r="A12106" s="68">
        <v>54838</v>
      </c>
      <c r="B12106">
        <v>2.890631</v>
      </c>
    </row>
    <row r="12107" spans="1:2" x14ac:dyDescent="0.25">
      <c r="A12107" s="68">
        <v>54839</v>
      </c>
      <c r="B12107">
        <v>2.8808929999999999</v>
      </c>
    </row>
    <row r="12108" spans="1:2" x14ac:dyDescent="0.25">
      <c r="A12108" s="68">
        <v>54840</v>
      </c>
      <c r="B12108">
        <v>2.873386</v>
      </c>
    </row>
    <row r="12109" spans="1:2" x14ac:dyDescent="0.25">
      <c r="A12109" s="68">
        <v>54841</v>
      </c>
      <c r="B12109">
        <v>2.8651970000000002</v>
      </c>
    </row>
    <row r="12110" spans="1:2" x14ac:dyDescent="0.25">
      <c r="A12110" s="68">
        <v>54842</v>
      </c>
      <c r="B12110">
        <v>2.8580199999999998</v>
      </c>
    </row>
    <row r="12111" spans="1:2" x14ac:dyDescent="0.25">
      <c r="A12111" s="68">
        <v>54843</v>
      </c>
      <c r="B12111">
        <v>2.8499729999999999</v>
      </c>
    </row>
    <row r="12112" spans="1:2" x14ac:dyDescent="0.25">
      <c r="A12112" s="68">
        <v>54844</v>
      </c>
      <c r="B12112">
        <v>2.8438810000000001</v>
      </c>
    </row>
    <row r="12113" spans="1:2" x14ac:dyDescent="0.25">
      <c r="A12113" s="68">
        <v>54845</v>
      </c>
      <c r="B12113">
        <v>2.8390879999999998</v>
      </c>
    </row>
    <row r="12114" spans="1:2" x14ac:dyDescent="0.25">
      <c r="A12114" s="68">
        <v>54846</v>
      </c>
      <c r="B12114">
        <v>2.8346460000000002</v>
      </c>
    </row>
    <row r="12115" spans="1:2" x14ac:dyDescent="0.25">
      <c r="A12115" s="68">
        <v>54847</v>
      </c>
      <c r="B12115">
        <v>2.8308270000000002</v>
      </c>
    </row>
    <row r="12116" spans="1:2" x14ac:dyDescent="0.25">
      <c r="A12116" s="68">
        <v>54848</v>
      </c>
      <c r="B12116">
        <v>2.8262330000000002</v>
      </c>
    </row>
    <row r="12117" spans="1:2" x14ac:dyDescent="0.25">
      <c r="A12117" s="68">
        <v>54849</v>
      </c>
      <c r="B12117">
        <v>2.8224330000000002</v>
      </c>
    </row>
    <row r="12118" spans="1:2" x14ac:dyDescent="0.25">
      <c r="A12118" s="68">
        <v>54850</v>
      </c>
      <c r="B12118">
        <v>2.8161610000000001</v>
      </c>
    </row>
    <row r="12119" spans="1:2" x14ac:dyDescent="0.25">
      <c r="A12119" s="68">
        <v>54851</v>
      </c>
      <c r="B12119">
        <v>2.8094739999999998</v>
      </c>
    </row>
    <row r="12120" spans="1:2" x14ac:dyDescent="0.25">
      <c r="A12120" s="68">
        <v>54852</v>
      </c>
      <c r="B12120">
        <v>2.808163</v>
      </c>
    </row>
    <row r="12121" spans="1:2" x14ac:dyDescent="0.25">
      <c r="A12121" s="68">
        <v>54853</v>
      </c>
      <c r="B12121">
        <v>2.8089200000000001</v>
      </c>
    </row>
    <row r="12122" spans="1:2" x14ac:dyDescent="0.25">
      <c r="A12122" s="68">
        <v>54854</v>
      </c>
      <c r="B12122">
        <v>2.808306</v>
      </c>
    </row>
    <row r="12123" spans="1:2" x14ac:dyDescent="0.25">
      <c r="A12123" s="68">
        <v>54855</v>
      </c>
      <c r="B12123">
        <v>2.8074530000000002</v>
      </c>
    </row>
    <row r="12124" spans="1:2" x14ac:dyDescent="0.25">
      <c r="A12124" s="68">
        <v>54856</v>
      </c>
      <c r="B12124">
        <v>2.8059409999999998</v>
      </c>
    </row>
    <row r="12125" spans="1:2" x14ac:dyDescent="0.25">
      <c r="A12125" s="68">
        <v>54857</v>
      </c>
      <c r="B12125">
        <v>2.8064079999999998</v>
      </c>
    </row>
    <row r="12126" spans="1:2" x14ac:dyDescent="0.25">
      <c r="A12126" s="68">
        <v>54858</v>
      </c>
      <c r="B12126">
        <v>2.8077899999999998</v>
      </c>
    </row>
    <row r="12127" spans="1:2" x14ac:dyDescent="0.25">
      <c r="A12127" s="68">
        <v>54859</v>
      </c>
      <c r="B12127">
        <v>2.8076780000000001</v>
      </c>
    </row>
    <row r="12128" spans="1:2" x14ac:dyDescent="0.25">
      <c r="A12128" s="68">
        <v>54860</v>
      </c>
      <c r="B12128">
        <v>2.8118940000000001</v>
      </c>
    </row>
    <row r="12129" spans="1:2" x14ac:dyDescent="0.25">
      <c r="A12129" s="68">
        <v>54861</v>
      </c>
      <c r="B12129">
        <v>2.812522</v>
      </c>
    </row>
    <row r="12130" spans="1:2" x14ac:dyDescent="0.25">
      <c r="A12130" s="68">
        <v>54862</v>
      </c>
      <c r="B12130">
        <v>2.8131599999999999</v>
      </c>
    </row>
    <row r="12131" spans="1:2" x14ac:dyDescent="0.25">
      <c r="A12131" s="68">
        <v>54863</v>
      </c>
      <c r="B12131">
        <v>2.8130839999999999</v>
      </c>
    </row>
    <row r="12132" spans="1:2" x14ac:dyDescent="0.25">
      <c r="A12132" s="68">
        <v>54864</v>
      </c>
      <c r="B12132">
        <v>2.8148279999999999</v>
      </c>
    </row>
    <row r="12133" spans="1:2" x14ac:dyDescent="0.25">
      <c r="A12133" s="68">
        <v>54865</v>
      </c>
      <c r="B12133">
        <v>2.8157160000000001</v>
      </c>
    </row>
    <row r="12134" spans="1:2" x14ac:dyDescent="0.25">
      <c r="A12134" s="68">
        <v>54866</v>
      </c>
      <c r="B12134">
        <v>2.8158720000000002</v>
      </c>
    </row>
    <row r="12135" spans="1:2" x14ac:dyDescent="0.25">
      <c r="A12135" s="68">
        <v>54867</v>
      </c>
      <c r="B12135">
        <v>2.822994</v>
      </c>
    </row>
    <row r="12136" spans="1:2" x14ac:dyDescent="0.25">
      <c r="A12136" s="68">
        <v>54868</v>
      </c>
      <c r="B12136">
        <v>2.8273890000000002</v>
      </c>
    </row>
    <row r="12137" spans="1:2" x14ac:dyDescent="0.25">
      <c r="A12137" s="68">
        <v>54869</v>
      </c>
      <c r="B12137">
        <v>2.8271289999999998</v>
      </c>
    </row>
    <row r="12138" spans="1:2" x14ac:dyDescent="0.25">
      <c r="A12138" s="68">
        <v>54870</v>
      </c>
      <c r="B12138">
        <v>2.8285939999999998</v>
      </c>
    </row>
    <row r="12139" spans="1:2" x14ac:dyDescent="0.25">
      <c r="A12139" s="68">
        <v>54871</v>
      </c>
      <c r="B12139">
        <v>2.8272140000000001</v>
      </c>
    </row>
    <row r="12140" spans="1:2" x14ac:dyDescent="0.25">
      <c r="A12140" s="68">
        <v>54872</v>
      </c>
      <c r="B12140">
        <v>2.8271120000000001</v>
      </c>
    </row>
    <row r="12141" spans="1:2" x14ac:dyDescent="0.25">
      <c r="A12141" s="68">
        <v>54873</v>
      </c>
      <c r="B12141">
        <v>2.829977</v>
      </c>
    </row>
    <row r="12142" spans="1:2" x14ac:dyDescent="0.25">
      <c r="A12142" s="68">
        <v>54874</v>
      </c>
      <c r="B12142">
        <v>2.8344900000000002</v>
      </c>
    </row>
    <row r="12143" spans="1:2" x14ac:dyDescent="0.25">
      <c r="A12143" s="68">
        <v>54875</v>
      </c>
      <c r="B12143">
        <v>2.83853</v>
      </c>
    </row>
    <row r="12144" spans="1:2" x14ac:dyDescent="0.25">
      <c r="A12144" s="68">
        <v>54876</v>
      </c>
      <c r="B12144">
        <v>2.8408129999999998</v>
      </c>
    </row>
    <row r="12145" spans="1:2" x14ac:dyDescent="0.25">
      <c r="A12145" s="68">
        <v>54877</v>
      </c>
      <c r="B12145">
        <v>2.8440650000000001</v>
      </c>
    </row>
    <row r="12146" spans="1:2" x14ac:dyDescent="0.25">
      <c r="A12146" s="68">
        <v>54878</v>
      </c>
      <c r="B12146">
        <v>2.8481139999999998</v>
      </c>
    </row>
    <row r="12147" spans="1:2" x14ac:dyDescent="0.25">
      <c r="A12147" s="68">
        <v>54879</v>
      </c>
      <c r="B12147">
        <v>2.855823</v>
      </c>
    </row>
    <row r="12148" spans="1:2" x14ac:dyDescent="0.25">
      <c r="A12148" s="68">
        <v>54880</v>
      </c>
      <c r="B12148">
        <v>2.8635519999999999</v>
      </c>
    </row>
    <row r="12149" spans="1:2" x14ac:dyDescent="0.25">
      <c r="A12149" s="68">
        <v>54881</v>
      </c>
      <c r="B12149">
        <v>2.8709609999999999</v>
      </c>
    </row>
    <row r="12150" spans="1:2" x14ac:dyDescent="0.25">
      <c r="A12150" s="68">
        <v>54882</v>
      </c>
      <c r="B12150">
        <v>2.8761299999999999</v>
      </c>
    </row>
    <row r="12151" spans="1:2" x14ac:dyDescent="0.25">
      <c r="A12151" s="68">
        <v>54883</v>
      </c>
      <c r="B12151">
        <v>2.8839610000000002</v>
      </c>
    </row>
    <row r="12152" spans="1:2" x14ac:dyDescent="0.25">
      <c r="A12152" s="68">
        <v>54884</v>
      </c>
      <c r="B12152">
        <v>2.8948969999999998</v>
      </c>
    </row>
    <row r="12153" spans="1:2" x14ac:dyDescent="0.25">
      <c r="A12153" s="68">
        <v>54885</v>
      </c>
      <c r="B12153">
        <v>2.9015819999999999</v>
      </c>
    </row>
    <row r="12154" spans="1:2" x14ac:dyDescent="0.25">
      <c r="A12154" s="68">
        <v>54886</v>
      </c>
      <c r="B12154">
        <v>2.9086150000000002</v>
      </c>
    </row>
    <row r="12155" spans="1:2" x14ac:dyDescent="0.25">
      <c r="A12155" s="68">
        <v>54887</v>
      </c>
      <c r="B12155">
        <v>2.9174920000000002</v>
      </c>
    </row>
    <row r="12156" spans="1:2" x14ac:dyDescent="0.25">
      <c r="A12156" s="68">
        <v>54888</v>
      </c>
      <c r="B12156">
        <v>2.926545</v>
      </c>
    </row>
    <row r="12157" spans="1:2" x14ac:dyDescent="0.25">
      <c r="A12157" s="68">
        <v>54889</v>
      </c>
      <c r="B12157">
        <v>2.9367869999999998</v>
      </c>
    </row>
    <row r="12158" spans="1:2" x14ac:dyDescent="0.25">
      <c r="A12158" s="68">
        <v>54890</v>
      </c>
      <c r="B12158">
        <v>2.9698899999999999</v>
      </c>
    </row>
    <row r="12159" spans="1:2" x14ac:dyDescent="0.25">
      <c r="A12159" s="68">
        <v>54891</v>
      </c>
      <c r="B12159">
        <v>2.9783300000000001</v>
      </c>
    </row>
    <row r="12160" spans="1:2" x14ac:dyDescent="0.25">
      <c r="A12160" s="68">
        <v>54892</v>
      </c>
      <c r="B12160">
        <v>2.987419</v>
      </c>
    </row>
    <row r="12161" spans="1:2" x14ac:dyDescent="0.25">
      <c r="A12161" s="68">
        <v>54893</v>
      </c>
      <c r="B12161">
        <v>2.9980600000000002</v>
      </c>
    </row>
    <row r="12162" spans="1:2" x14ac:dyDescent="0.25">
      <c r="A12162" s="68">
        <v>54894</v>
      </c>
      <c r="B12162">
        <v>3.006942</v>
      </c>
    </row>
    <row r="12163" spans="1:2" x14ac:dyDescent="0.25">
      <c r="A12163" s="68">
        <v>54895</v>
      </c>
      <c r="B12163">
        <v>3.0183010000000001</v>
      </c>
    </row>
    <row r="12164" spans="1:2" x14ac:dyDescent="0.25">
      <c r="A12164" s="68">
        <v>54896</v>
      </c>
      <c r="B12164">
        <v>3.0318109999999998</v>
      </c>
    </row>
    <row r="12165" spans="1:2" x14ac:dyDescent="0.25">
      <c r="A12165" s="68">
        <v>54897</v>
      </c>
      <c r="B12165">
        <v>3.043841</v>
      </c>
    </row>
    <row r="12166" spans="1:2" x14ac:dyDescent="0.25">
      <c r="A12166" s="68">
        <v>54898</v>
      </c>
      <c r="B12166">
        <v>3.058192</v>
      </c>
    </row>
    <row r="12167" spans="1:2" x14ac:dyDescent="0.25">
      <c r="A12167" s="68">
        <v>54899</v>
      </c>
      <c r="B12167">
        <v>3.0737109999999999</v>
      </c>
    </row>
    <row r="12168" spans="1:2" x14ac:dyDescent="0.25">
      <c r="A12168" s="68">
        <v>54900</v>
      </c>
      <c r="B12168">
        <v>3.0937209999999999</v>
      </c>
    </row>
    <row r="12169" spans="1:2" x14ac:dyDescent="0.25">
      <c r="A12169" s="68">
        <v>54901</v>
      </c>
      <c r="B12169">
        <v>3.1120990000000002</v>
      </c>
    </row>
    <row r="12170" spans="1:2" x14ac:dyDescent="0.25">
      <c r="A12170" s="68">
        <v>54902</v>
      </c>
      <c r="B12170">
        <v>3.1274009999999999</v>
      </c>
    </row>
    <row r="12171" spans="1:2" x14ac:dyDescent="0.25">
      <c r="A12171" s="68">
        <v>54903</v>
      </c>
      <c r="B12171">
        <v>3.1440199999999998</v>
      </c>
    </row>
    <row r="12172" spans="1:2" x14ac:dyDescent="0.25">
      <c r="A12172" s="68">
        <v>54904</v>
      </c>
      <c r="B12172">
        <v>3.1583459999999999</v>
      </c>
    </row>
    <row r="12173" spans="1:2" x14ac:dyDescent="0.25">
      <c r="A12173" s="68">
        <v>54905</v>
      </c>
      <c r="B12173">
        <v>3.172946</v>
      </c>
    </row>
    <row r="12174" spans="1:2" x14ac:dyDescent="0.25">
      <c r="A12174" s="68">
        <v>54906</v>
      </c>
      <c r="B12174">
        <v>3.187649</v>
      </c>
    </row>
    <row r="12175" spans="1:2" x14ac:dyDescent="0.25">
      <c r="A12175" s="68">
        <v>54907</v>
      </c>
      <c r="B12175">
        <v>3.200367</v>
      </c>
    </row>
    <row r="12176" spans="1:2" x14ac:dyDescent="0.25">
      <c r="A12176" s="68">
        <v>54908</v>
      </c>
      <c r="B12176">
        <v>3.2109610000000002</v>
      </c>
    </row>
    <row r="12177" spans="1:2" x14ac:dyDescent="0.25">
      <c r="A12177" s="68">
        <v>54909</v>
      </c>
      <c r="B12177">
        <v>3.227128</v>
      </c>
    </row>
    <row r="12178" spans="1:2" x14ac:dyDescent="0.25">
      <c r="A12178" s="68">
        <v>54910</v>
      </c>
      <c r="B12178">
        <v>3.2466110000000001</v>
      </c>
    </row>
    <row r="12179" spans="1:2" x14ac:dyDescent="0.25">
      <c r="A12179" s="68">
        <v>54911</v>
      </c>
      <c r="B12179">
        <v>3.2664070000000001</v>
      </c>
    </row>
    <row r="12180" spans="1:2" x14ac:dyDescent="0.25">
      <c r="A12180" s="68">
        <v>54912</v>
      </c>
      <c r="B12180">
        <v>3.2857889999999998</v>
      </c>
    </row>
    <row r="12181" spans="1:2" x14ac:dyDescent="0.25">
      <c r="A12181" s="68">
        <v>54913</v>
      </c>
      <c r="B12181">
        <v>3.3028710000000001</v>
      </c>
    </row>
    <row r="12182" spans="1:2" x14ac:dyDescent="0.25">
      <c r="A12182" s="68">
        <v>54914</v>
      </c>
      <c r="B12182">
        <v>3.3212229999999998</v>
      </c>
    </row>
    <row r="12183" spans="1:2" x14ac:dyDescent="0.25">
      <c r="A12183" s="68">
        <v>54915</v>
      </c>
      <c r="B12183">
        <v>3.3451029999999999</v>
      </c>
    </row>
    <row r="12184" spans="1:2" x14ac:dyDescent="0.25">
      <c r="A12184" s="68">
        <v>54916</v>
      </c>
      <c r="B12184">
        <v>3.3696799999999998</v>
      </c>
    </row>
    <row r="12185" spans="1:2" x14ac:dyDescent="0.25">
      <c r="A12185" s="68">
        <v>54917</v>
      </c>
      <c r="B12185">
        <v>3.3928280000000002</v>
      </c>
    </row>
    <row r="12186" spans="1:2" x14ac:dyDescent="0.25">
      <c r="A12186" s="68">
        <v>54918</v>
      </c>
      <c r="B12186">
        <v>3.4156580000000001</v>
      </c>
    </row>
    <row r="12187" spans="1:2" x14ac:dyDescent="0.25">
      <c r="A12187" s="68">
        <v>54919</v>
      </c>
      <c r="B12187">
        <v>3.4393259999999999</v>
      </c>
    </row>
    <row r="12188" spans="1:2" x14ac:dyDescent="0.25">
      <c r="A12188" s="68">
        <v>54920</v>
      </c>
      <c r="B12188">
        <v>3.4584329999999999</v>
      </c>
    </row>
    <row r="12189" spans="1:2" x14ac:dyDescent="0.25">
      <c r="A12189" s="68">
        <v>54921</v>
      </c>
      <c r="B12189">
        <v>3.479978</v>
      </c>
    </row>
    <row r="12190" spans="1:2" x14ac:dyDescent="0.25">
      <c r="A12190" s="68">
        <v>54922</v>
      </c>
      <c r="B12190">
        <v>3.499927</v>
      </c>
    </row>
    <row r="12191" spans="1:2" x14ac:dyDescent="0.25">
      <c r="A12191" s="68">
        <v>54923</v>
      </c>
      <c r="B12191">
        <v>3.5182769999999999</v>
      </c>
    </row>
    <row r="12192" spans="1:2" x14ac:dyDescent="0.25">
      <c r="A12192" s="68">
        <v>54924</v>
      </c>
      <c r="B12192">
        <v>3.6242079999999999</v>
      </c>
    </row>
    <row r="12193" spans="1:2" x14ac:dyDescent="0.25">
      <c r="A12193" s="68">
        <v>54925</v>
      </c>
      <c r="B12193">
        <v>3.6527859999999999</v>
      </c>
    </row>
    <row r="12194" spans="1:2" x14ac:dyDescent="0.25">
      <c r="A12194" s="68">
        <v>54926</v>
      </c>
      <c r="B12194">
        <v>3.6717520000000001</v>
      </c>
    </row>
    <row r="12195" spans="1:2" x14ac:dyDescent="0.25">
      <c r="A12195" s="68">
        <v>54927</v>
      </c>
      <c r="B12195">
        <v>3.6914090000000002</v>
      </c>
    </row>
    <row r="12196" spans="1:2" x14ac:dyDescent="0.25">
      <c r="A12196" s="68">
        <v>54928</v>
      </c>
      <c r="B12196">
        <v>3.712507</v>
      </c>
    </row>
    <row r="12197" spans="1:2" x14ac:dyDescent="0.25">
      <c r="A12197" s="68">
        <v>54929</v>
      </c>
      <c r="B12197">
        <v>3.7340339999999999</v>
      </c>
    </row>
    <row r="12198" spans="1:2" x14ac:dyDescent="0.25">
      <c r="A12198" s="68">
        <v>54930</v>
      </c>
      <c r="B12198">
        <v>3.7557489999999998</v>
      </c>
    </row>
    <row r="12199" spans="1:2" x14ac:dyDescent="0.25">
      <c r="A12199" s="68">
        <v>54931</v>
      </c>
      <c r="B12199">
        <v>3.7799659999999999</v>
      </c>
    </row>
    <row r="12200" spans="1:2" x14ac:dyDescent="0.25">
      <c r="A12200" s="68">
        <v>54932</v>
      </c>
      <c r="B12200">
        <v>3.8014540000000001</v>
      </c>
    </row>
    <row r="12201" spans="1:2" x14ac:dyDescent="0.25">
      <c r="A12201" s="68">
        <v>54933</v>
      </c>
      <c r="B12201">
        <v>3.8224649999999998</v>
      </c>
    </row>
    <row r="12202" spans="1:2" x14ac:dyDescent="0.25">
      <c r="A12202" s="68">
        <v>54934</v>
      </c>
      <c r="B12202">
        <v>3.8491499999999998</v>
      </c>
    </row>
    <row r="12203" spans="1:2" x14ac:dyDescent="0.25">
      <c r="A12203" s="68">
        <v>54935</v>
      </c>
      <c r="B12203">
        <v>3.87425</v>
      </c>
    </row>
    <row r="12204" spans="1:2" x14ac:dyDescent="0.25">
      <c r="A12204" s="68">
        <v>54936</v>
      </c>
      <c r="B12204">
        <v>3.9019330000000001</v>
      </c>
    </row>
    <row r="12205" spans="1:2" x14ac:dyDescent="0.25">
      <c r="A12205" s="68">
        <v>54937</v>
      </c>
      <c r="B12205">
        <v>3.928426</v>
      </c>
    </row>
    <row r="12206" spans="1:2" x14ac:dyDescent="0.25">
      <c r="A12206" s="68">
        <v>54938</v>
      </c>
      <c r="B12206">
        <v>4.0257839999999998</v>
      </c>
    </row>
    <row r="12207" spans="1:2" x14ac:dyDescent="0.25">
      <c r="A12207" s="68">
        <v>54939</v>
      </c>
      <c r="B12207">
        <v>4.0571169999999999</v>
      </c>
    </row>
    <row r="12208" spans="1:2" x14ac:dyDescent="0.25">
      <c r="A12208" s="68">
        <v>54940</v>
      </c>
      <c r="B12208">
        <v>4.0812489999999997</v>
      </c>
    </row>
    <row r="12209" spans="1:2" x14ac:dyDescent="0.25">
      <c r="A12209" s="68">
        <v>54941</v>
      </c>
      <c r="B12209">
        <v>4.1078489999999999</v>
      </c>
    </row>
    <row r="12210" spans="1:2" x14ac:dyDescent="0.25">
      <c r="A12210" s="68">
        <v>54942</v>
      </c>
      <c r="B12210">
        <v>4.1326770000000002</v>
      </c>
    </row>
    <row r="12211" spans="1:2" x14ac:dyDescent="0.25">
      <c r="A12211" s="68">
        <v>54943</v>
      </c>
      <c r="B12211">
        <v>4.1579110000000004</v>
      </c>
    </row>
    <row r="12212" spans="1:2" x14ac:dyDescent="0.25">
      <c r="A12212" s="68">
        <v>54944</v>
      </c>
      <c r="B12212">
        <v>4.1826600000000003</v>
      </c>
    </row>
    <row r="12213" spans="1:2" x14ac:dyDescent="0.25">
      <c r="A12213" s="68">
        <v>54945</v>
      </c>
      <c r="B12213">
        <v>4.209803</v>
      </c>
    </row>
    <row r="12214" spans="1:2" x14ac:dyDescent="0.25">
      <c r="A12214" s="68">
        <v>54946</v>
      </c>
      <c r="B12214">
        <v>4.2352230000000004</v>
      </c>
    </row>
    <row r="12215" spans="1:2" x14ac:dyDescent="0.25">
      <c r="A12215" s="68">
        <v>54947</v>
      </c>
      <c r="B12215">
        <v>4.2600309999999997</v>
      </c>
    </row>
    <row r="12216" spans="1:2" x14ac:dyDescent="0.25">
      <c r="A12216" s="68">
        <v>54948</v>
      </c>
      <c r="B12216">
        <v>4.2838370000000001</v>
      </c>
    </row>
    <row r="12217" spans="1:2" x14ac:dyDescent="0.25">
      <c r="A12217" s="68">
        <v>54949</v>
      </c>
      <c r="B12217">
        <v>4.306673</v>
      </c>
    </row>
    <row r="12218" spans="1:2" x14ac:dyDescent="0.25">
      <c r="A12218" s="68">
        <v>54950</v>
      </c>
      <c r="B12218">
        <v>4.3326419999999999</v>
      </c>
    </row>
    <row r="12219" spans="1:2" x14ac:dyDescent="0.25">
      <c r="A12219" s="68">
        <v>54951</v>
      </c>
      <c r="B12219">
        <v>4.357494</v>
      </c>
    </row>
    <row r="12220" spans="1:2" x14ac:dyDescent="0.25">
      <c r="A12220" s="68">
        <v>54952</v>
      </c>
      <c r="B12220">
        <v>4.3822999999999999</v>
      </c>
    </row>
    <row r="12221" spans="1:2" x14ac:dyDescent="0.25">
      <c r="A12221" s="68">
        <v>54953</v>
      </c>
      <c r="B12221">
        <v>4.4071800000000003</v>
      </c>
    </row>
    <row r="12222" spans="1:2" x14ac:dyDescent="0.25">
      <c r="A12222" s="68">
        <v>54954</v>
      </c>
      <c r="B12222">
        <v>4.5663429999999998</v>
      </c>
    </row>
    <row r="12223" spans="1:2" x14ac:dyDescent="0.25">
      <c r="A12223" s="68">
        <v>54955</v>
      </c>
      <c r="B12223">
        <v>4.597124</v>
      </c>
    </row>
    <row r="12224" spans="1:2" x14ac:dyDescent="0.25">
      <c r="A12224" s="68">
        <v>54956</v>
      </c>
      <c r="B12224">
        <v>4.6269499999999999</v>
      </c>
    </row>
    <row r="12225" spans="1:2" x14ac:dyDescent="0.25">
      <c r="A12225" s="68">
        <v>54957</v>
      </c>
      <c r="B12225">
        <v>4.6570850000000004</v>
      </c>
    </row>
    <row r="12226" spans="1:2" x14ac:dyDescent="0.25">
      <c r="A12226" s="68">
        <v>54958</v>
      </c>
      <c r="B12226">
        <v>4.7181059999999997</v>
      </c>
    </row>
    <row r="12227" spans="1:2" x14ac:dyDescent="0.25">
      <c r="A12227" s="68">
        <v>54959</v>
      </c>
      <c r="B12227">
        <v>4.8156530000000002</v>
      </c>
    </row>
    <row r="12228" spans="1:2" x14ac:dyDescent="0.25">
      <c r="A12228" s="68">
        <v>54960</v>
      </c>
      <c r="B12228">
        <v>4.8443670000000001</v>
      </c>
    </row>
    <row r="12229" spans="1:2" x14ac:dyDescent="0.25">
      <c r="A12229" s="68">
        <v>54961</v>
      </c>
      <c r="B12229">
        <v>4.8766850000000002</v>
      </c>
    </row>
    <row r="12230" spans="1:2" x14ac:dyDescent="0.25">
      <c r="A12230" s="68">
        <v>54962</v>
      </c>
      <c r="B12230">
        <v>4.916455</v>
      </c>
    </row>
    <row r="12231" spans="1:2" x14ac:dyDescent="0.25">
      <c r="A12231" s="68">
        <v>54963</v>
      </c>
      <c r="B12231">
        <v>4.9519359999999999</v>
      </c>
    </row>
    <row r="12232" spans="1:2" x14ac:dyDescent="0.25">
      <c r="A12232" s="68">
        <v>54964</v>
      </c>
      <c r="B12232">
        <v>4.9838529999999999</v>
      </c>
    </row>
    <row r="12233" spans="1:2" x14ac:dyDescent="0.25">
      <c r="A12233" s="68">
        <v>54965</v>
      </c>
      <c r="B12233">
        <v>5.0120560000000003</v>
      </c>
    </row>
    <row r="12234" spans="1:2" x14ac:dyDescent="0.25">
      <c r="A12234" s="68">
        <v>54966</v>
      </c>
      <c r="B12234">
        <v>5.0408119999999998</v>
      </c>
    </row>
    <row r="12235" spans="1:2" x14ac:dyDescent="0.25">
      <c r="A12235" s="68">
        <v>54967</v>
      </c>
      <c r="B12235">
        <v>5.0035449999999999</v>
      </c>
    </row>
    <row r="12236" spans="1:2" x14ac:dyDescent="0.25">
      <c r="A12236" s="68">
        <v>54968</v>
      </c>
      <c r="B12236">
        <v>4.9628880000000004</v>
      </c>
    </row>
    <row r="12237" spans="1:2" x14ac:dyDescent="0.25">
      <c r="A12237" s="68">
        <v>54969</v>
      </c>
      <c r="B12237">
        <v>4.9236700000000004</v>
      </c>
    </row>
    <row r="12238" spans="1:2" x14ac:dyDescent="0.25">
      <c r="A12238" s="68">
        <v>54970</v>
      </c>
      <c r="B12238">
        <v>4.8908810000000003</v>
      </c>
    </row>
    <row r="12239" spans="1:2" x14ac:dyDescent="0.25">
      <c r="A12239" s="68">
        <v>54971</v>
      </c>
      <c r="B12239">
        <v>4.8534750000000004</v>
      </c>
    </row>
    <row r="12240" spans="1:2" x14ac:dyDescent="0.25">
      <c r="A12240" s="68">
        <v>54972</v>
      </c>
      <c r="B12240">
        <v>4.8116859999999999</v>
      </c>
    </row>
    <row r="12241" spans="1:2" x14ac:dyDescent="0.25">
      <c r="A12241" s="68">
        <v>54973</v>
      </c>
      <c r="B12241">
        <v>4.773568</v>
      </c>
    </row>
    <row r="12242" spans="1:2" x14ac:dyDescent="0.25">
      <c r="A12242" s="68">
        <v>54974</v>
      </c>
      <c r="B12242">
        <v>4.7322220000000002</v>
      </c>
    </row>
    <row r="12243" spans="1:2" x14ac:dyDescent="0.25">
      <c r="A12243" s="68">
        <v>54975</v>
      </c>
      <c r="B12243">
        <v>4.690366</v>
      </c>
    </row>
    <row r="12244" spans="1:2" x14ac:dyDescent="0.25">
      <c r="A12244" s="68">
        <v>54976</v>
      </c>
      <c r="B12244">
        <v>4.6454319999999996</v>
      </c>
    </row>
    <row r="12245" spans="1:2" x14ac:dyDescent="0.25">
      <c r="A12245" s="68">
        <v>54977</v>
      </c>
      <c r="B12245">
        <v>4.7648279999999996</v>
      </c>
    </row>
    <row r="12246" spans="1:2" x14ac:dyDescent="0.25">
      <c r="A12246" s="68">
        <v>54978</v>
      </c>
      <c r="B12246">
        <v>4.721355</v>
      </c>
    </row>
    <row r="12247" spans="1:2" x14ac:dyDescent="0.25">
      <c r="A12247" s="68">
        <v>54979</v>
      </c>
      <c r="B12247">
        <v>4.6848679999999998</v>
      </c>
    </row>
    <row r="12248" spans="1:2" x14ac:dyDescent="0.25">
      <c r="A12248" s="68">
        <v>54980</v>
      </c>
      <c r="B12248">
        <v>4.6471</v>
      </c>
    </row>
    <row r="12249" spans="1:2" x14ac:dyDescent="0.25">
      <c r="A12249" s="68">
        <v>54981</v>
      </c>
      <c r="B12249">
        <v>4.6060410000000003</v>
      </c>
    </row>
    <row r="12250" spans="1:2" x14ac:dyDescent="0.25">
      <c r="A12250" s="68">
        <v>54982</v>
      </c>
      <c r="B12250">
        <v>4.5671900000000001</v>
      </c>
    </row>
    <row r="12251" spans="1:2" x14ac:dyDescent="0.25">
      <c r="A12251" s="68">
        <v>54983</v>
      </c>
      <c r="B12251">
        <v>4.5310459999999999</v>
      </c>
    </row>
    <row r="12252" spans="1:2" x14ac:dyDescent="0.25">
      <c r="A12252" s="68">
        <v>54984</v>
      </c>
      <c r="B12252">
        <v>4.4944660000000001</v>
      </c>
    </row>
    <row r="12253" spans="1:2" x14ac:dyDescent="0.25">
      <c r="A12253" s="68">
        <v>54985</v>
      </c>
      <c r="B12253">
        <v>4.4576180000000001</v>
      </c>
    </row>
    <row r="12254" spans="1:2" x14ac:dyDescent="0.25">
      <c r="A12254" s="68">
        <v>54986</v>
      </c>
      <c r="B12254">
        <v>4.419416</v>
      </c>
    </row>
    <row r="12255" spans="1:2" x14ac:dyDescent="0.25">
      <c r="A12255" s="68">
        <v>54987</v>
      </c>
      <c r="B12255">
        <v>4.3856080000000004</v>
      </c>
    </row>
    <row r="12256" spans="1:2" x14ac:dyDescent="0.25">
      <c r="A12256" s="68">
        <v>54988</v>
      </c>
      <c r="B12256">
        <v>4.3492009999999999</v>
      </c>
    </row>
    <row r="12257" spans="1:2" x14ac:dyDescent="0.25">
      <c r="A12257" s="68">
        <v>54989</v>
      </c>
      <c r="B12257">
        <v>4.3097760000000003</v>
      </c>
    </row>
    <row r="12258" spans="1:2" x14ac:dyDescent="0.25">
      <c r="A12258" s="68">
        <v>54990</v>
      </c>
      <c r="B12258">
        <v>4.2734230000000002</v>
      </c>
    </row>
    <row r="12259" spans="1:2" x14ac:dyDescent="0.25">
      <c r="A12259" s="68">
        <v>54991</v>
      </c>
      <c r="B12259">
        <v>4.234756</v>
      </c>
    </row>
    <row r="12260" spans="1:2" x14ac:dyDescent="0.25">
      <c r="A12260" s="68">
        <v>54992</v>
      </c>
      <c r="B12260">
        <v>4.1881620000000002</v>
      </c>
    </row>
    <row r="12261" spans="1:2" x14ac:dyDescent="0.25">
      <c r="A12261" s="68">
        <v>54993</v>
      </c>
      <c r="B12261">
        <v>4.1451330000000004</v>
      </c>
    </row>
    <row r="12262" spans="1:2" x14ac:dyDescent="0.25">
      <c r="A12262" s="68">
        <v>54994</v>
      </c>
      <c r="B12262">
        <v>4.1360150000000004</v>
      </c>
    </row>
    <row r="12263" spans="1:2" x14ac:dyDescent="0.25">
      <c r="A12263" s="68">
        <v>54995</v>
      </c>
      <c r="B12263">
        <v>4.0903450000000001</v>
      </c>
    </row>
    <row r="12264" spans="1:2" x14ac:dyDescent="0.25">
      <c r="A12264" s="68">
        <v>54996</v>
      </c>
      <c r="B12264">
        <v>4.044683</v>
      </c>
    </row>
    <row r="12265" spans="1:2" x14ac:dyDescent="0.25">
      <c r="A12265" s="68">
        <v>54997</v>
      </c>
      <c r="B12265">
        <v>3.9965090000000001</v>
      </c>
    </row>
    <row r="12266" spans="1:2" x14ac:dyDescent="0.25">
      <c r="A12266" s="68">
        <v>54998</v>
      </c>
      <c r="B12266">
        <v>3.9501059999999999</v>
      </c>
    </row>
    <row r="12267" spans="1:2" x14ac:dyDescent="0.25">
      <c r="A12267" s="68">
        <v>54999</v>
      </c>
      <c r="B12267">
        <v>3.9225669999999999</v>
      </c>
    </row>
    <row r="12268" spans="1:2" x14ac:dyDescent="0.25">
      <c r="A12268" s="68">
        <v>55000</v>
      </c>
      <c r="B12268">
        <v>3.893907</v>
      </c>
    </row>
    <row r="12269" spans="1:2" x14ac:dyDescent="0.25">
      <c r="A12269" s="68">
        <v>55001</v>
      </c>
      <c r="B12269">
        <v>3.867245</v>
      </c>
    </row>
    <row r="12270" spans="1:2" x14ac:dyDescent="0.25">
      <c r="A12270" s="68">
        <v>55002</v>
      </c>
      <c r="B12270">
        <v>3.892754</v>
      </c>
    </row>
    <row r="12271" spans="1:2" x14ac:dyDescent="0.25">
      <c r="A12271" s="68">
        <v>55003</v>
      </c>
      <c r="B12271">
        <v>3.9160740000000001</v>
      </c>
    </row>
    <row r="12272" spans="1:2" x14ac:dyDescent="0.25">
      <c r="A12272" s="68">
        <v>55004</v>
      </c>
      <c r="B12272">
        <v>3.9697979999999999</v>
      </c>
    </row>
    <row r="12273" spans="1:2" x14ac:dyDescent="0.25">
      <c r="A12273" s="68">
        <v>55005</v>
      </c>
      <c r="B12273">
        <v>3.991139</v>
      </c>
    </row>
    <row r="12274" spans="1:2" x14ac:dyDescent="0.25">
      <c r="A12274" s="68">
        <v>55006</v>
      </c>
      <c r="B12274">
        <v>4.0082690000000003</v>
      </c>
    </row>
    <row r="12275" spans="1:2" x14ac:dyDescent="0.25">
      <c r="A12275" s="68">
        <v>55007</v>
      </c>
      <c r="B12275">
        <v>4.0252869999999996</v>
      </c>
    </row>
    <row r="12276" spans="1:2" x14ac:dyDescent="0.25">
      <c r="A12276" s="68">
        <v>55008</v>
      </c>
      <c r="B12276">
        <v>4.048521</v>
      </c>
    </row>
    <row r="12277" spans="1:2" x14ac:dyDescent="0.25">
      <c r="A12277" s="68">
        <v>55009</v>
      </c>
      <c r="B12277">
        <v>4.075062</v>
      </c>
    </row>
    <row r="12278" spans="1:2" x14ac:dyDescent="0.25">
      <c r="A12278" s="68">
        <v>55010</v>
      </c>
      <c r="B12278">
        <v>4.1082010000000002</v>
      </c>
    </row>
    <row r="12279" spans="1:2" x14ac:dyDescent="0.25">
      <c r="A12279" s="68">
        <v>55011</v>
      </c>
      <c r="B12279">
        <v>4.1319129999999999</v>
      </c>
    </row>
    <row r="12280" spans="1:2" x14ac:dyDescent="0.25">
      <c r="A12280" s="68">
        <v>55012</v>
      </c>
      <c r="B12280">
        <v>4.1578299999999997</v>
      </c>
    </row>
    <row r="12281" spans="1:2" x14ac:dyDescent="0.25">
      <c r="A12281" s="68">
        <v>55013</v>
      </c>
      <c r="B12281">
        <v>4.1902290000000004</v>
      </c>
    </row>
    <row r="12282" spans="1:2" x14ac:dyDescent="0.25">
      <c r="A12282" s="68">
        <v>55014</v>
      </c>
      <c r="B12282">
        <v>4.2117380000000004</v>
      </c>
    </row>
    <row r="12283" spans="1:2" x14ac:dyDescent="0.25">
      <c r="A12283" s="68">
        <v>55015</v>
      </c>
      <c r="B12283">
        <v>4.2378809999999998</v>
      </c>
    </row>
    <row r="12284" spans="1:2" x14ac:dyDescent="0.25">
      <c r="A12284" s="68">
        <v>55016</v>
      </c>
      <c r="B12284">
        <v>4.2658889999999996</v>
      </c>
    </row>
    <row r="12285" spans="1:2" x14ac:dyDescent="0.25">
      <c r="A12285" s="68">
        <v>55017</v>
      </c>
      <c r="B12285">
        <v>4.2872529999999998</v>
      </c>
    </row>
    <row r="12286" spans="1:2" x14ac:dyDescent="0.25">
      <c r="A12286" s="68">
        <v>55018</v>
      </c>
      <c r="B12286">
        <v>4.3065629999999997</v>
      </c>
    </row>
    <row r="12287" spans="1:2" x14ac:dyDescent="0.25">
      <c r="A12287" s="68">
        <v>55019</v>
      </c>
      <c r="B12287">
        <v>4.3300489999999998</v>
      </c>
    </row>
    <row r="12288" spans="1:2" x14ac:dyDescent="0.25">
      <c r="A12288" s="68">
        <v>55020</v>
      </c>
      <c r="B12288">
        <v>4.3513279999999996</v>
      </c>
    </row>
    <row r="12289" spans="1:2" x14ac:dyDescent="0.25">
      <c r="A12289" s="68">
        <v>55021</v>
      </c>
      <c r="B12289">
        <v>4.3692489999999999</v>
      </c>
    </row>
    <row r="12290" spans="1:2" x14ac:dyDescent="0.25">
      <c r="A12290" s="68">
        <v>55022</v>
      </c>
      <c r="B12290">
        <v>4.3834</v>
      </c>
    </row>
    <row r="12291" spans="1:2" x14ac:dyDescent="0.25">
      <c r="A12291" s="68">
        <v>55023</v>
      </c>
      <c r="B12291">
        <v>4.3984779999999999</v>
      </c>
    </row>
    <row r="12292" spans="1:2" x14ac:dyDescent="0.25">
      <c r="A12292" s="68">
        <v>55024</v>
      </c>
      <c r="B12292">
        <v>4.4187440000000002</v>
      </c>
    </row>
    <row r="12293" spans="1:2" x14ac:dyDescent="0.25">
      <c r="A12293" s="68">
        <v>55025</v>
      </c>
      <c r="B12293">
        <v>4.4403779999999999</v>
      </c>
    </row>
    <row r="12294" spans="1:2" x14ac:dyDescent="0.25">
      <c r="A12294" s="68">
        <v>55026</v>
      </c>
      <c r="B12294">
        <v>4.4617019999999998</v>
      </c>
    </row>
    <row r="12295" spans="1:2" x14ac:dyDescent="0.25">
      <c r="A12295" s="68">
        <v>55027</v>
      </c>
      <c r="B12295">
        <v>4.4809150000000004</v>
      </c>
    </row>
    <row r="12296" spans="1:2" x14ac:dyDescent="0.25">
      <c r="A12296" s="68">
        <v>55028</v>
      </c>
      <c r="B12296">
        <v>4.5752800000000002</v>
      </c>
    </row>
    <row r="12297" spans="1:2" x14ac:dyDescent="0.25">
      <c r="A12297" s="68">
        <v>55029</v>
      </c>
      <c r="B12297">
        <v>4.5992800000000003</v>
      </c>
    </row>
    <row r="12298" spans="1:2" x14ac:dyDescent="0.25">
      <c r="A12298" s="68">
        <v>55030</v>
      </c>
      <c r="B12298">
        <v>4.6189929999999997</v>
      </c>
    </row>
    <row r="12299" spans="1:2" x14ac:dyDescent="0.25">
      <c r="A12299" s="68">
        <v>55031</v>
      </c>
      <c r="B12299">
        <v>4.6344409999999998</v>
      </c>
    </row>
    <row r="12300" spans="1:2" x14ac:dyDescent="0.25">
      <c r="A12300" s="68">
        <v>55032</v>
      </c>
      <c r="B12300">
        <v>4.6490289999999996</v>
      </c>
    </row>
    <row r="12301" spans="1:2" x14ac:dyDescent="0.25">
      <c r="A12301" s="68">
        <v>55033</v>
      </c>
      <c r="B12301">
        <v>4.6610820000000004</v>
      </c>
    </row>
    <row r="12302" spans="1:2" x14ac:dyDescent="0.25">
      <c r="A12302" s="68">
        <v>55034</v>
      </c>
      <c r="B12302">
        <v>4.6725709999999996</v>
      </c>
    </row>
    <row r="12303" spans="1:2" x14ac:dyDescent="0.25">
      <c r="A12303" s="68">
        <v>55035</v>
      </c>
      <c r="B12303">
        <v>4.6837660000000003</v>
      </c>
    </row>
    <row r="12304" spans="1:2" x14ac:dyDescent="0.25">
      <c r="A12304" s="68">
        <v>55036</v>
      </c>
      <c r="B12304">
        <v>4.6960600000000001</v>
      </c>
    </row>
    <row r="12305" spans="1:2" x14ac:dyDescent="0.25">
      <c r="A12305" s="68">
        <v>55037</v>
      </c>
      <c r="B12305">
        <v>4.7046089999999996</v>
      </c>
    </row>
    <row r="12306" spans="1:2" x14ac:dyDescent="0.25">
      <c r="A12306" s="68">
        <v>55038</v>
      </c>
      <c r="B12306">
        <v>4.7093769999999999</v>
      </c>
    </row>
    <row r="12307" spans="1:2" x14ac:dyDescent="0.25">
      <c r="A12307" s="68">
        <v>55039</v>
      </c>
      <c r="B12307">
        <v>4.7187060000000001</v>
      </c>
    </row>
    <row r="12308" spans="1:2" x14ac:dyDescent="0.25">
      <c r="A12308" s="68">
        <v>55040</v>
      </c>
      <c r="B12308">
        <v>4.7252590000000003</v>
      </c>
    </row>
    <row r="12309" spans="1:2" x14ac:dyDescent="0.25">
      <c r="A12309" s="68">
        <v>55041</v>
      </c>
      <c r="B12309">
        <v>4.735017</v>
      </c>
    </row>
    <row r="12310" spans="1:2" x14ac:dyDescent="0.25">
      <c r="A12310" s="68">
        <v>55042</v>
      </c>
      <c r="B12310">
        <v>4.7481669999999996</v>
      </c>
    </row>
    <row r="12311" spans="1:2" x14ac:dyDescent="0.25">
      <c r="A12311" s="68">
        <v>55043</v>
      </c>
      <c r="B12311">
        <v>4.7598510000000003</v>
      </c>
    </row>
    <row r="12312" spans="1:2" x14ac:dyDescent="0.25">
      <c r="A12312" s="68">
        <v>55044</v>
      </c>
      <c r="B12312">
        <v>4.8470560000000003</v>
      </c>
    </row>
    <row r="12313" spans="1:2" x14ac:dyDescent="0.25">
      <c r="A12313" s="68">
        <v>55045</v>
      </c>
      <c r="B12313">
        <v>4.8571600000000004</v>
      </c>
    </row>
    <row r="12314" spans="1:2" x14ac:dyDescent="0.25">
      <c r="A12314" s="68">
        <v>55046</v>
      </c>
      <c r="B12314">
        <v>4.8664909999999999</v>
      </c>
    </row>
    <row r="12315" spans="1:2" x14ac:dyDescent="0.25">
      <c r="A12315" s="68">
        <v>55047</v>
      </c>
      <c r="B12315">
        <v>4.877923</v>
      </c>
    </row>
    <row r="12316" spans="1:2" x14ac:dyDescent="0.25">
      <c r="A12316" s="68">
        <v>55048</v>
      </c>
      <c r="B12316">
        <v>4.8903629999999998</v>
      </c>
    </row>
    <row r="12317" spans="1:2" x14ac:dyDescent="0.25">
      <c r="A12317" s="68">
        <v>55049</v>
      </c>
      <c r="B12317">
        <v>4.8976540000000002</v>
      </c>
    </row>
    <row r="12318" spans="1:2" x14ac:dyDescent="0.25">
      <c r="A12318" s="68">
        <v>55050</v>
      </c>
      <c r="B12318">
        <v>4.9039489999999999</v>
      </c>
    </row>
    <row r="12319" spans="1:2" x14ac:dyDescent="0.25">
      <c r="A12319" s="68">
        <v>55051</v>
      </c>
      <c r="B12319">
        <v>4.907788</v>
      </c>
    </row>
    <row r="12320" spans="1:2" x14ac:dyDescent="0.25">
      <c r="A12320" s="68">
        <v>55052</v>
      </c>
      <c r="B12320">
        <v>4.9137820000000003</v>
      </c>
    </row>
    <row r="12321" spans="1:2" x14ac:dyDescent="0.25">
      <c r="A12321" s="68">
        <v>55053</v>
      </c>
      <c r="B12321">
        <v>4.9174319999999998</v>
      </c>
    </row>
    <row r="12322" spans="1:2" x14ac:dyDescent="0.25">
      <c r="A12322" s="68">
        <v>55054</v>
      </c>
      <c r="B12322">
        <v>4.9183430000000001</v>
      </c>
    </row>
    <row r="12323" spans="1:2" x14ac:dyDescent="0.25">
      <c r="A12323" s="68">
        <v>55055</v>
      </c>
      <c r="B12323">
        <v>4.9217919999999999</v>
      </c>
    </row>
    <row r="12324" spans="1:2" x14ac:dyDescent="0.25">
      <c r="A12324" s="68">
        <v>55056</v>
      </c>
      <c r="B12324">
        <v>4.9283210000000004</v>
      </c>
    </row>
    <row r="12325" spans="1:2" x14ac:dyDescent="0.25">
      <c r="A12325" s="68">
        <v>55057</v>
      </c>
      <c r="B12325">
        <v>4.9377870000000001</v>
      </c>
    </row>
    <row r="12326" spans="1:2" x14ac:dyDescent="0.25">
      <c r="A12326" s="68">
        <v>55058</v>
      </c>
      <c r="B12326">
        <v>4.9461269999999997</v>
      </c>
    </row>
    <row r="12327" spans="1:2" x14ac:dyDescent="0.25">
      <c r="A12327" s="68">
        <v>55059</v>
      </c>
      <c r="B12327">
        <v>4.9569489999999998</v>
      </c>
    </row>
    <row r="12328" spans="1:2" x14ac:dyDescent="0.25">
      <c r="A12328" s="68">
        <v>55060</v>
      </c>
      <c r="B12328">
        <v>4.968343</v>
      </c>
    </row>
    <row r="12329" spans="1:2" x14ac:dyDescent="0.25">
      <c r="A12329" s="68">
        <v>55061</v>
      </c>
      <c r="B12329">
        <v>4.9803730000000002</v>
      </c>
    </row>
    <row r="12330" spans="1:2" x14ac:dyDescent="0.25">
      <c r="A12330" s="68">
        <v>55062</v>
      </c>
      <c r="B12330">
        <v>4.9960639999999996</v>
      </c>
    </row>
    <row r="12331" spans="1:2" x14ac:dyDescent="0.25">
      <c r="A12331" s="68">
        <v>55063</v>
      </c>
      <c r="B12331">
        <v>5.0119550000000004</v>
      </c>
    </row>
    <row r="12332" spans="1:2" x14ac:dyDescent="0.25">
      <c r="A12332" s="68">
        <v>55064</v>
      </c>
      <c r="B12332">
        <v>5.0230540000000001</v>
      </c>
    </row>
    <row r="12333" spans="1:2" x14ac:dyDescent="0.25">
      <c r="A12333" s="68">
        <v>55065</v>
      </c>
      <c r="B12333">
        <v>4.962186</v>
      </c>
    </row>
    <row r="12334" spans="1:2" x14ac:dyDescent="0.25">
      <c r="A12334" s="68">
        <v>55066</v>
      </c>
      <c r="B12334">
        <v>4.8932260000000003</v>
      </c>
    </row>
    <row r="12335" spans="1:2" x14ac:dyDescent="0.25">
      <c r="A12335" s="68">
        <v>55067</v>
      </c>
      <c r="B12335">
        <v>4.8291740000000001</v>
      </c>
    </row>
    <row r="12336" spans="1:2" x14ac:dyDescent="0.25">
      <c r="A12336" s="68">
        <v>55068</v>
      </c>
      <c r="B12336">
        <v>4.7659260000000003</v>
      </c>
    </row>
    <row r="12337" spans="1:2" x14ac:dyDescent="0.25">
      <c r="A12337" s="68">
        <v>55069</v>
      </c>
      <c r="B12337">
        <v>4.699173</v>
      </c>
    </row>
    <row r="12338" spans="1:2" x14ac:dyDescent="0.25">
      <c r="A12338" s="68">
        <v>55070</v>
      </c>
      <c r="B12338">
        <v>4.7067930000000002</v>
      </c>
    </row>
    <row r="12339" spans="1:2" x14ac:dyDescent="0.25">
      <c r="A12339" s="68">
        <v>55071</v>
      </c>
      <c r="B12339">
        <v>4.6413679999999999</v>
      </c>
    </row>
    <row r="12340" spans="1:2" x14ac:dyDescent="0.25">
      <c r="A12340" s="68">
        <v>55072</v>
      </c>
      <c r="B12340">
        <v>4.5720330000000002</v>
      </c>
    </row>
    <row r="12341" spans="1:2" x14ac:dyDescent="0.25">
      <c r="A12341" s="68">
        <v>55073</v>
      </c>
      <c r="B12341">
        <v>4.5077540000000003</v>
      </c>
    </row>
    <row r="12342" spans="1:2" x14ac:dyDescent="0.25">
      <c r="A12342" s="68">
        <v>55074</v>
      </c>
      <c r="B12342">
        <v>4.4430899999999998</v>
      </c>
    </row>
    <row r="12343" spans="1:2" x14ac:dyDescent="0.25">
      <c r="A12343" s="68">
        <v>55075</v>
      </c>
      <c r="B12343">
        <v>4.3809269999999998</v>
      </c>
    </row>
    <row r="12344" spans="1:2" x14ac:dyDescent="0.25">
      <c r="A12344" s="68">
        <v>55076</v>
      </c>
      <c r="B12344">
        <v>4.316376</v>
      </c>
    </row>
    <row r="12345" spans="1:2" x14ac:dyDescent="0.25">
      <c r="A12345" s="68">
        <v>55077</v>
      </c>
      <c r="B12345">
        <v>4.2578959999999997</v>
      </c>
    </row>
    <row r="12346" spans="1:2" x14ac:dyDescent="0.25">
      <c r="A12346" s="68">
        <v>55078</v>
      </c>
      <c r="B12346">
        <v>4.1927729999999999</v>
      </c>
    </row>
    <row r="12347" spans="1:2" x14ac:dyDescent="0.25">
      <c r="A12347" s="68">
        <v>55079</v>
      </c>
      <c r="B12347">
        <v>4.1273270000000002</v>
      </c>
    </row>
    <row r="12348" spans="1:2" x14ac:dyDescent="0.25">
      <c r="A12348" s="68">
        <v>55080</v>
      </c>
      <c r="B12348">
        <v>4.0579929999999997</v>
      </c>
    </row>
    <row r="12349" spans="1:2" x14ac:dyDescent="0.25">
      <c r="A12349" s="68">
        <v>55081</v>
      </c>
      <c r="B12349">
        <v>3.990469</v>
      </c>
    </row>
    <row r="12350" spans="1:2" x14ac:dyDescent="0.25">
      <c r="A12350" s="68">
        <v>55082</v>
      </c>
      <c r="B12350">
        <v>3.9233039999999999</v>
      </c>
    </row>
    <row r="12351" spans="1:2" x14ac:dyDescent="0.25">
      <c r="A12351" s="68">
        <v>55083</v>
      </c>
      <c r="B12351">
        <v>3.923438</v>
      </c>
    </row>
    <row r="12352" spans="1:2" x14ac:dyDescent="0.25">
      <c r="A12352" s="68">
        <v>55084</v>
      </c>
      <c r="B12352">
        <v>3.918574</v>
      </c>
    </row>
    <row r="12353" spans="1:2" x14ac:dyDescent="0.25">
      <c r="A12353" s="68">
        <v>55085</v>
      </c>
      <c r="B12353">
        <v>3.917475</v>
      </c>
    </row>
    <row r="12354" spans="1:2" x14ac:dyDescent="0.25">
      <c r="A12354" s="68">
        <v>55086</v>
      </c>
      <c r="B12354">
        <v>3.9243839999999999</v>
      </c>
    </row>
    <row r="12355" spans="1:2" x14ac:dyDescent="0.25">
      <c r="A12355" s="68">
        <v>55087</v>
      </c>
      <c r="B12355">
        <v>3.927524</v>
      </c>
    </row>
    <row r="12356" spans="1:2" x14ac:dyDescent="0.25">
      <c r="A12356" s="68">
        <v>55088</v>
      </c>
      <c r="B12356">
        <v>3.9305539999999999</v>
      </c>
    </row>
    <row r="12357" spans="1:2" x14ac:dyDescent="0.25">
      <c r="A12357" s="68">
        <v>55089</v>
      </c>
      <c r="B12357">
        <v>3.9327909999999999</v>
      </c>
    </row>
    <row r="12358" spans="1:2" x14ac:dyDescent="0.25">
      <c r="A12358" s="68">
        <v>55090</v>
      </c>
      <c r="B12358">
        <v>3.9391069999999999</v>
      </c>
    </row>
    <row r="12359" spans="1:2" x14ac:dyDescent="0.25">
      <c r="A12359" s="68">
        <v>55091</v>
      </c>
      <c r="B12359">
        <v>3.9438089999999999</v>
      </c>
    </row>
    <row r="12360" spans="1:2" x14ac:dyDescent="0.25">
      <c r="A12360" s="68">
        <v>55092</v>
      </c>
      <c r="B12360">
        <v>3.9401069999999998</v>
      </c>
    </row>
    <row r="12361" spans="1:2" x14ac:dyDescent="0.25">
      <c r="A12361" s="68">
        <v>55093</v>
      </c>
      <c r="B12361">
        <v>3.9358270000000002</v>
      </c>
    </row>
    <row r="12362" spans="1:2" x14ac:dyDescent="0.25">
      <c r="A12362" s="68">
        <v>55094</v>
      </c>
      <c r="B12362">
        <v>3.9329040000000002</v>
      </c>
    </row>
    <row r="12363" spans="1:2" x14ac:dyDescent="0.25">
      <c r="A12363" s="68">
        <v>55095</v>
      </c>
      <c r="B12363">
        <v>3.9263650000000001</v>
      </c>
    </row>
    <row r="12364" spans="1:2" x14ac:dyDescent="0.25">
      <c r="A12364" s="68">
        <v>55096</v>
      </c>
      <c r="B12364">
        <v>3.9161139999999999</v>
      </c>
    </row>
    <row r="12365" spans="1:2" x14ac:dyDescent="0.25">
      <c r="A12365" s="68">
        <v>55097</v>
      </c>
      <c r="B12365">
        <v>3.9050440000000002</v>
      </c>
    </row>
    <row r="12366" spans="1:2" x14ac:dyDescent="0.25">
      <c r="A12366" s="68">
        <v>55098</v>
      </c>
      <c r="B12366">
        <v>3.8949660000000002</v>
      </c>
    </row>
    <row r="12367" spans="1:2" x14ac:dyDescent="0.25">
      <c r="A12367" s="68">
        <v>55099</v>
      </c>
      <c r="B12367">
        <v>3.8843429999999999</v>
      </c>
    </row>
    <row r="12368" spans="1:2" x14ac:dyDescent="0.25">
      <c r="A12368" s="68">
        <v>55100</v>
      </c>
      <c r="B12368">
        <v>3.8756080000000002</v>
      </c>
    </row>
    <row r="12369" spans="1:2" x14ac:dyDescent="0.25">
      <c r="A12369" s="68">
        <v>55101</v>
      </c>
      <c r="B12369">
        <v>3.866212</v>
      </c>
    </row>
    <row r="12370" spans="1:2" x14ac:dyDescent="0.25">
      <c r="A12370" s="68">
        <v>55102</v>
      </c>
      <c r="B12370">
        <v>3.8569900000000001</v>
      </c>
    </row>
    <row r="12371" spans="1:2" x14ac:dyDescent="0.25">
      <c r="A12371" s="68">
        <v>55103</v>
      </c>
      <c r="B12371">
        <v>3.8492639999999998</v>
      </c>
    </row>
    <row r="12372" spans="1:2" x14ac:dyDescent="0.25">
      <c r="A12372" s="68">
        <v>55104</v>
      </c>
      <c r="B12372">
        <v>3.8439489999999998</v>
      </c>
    </row>
    <row r="12373" spans="1:2" x14ac:dyDescent="0.25">
      <c r="A12373" s="68">
        <v>55105</v>
      </c>
      <c r="B12373">
        <v>3.836954</v>
      </c>
    </row>
    <row r="12374" spans="1:2" x14ac:dyDescent="0.25">
      <c r="A12374" s="68">
        <v>55106</v>
      </c>
      <c r="B12374">
        <v>3.8272520000000001</v>
      </c>
    </row>
    <row r="12375" spans="1:2" x14ac:dyDescent="0.25">
      <c r="A12375" s="68">
        <v>55107</v>
      </c>
      <c r="B12375">
        <v>3.8181669999999999</v>
      </c>
    </row>
    <row r="12376" spans="1:2" x14ac:dyDescent="0.25">
      <c r="A12376" s="68">
        <v>55108</v>
      </c>
      <c r="B12376">
        <v>3.8066789999999999</v>
      </c>
    </row>
    <row r="12377" spans="1:2" x14ac:dyDescent="0.25">
      <c r="A12377" s="68">
        <v>55109</v>
      </c>
      <c r="B12377">
        <v>3.7970139999999999</v>
      </c>
    </row>
    <row r="12378" spans="1:2" x14ac:dyDescent="0.25">
      <c r="A12378" s="68">
        <v>55110</v>
      </c>
      <c r="B12378">
        <v>3.7913039999999998</v>
      </c>
    </row>
    <row r="12379" spans="1:2" x14ac:dyDescent="0.25">
      <c r="A12379" s="68">
        <v>55111</v>
      </c>
      <c r="B12379">
        <v>3.7831229999999998</v>
      </c>
    </row>
    <row r="12380" spans="1:2" x14ac:dyDescent="0.25">
      <c r="A12380" s="68">
        <v>55112</v>
      </c>
      <c r="B12380">
        <v>3.774553</v>
      </c>
    </row>
    <row r="12381" spans="1:2" x14ac:dyDescent="0.25">
      <c r="A12381" s="68">
        <v>55113</v>
      </c>
      <c r="B12381">
        <v>3.7672370000000002</v>
      </c>
    </row>
    <row r="12382" spans="1:2" x14ac:dyDescent="0.25">
      <c r="A12382" s="68">
        <v>55114</v>
      </c>
      <c r="B12382">
        <v>3.7581980000000001</v>
      </c>
    </row>
    <row r="12383" spans="1:2" x14ac:dyDescent="0.25">
      <c r="A12383" s="68">
        <v>55115</v>
      </c>
      <c r="B12383">
        <v>3.7472379999999998</v>
      </c>
    </row>
    <row r="12384" spans="1:2" x14ac:dyDescent="0.25">
      <c r="A12384" s="68">
        <v>55116</v>
      </c>
      <c r="B12384">
        <v>3.7354449999999999</v>
      </c>
    </row>
    <row r="12385" spans="1:2" x14ac:dyDescent="0.25">
      <c r="A12385" s="68">
        <v>55117</v>
      </c>
      <c r="B12385">
        <v>3.7259139999999999</v>
      </c>
    </row>
    <row r="12386" spans="1:2" x14ac:dyDescent="0.25">
      <c r="A12386" s="68">
        <v>55118</v>
      </c>
      <c r="B12386">
        <v>3.7148599999999998</v>
      </c>
    </row>
    <row r="12387" spans="1:2" x14ac:dyDescent="0.25">
      <c r="A12387" s="68">
        <v>55119</v>
      </c>
      <c r="B12387">
        <v>3.705673</v>
      </c>
    </row>
    <row r="12388" spans="1:2" x14ac:dyDescent="0.25">
      <c r="A12388" s="68">
        <v>55120</v>
      </c>
      <c r="B12388">
        <v>3.694445</v>
      </c>
    </row>
    <row r="12389" spans="1:2" x14ac:dyDescent="0.25">
      <c r="A12389" s="68">
        <v>55121</v>
      </c>
      <c r="B12389">
        <v>3.6848040000000002</v>
      </c>
    </row>
    <row r="12390" spans="1:2" x14ac:dyDescent="0.25">
      <c r="A12390" s="68">
        <v>55122</v>
      </c>
      <c r="B12390">
        <v>3.7065100000000002</v>
      </c>
    </row>
    <row r="12391" spans="1:2" x14ac:dyDescent="0.25">
      <c r="A12391" s="68">
        <v>55123</v>
      </c>
      <c r="B12391">
        <v>3.699039</v>
      </c>
    </row>
    <row r="12392" spans="1:2" x14ac:dyDescent="0.25">
      <c r="A12392" s="68">
        <v>55124</v>
      </c>
      <c r="B12392">
        <v>3.6889080000000001</v>
      </c>
    </row>
    <row r="12393" spans="1:2" x14ac:dyDescent="0.25">
      <c r="A12393" s="68">
        <v>55125</v>
      </c>
      <c r="B12393">
        <v>3.6794699999999998</v>
      </c>
    </row>
    <row r="12394" spans="1:2" x14ac:dyDescent="0.25">
      <c r="A12394" s="68">
        <v>55126</v>
      </c>
      <c r="B12394">
        <v>3.668787</v>
      </c>
    </row>
    <row r="12395" spans="1:2" x14ac:dyDescent="0.25">
      <c r="A12395" s="68">
        <v>55127</v>
      </c>
      <c r="B12395">
        <v>3.6589939999999999</v>
      </c>
    </row>
    <row r="12396" spans="1:2" x14ac:dyDescent="0.25">
      <c r="A12396" s="68">
        <v>55128</v>
      </c>
      <c r="B12396">
        <v>3.6500499999999998</v>
      </c>
    </row>
    <row r="12397" spans="1:2" x14ac:dyDescent="0.25">
      <c r="A12397" s="68">
        <v>55129</v>
      </c>
      <c r="B12397">
        <v>3.642423</v>
      </c>
    </row>
    <row r="12398" spans="1:2" x14ac:dyDescent="0.25">
      <c r="A12398" s="68">
        <v>55130</v>
      </c>
      <c r="B12398">
        <v>3.6359379999999999</v>
      </c>
    </row>
    <row r="12399" spans="1:2" x14ac:dyDescent="0.25">
      <c r="A12399" s="68">
        <v>55131</v>
      </c>
      <c r="B12399">
        <v>3.62927</v>
      </c>
    </row>
    <row r="12400" spans="1:2" x14ac:dyDescent="0.25">
      <c r="A12400" s="68">
        <v>55132</v>
      </c>
      <c r="B12400">
        <v>3.6181429999999999</v>
      </c>
    </row>
    <row r="12401" spans="1:2" x14ac:dyDescent="0.25">
      <c r="A12401" s="68">
        <v>55133</v>
      </c>
      <c r="B12401">
        <v>3.6076600000000001</v>
      </c>
    </row>
    <row r="12402" spans="1:2" x14ac:dyDescent="0.25">
      <c r="A12402" s="68">
        <v>55134</v>
      </c>
      <c r="B12402">
        <v>3.5960719999999999</v>
      </c>
    </row>
    <row r="12403" spans="1:2" x14ac:dyDescent="0.25">
      <c r="A12403" s="68">
        <v>55135</v>
      </c>
      <c r="B12403">
        <v>3.5857709999999998</v>
      </c>
    </row>
    <row r="12404" spans="1:2" x14ac:dyDescent="0.25">
      <c r="A12404" s="68">
        <v>55136</v>
      </c>
      <c r="B12404">
        <v>3.5739830000000001</v>
      </c>
    </row>
    <row r="12405" spans="1:2" x14ac:dyDescent="0.25">
      <c r="A12405" s="68">
        <v>55137</v>
      </c>
      <c r="B12405">
        <v>3.5623770000000001</v>
      </c>
    </row>
    <row r="12406" spans="1:2" x14ac:dyDescent="0.25">
      <c r="A12406" s="68">
        <v>55138</v>
      </c>
      <c r="B12406">
        <v>3.5507149999999998</v>
      </c>
    </row>
    <row r="12407" spans="1:2" x14ac:dyDescent="0.25">
      <c r="A12407" s="68">
        <v>55139</v>
      </c>
      <c r="B12407">
        <v>3.5384090000000001</v>
      </c>
    </row>
    <row r="12408" spans="1:2" x14ac:dyDescent="0.25">
      <c r="A12408" s="68">
        <v>55140</v>
      </c>
      <c r="B12408">
        <v>3.5256810000000001</v>
      </c>
    </row>
    <row r="12409" spans="1:2" x14ac:dyDescent="0.25">
      <c r="A12409" s="68">
        <v>55141</v>
      </c>
      <c r="B12409">
        <v>3.5133070000000002</v>
      </c>
    </row>
    <row r="12410" spans="1:2" x14ac:dyDescent="0.25">
      <c r="A12410" s="68">
        <v>55142</v>
      </c>
      <c r="B12410">
        <v>3.5003570000000002</v>
      </c>
    </row>
    <row r="12411" spans="1:2" x14ac:dyDescent="0.25">
      <c r="A12411" s="68">
        <v>55143</v>
      </c>
      <c r="B12411">
        <v>3.4890509999999999</v>
      </c>
    </row>
    <row r="12412" spans="1:2" x14ac:dyDescent="0.25">
      <c r="A12412" s="68">
        <v>55144</v>
      </c>
      <c r="B12412">
        <v>3.4765549999999998</v>
      </c>
    </row>
    <row r="12413" spans="1:2" x14ac:dyDescent="0.25">
      <c r="A12413" s="68">
        <v>55145</v>
      </c>
      <c r="B12413">
        <v>3.4645229999999998</v>
      </c>
    </row>
    <row r="12414" spans="1:2" x14ac:dyDescent="0.25">
      <c r="A12414" s="68">
        <v>55146</v>
      </c>
      <c r="B12414">
        <v>3.4535870000000002</v>
      </c>
    </row>
    <row r="12415" spans="1:2" x14ac:dyDescent="0.25">
      <c r="A12415" s="68">
        <v>55147</v>
      </c>
      <c r="B12415">
        <v>3.4424630000000001</v>
      </c>
    </row>
    <row r="12416" spans="1:2" x14ac:dyDescent="0.25">
      <c r="A12416" s="68">
        <v>55148</v>
      </c>
      <c r="B12416">
        <v>3.4302380000000001</v>
      </c>
    </row>
    <row r="12417" spans="1:2" x14ac:dyDescent="0.25">
      <c r="A12417" s="68">
        <v>55149</v>
      </c>
      <c r="B12417">
        <v>3.4133019999999998</v>
      </c>
    </row>
    <row r="12418" spans="1:2" x14ac:dyDescent="0.25">
      <c r="A12418" s="68">
        <v>55150</v>
      </c>
      <c r="B12418">
        <v>3.3984160000000001</v>
      </c>
    </row>
    <row r="12419" spans="1:2" x14ac:dyDescent="0.25">
      <c r="A12419" s="68">
        <v>55151</v>
      </c>
      <c r="B12419">
        <v>3.3825080000000001</v>
      </c>
    </row>
    <row r="12420" spans="1:2" x14ac:dyDescent="0.25">
      <c r="A12420" s="68">
        <v>55152</v>
      </c>
      <c r="B12420">
        <v>3.3677130000000002</v>
      </c>
    </row>
    <row r="12421" spans="1:2" x14ac:dyDescent="0.25">
      <c r="A12421" s="68">
        <v>55153</v>
      </c>
      <c r="B12421">
        <v>3.3548049999999998</v>
      </c>
    </row>
    <row r="12422" spans="1:2" x14ac:dyDescent="0.25">
      <c r="A12422" s="68">
        <v>55154</v>
      </c>
      <c r="B12422">
        <v>3.3396629999999998</v>
      </c>
    </row>
    <row r="12423" spans="1:2" x14ac:dyDescent="0.25">
      <c r="A12423" s="68">
        <v>55155</v>
      </c>
      <c r="B12423">
        <v>3.3276300000000001</v>
      </c>
    </row>
    <row r="12424" spans="1:2" x14ac:dyDescent="0.25">
      <c r="A12424" s="68">
        <v>55156</v>
      </c>
      <c r="B12424">
        <v>3.315032</v>
      </c>
    </row>
    <row r="12425" spans="1:2" x14ac:dyDescent="0.25">
      <c r="A12425" s="68">
        <v>55157</v>
      </c>
      <c r="B12425">
        <v>3.3007309999999999</v>
      </c>
    </row>
    <row r="12426" spans="1:2" x14ac:dyDescent="0.25">
      <c r="A12426" s="68">
        <v>55158</v>
      </c>
      <c r="B12426">
        <v>3.286098</v>
      </c>
    </row>
    <row r="12427" spans="1:2" x14ac:dyDescent="0.25">
      <c r="A12427" s="68">
        <v>55159</v>
      </c>
      <c r="B12427">
        <v>3.2737229999999999</v>
      </c>
    </row>
    <row r="12428" spans="1:2" x14ac:dyDescent="0.25">
      <c r="A12428" s="68">
        <v>55160</v>
      </c>
      <c r="B12428">
        <v>3.2598389999999999</v>
      </c>
    </row>
    <row r="12429" spans="1:2" x14ac:dyDescent="0.25">
      <c r="A12429" s="68">
        <v>55161</v>
      </c>
      <c r="B12429">
        <v>3.2475360000000002</v>
      </c>
    </row>
    <row r="12430" spans="1:2" x14ac:dyDescent="0.25">
      <c r="A12430" s="68">
        <v>55162</v>
      </c>
      <c r="B12430">
        <v>3.2333409999999998</v>
      </c>
    </row>
    <row r="12431" spans="1:2" x14ac:dyDescent="0.25">
      <c r="A12431" s="68">
        <v>55163</v>
      </c>
      <c r="B12431">
        <v>3.2191960000000002</v>
      </c>
    </row>
    <row r="12432" spans="1:2" x14ac:dyDescent="0.25">
      <c r="A12432" s="68">
        <v>55164</v>
      </c>
      <c r="B12432">
        <v>3.207678</v>
      </c>
    </row>
    <row r="12433" spans="1:2" x14ac:dyDescent="0.25">
      <c r="A12433" s="68">
        <v>55165</v>
      </c>
      <c r="B12433">
        <v>3.1977359999999999</v>
      </c>
    </row>
    <row r="12434" spans="1:2" x14ac:dyDescent="0.25">
      <c r="A12434" s="68">
        <v>55166</v>
      </c>
      <c r="B12434">
        <v>3.187036</v>
      </c>
    </row>
    <row r="12435" spans="1:2" x14ac:dyDescent="0.25">
      <c r="A12435" s="68">
        <v>55167</v>
      </c>
      <c r="B12435">
        <v>3.1763119999999998</v>
      </c>
    </row>
    <row r="12436" spans="1:2" x14ac:dyDescent="0.25">
      <c r="A12436" s="68">
        <v>55168</v>
      </c>
      <c r="B12436">
        <v>3.165432</v>
      </c>
    </row>
    <row r="12437" spans="1:2" x14ac:dyDescent="0.25">
      <c r="A12437" s="68">
        <v>55169</v>
      </c>
      <c r="B12437">
        <v>3.1544469999999998</v>
      </c>
    </row>
    <row r="12438" spans="1:2" x14ac:dyDescent="0.25">
      <c r="A12438" s="68">
        <v>55170</v>
      </c>
      <c r="B12438">
        <v>3.1442730000000001</v>
      </c>
    </row>
    <row r="12439" spans="1:2" x14ac:dyDescent="0.25">
      <c r="A12439" s="68">
        <v>55171</v>
      </c>
      <c r="B12439">
        <v>3.1328330000000002</v>
      </c>
    </row>
    <row r="12440" spans="1:2" x14ac:dyDescent="0.25">
      <c r="A12440" s="68">
        <v>55172</v>
      </c>
      <c r="B12440">
        <v>3.120946</v>
      </c>
    </row>
    <row r="12441" spans="1:2" x14ac:dyDescent="0.25">
      <c r="A12441" s="68">
        <v>55173</v>
      </c>
      <c r="B12441">
        <v>3.109607</v>
      </c>
    </row>
    <row r="12442" spans="1:2" x14ac:dyDescent="0.25">
      <c r="A12442" s="68">
        <v>55174</v>
      </c>
      <c r="B12442">
        <v>3.1001859999999999</v>
      </c>
    </row>
    <row r="12443" spans="1:2" x14ac:dyDescent="0.25">
      <c r="A12443" s="68">
        <v>55175</v>
      </c>
      <c r="B12443">
        <v>3.089127</v>
      </c>
    </row>
    <row r="12444" spans="1:2" x14ac:dyDescent="0.25">
      <c r="A12444" s="68">
        <v>55176</v>
      </c>
      <c r="B12444">
        <v>3.0777749999999999</v>
      </c>
    </row>
    <row r="12445" spans="1:2" x14ac:dyDescent="0.25">
      <c r="A12445" s="68">
        <v>55177</v>
      </c>
      <c r="B12445">
        <v>3.0656479999999999</v>
      </c>
    </row>
    <row r="12446" spans="1:2" x14ac:dyDescent="0.25">
      <c r="A12446" s="68">
        <v>55178</v>
      </c>
      <c r="B12446">
        <v>3.0537350000000001</v>
      </c>
    </row>
    <row r="12447" spans="1:2" x14ac:dyDescent="0.25">
      <c r="A12447" s="68">
        <v>55179</v>
      </c>
      <c r="B12447">
        <v>3.042662</v>
      </c>
    </row>
    <row r="12448" spans="1:2" x14ac:dyDescent="0.25">
      <c r="A12448" s="68">
        <v>55180</v>
      </c>
      <c r="B12448">
        <v>3.0310429999999999</v>
      </c>
    </row>
    <row r="12449" spans="1:2" x14ac:dyDescent="0.25">
      <c r="A12449" s="68">
        <v>55181</v>
      </c>
      <c r="B12449">
        <v>3.0202819999999999</v>
      </c>
    </row>
    <row r="12450" spans="1:2" x14ac:dyDescent="0.25">
      <c r="A12450" s="68">
        <v>55182</v>
      </c>
      <c r="B12450">
        <v>3.0139179999999999</v>
      </c>
    </row>
    <row r="12451" spans="1:2" x14ac:dyDescent="0.25">
      <c r="A12451" s="68">
        <v>55183</v>
      </c>
      <c r="B12451">
        <v>3.0051920000000001</v>
      </c>
    </row>
    <row r="12452" spans="1:2" x14ac:dyDescent="0.25">
      <c r="A12452" s="68">
        <v>55184</v>
      </c>
      <c r="B12452">
        <v>2.9979279999999999</v>
      </c>
    </row>
    <row r="12453" spans="1:2" x14ac:dyDescent="0.25">
      <c r="A12453" s="68">
        <v>55185</v>
      </c>
      <c r="B12453">
        <v>2.990583</v>
      </c>
    </row>
    <row r="12454" spans="1:2" x14ac:dyDescent="0.25">
      <c r="A12454" s="68">
        <v>55186</v>
      </c>
      <c r="B12454">
        <v>2.9782730000000002</v>
      </c>
    </row>
    <row r="12455" spans="1:2" x14ac:dyDescent="0.25">
      <c r="A12455" s="68">
        <v>55187</v>
      </c>
      <c r="B12455">
        <v>2.9648729999999999</v>
      </c>
    </row>
    <row r="12456" spans="1:2" x14ac:dyDescent="0.25">
      <c r="A12456" s="68">
        <v>55188</v>
      </c>
      <c r="B12456">
        <v>2.950923</v>
      </c>
    </row>
    <row r="12457" spans="1:2" x14ac:dyDescent="0.25">
      <c r="A12457" s="68">
        <v>55189</v>
      </c>
      <c r="B12457">
        <v>2.93811</v>
      </c>
    </row>
    <row r="12458" spans="1:2" x14ac:dyDescent="0.25">
      <c r="A12458" s="68">
        <v>55190</v>
      </c>
      <c r="B12458">
        <v>2.924776</v>
      </c>
    </row>
    <row r="12459" spans="1:2" x14ac:dyDescent="0.25">
      <c r="A12459" s="68">
        <v>55191</v>
      </c>
      <c r="B12459">
        <v>2.9125899999999998</v>
      </c>
    </row>
    <row r="12460" spans="1:2" x14ac:dyDescent="0.25">
      <c r="A12460" s="68">
        <v>55192</v>
      </c>
      <c r="B12460">
        <v>2.903143</v>
      </c>
    </row>
    <row r="12461" spans="1:2" x14ac:dyDescent="0.25">
      <c r="A12461" s="68">
        <v>55193</v>
      </c>
      <c r="B12461">
        <v>2.8943479999999999</v>
      </c>
    </row>
    <row r="12462" spans="1:2" x14ac:dyDescent="0.25">
      <c r="A12462" s="68">
        <v>55194</v>
      </c>
      <c r="B12462">
        <v>2.885462</v>
      </c>
    </row>
    <row r="12463" spans="1:2" x14ac:dyDescent="0.25">
      <c r="A12463" s="68">
        <v>55195</v>
      </c>
      <c r="B12463">
        <v>2.8767170000000002</v>
      </c>
    </row>
    <row r="12464" spans="1:2" x14ac:dyDescent="0.25">
      <c r="A12464" s="68">
        <v>55196</v>
      </c>
      <c r="B12464">
        <v>2.8695659999999998</v>
      </c>
    </row>
    <row r="12465" spans="1:2" x14ac:dyDescent="0.25">
      <c r="A12465" s="68">
        <v>55197</v>
      </c>
      <c r="B12465">
        <v>2.8608280000000001</v>
      </c>
    </row>
    <row r="12466" spans="1:2" x14ac:dyDescent="0.25">
      <c r="A12466" s="68">
        <v>55198</v>
      </c>
      <c r="B12466">
        <v>2.8485</v>
      </c>
    </row>
    <row r="12467" spans="1:2" x14ac:dyDescent="0.25">
      <c r="A12467" s="68">
        <v>55199</v>
      </c>
      <c r="B12467">
        <v>2.8361429999999999</v>
      </c>
    </row>
    <row r="12468" spans="1:2" x14ac:dyDescent="0.25">
      <c r="A12468" s="68">
        <v>55200</v>
      </c>
      <c r="B12468">
        <v>2.8263150000000001</v>
      </c>
    </row>
    <row r="12469" spans="1:2" x14ac:dyDescent="0.25">
      <c r="A12469" s="68">
        <v>55201</v>
      </c>
      <c r="B12469">
        <v>2.8180239999999999</v>
      </c>
    </row>
    <row r="12470" spans="1:2" x14ac:dyDescent="0.25">
      <c r="A12470" s="68">
        <v>55202</v>
      </c>
      <c r="B12470">
        <v>2.8088090000000001</v>
      </c>
    </row>
    <row r="12471" spans="1:2" x14ac:dyDescent="0.25">
      <c r="A12471" s="68">
        <v>55203</v>
      </c>
      <c r="B12471">
        <v>2.8024559999999998</v>
      </c>
    </row>
    <row r="12472" spans="1:2" x14ac:dyDescent="0.25">
      <c r="A12472" s="68">
        <v>55204</v>
      </c>
      <c r="B12472">
        <v>2.796732</v>
      </c>
    </row>
    <row r="12473" spans="1:2" x14ac:dyDescent="0.25">
      <c r="A12473" s="68">
        <v>55205</v>
      </c>
      <c r="B12473">
        <v>2.7918630000000002</v>
      </c>
    </row>
    <row r="12474" spans="1:2" x14ac:dyDescent="0.25">
      <c r="A12474" s="68">
        <v>55206</v>
      </c>
      <c r="B12474">
        <v>2.788046</v>
      </c>
    </row>
    <row r="12475" spans="1:2" x14ac:dyDescent="0.25">
      <c r="A12475" s="68">
        <v>55207</v>
      </c>
      <c r="B12475">
        <v>2.7846899999999999</v>
      </c>
    </row>
    <row r="12476" spans="1:2" x14ac:dyDescent="0.25">
      <c r="A12476" s="68">
        <v>55208</v>
      </c>
      <c r="B12476">
        <v>2.7815470000000002</v>
      </c>
    </row>
    <row r="12477" spans="1:2" x14ac:dyDescent="0.25">
      <c r="A12477" s="68">
        <v>55209</v>
      </c>
      <c r="B12477">
        <v>2.7757299999999998</v>
      </c>
    </row>
    <row r="12478" spans="1:2" x14ac:dyDescent="0.25">
      <c r="A12478" s="68">
        <v>55210</v>
      </c>
      <c r="B12478">
        <v>2.7690760000000001</v>
      </c>
    </row>
    <row r="12479" spans="1:2" x14ac:dyDescent="0.25">
      <c r="A12479" s="68">
        <v>55211</v>
      </c>
      <c r="B12479">
        <v>2.76119</v>
      </c>
    </row>
    <row r="12480" spans="1:2" x14ac:dyDescent="0.25">
      <c r="A12480" s="68">
        <v>55212</v>
      </c>
      <c r="B12480">
        <v>2.7561550000000001</v>
      </c>
    </row>
    <row r="12481" spans="1:2" x14ac:dyDescent="0.25">
      <c r="A12481" s="68">
        <v>55213</v>
      </c>
      <c r="B12481">
        <v>2.748685</v>
      </c>
    </row>
    <row r="12482" spans="1:2" x14ac:dyDescent="0.25">
      <c r="A12482" s="68">
        <v>55214</v>
      </c>
      <c r="B12482">
        <v>2.7418</v>
      </c>
    </row>
    <row r="12483" spans="1:2" x14ac:dyDescent="0.25">
      <c r="A12483" s="68">
        <v>55215</v>
      </c>
      <c r="B12483">
        <v>2.736904</v>
      </c>
    </row>
    <row r="12484" spans="1:2" x14ac:dyDescent="0.25">
      <c r="A12484" s="68">
        <v>55216</v>
      </c>
      <c r="B12484">
        <v>2.7337579999999999</v>
      </c>
    </row>
    <row r="12485" spans="1:2" x14ac:dyDescent="0.25">
      <c r="A12485" s="68">
        <v>55217</v>
      </c>
      <c r="B12485">
        <v>2.7310729999999999</v>
      </c>
    </row>
    <row r="12486" spans="1:2" x14ac:dyDescent="0.25">
      <c r="A12486" s="68">
        <v>55218</v>
      </c>
      <c r="B12486">
        <v>2.7281240000000002</v>
      </c>
    </row>
    <row r="12487" spans="1:2" x14ac:dyDescent="0.25">
      <c r="A12487" s="68">
        <v>55219</v>
      </c>
      <c r="B12487">
        <v>2.7256659999999999</v>
      </c>
    </row>
    <row r="12488" spans="1:2" x14ac:dyDescent="0.25">
      <c r="A12488" s="68">
        <v>55220</v>
      </c>
      <c r="B12488">
        <v>2.7244679999999999</v>
      </c>
    </row>
    <row r="12489" spans="1:2" x14ac:dyDescent="0.25">
      <c r="A12489" s="68">
        <v>55221</v>
      </c>
      <c r="B12489">
        <v>2.724453</v>
      </c>
    </row>
    <row r="12490" spans="1:2" x14ac:dyDescent="0.25">
      <c r="A12490" s="68">
        <v>55222</v>
      </c>
      <c r="B12490">
        <v>2.725803</v>
      </c>
    </row>
    <row r="12491" spans="1:2" x14ac:dyDescent="0.25">
      <c r="A12491" s="68">
        <v>55223</v>
      </c>
      <c r="B12491">
        <v>2.7278579999999999</v>
      </c>
    </row>
    <row r="12492" spans="1:2" x14ac:dyDescent="0.25">
      <c r="A12492" s="68">
        <v>55224</v>
      </c>
      <c r="B12492">
        <v>2.7290320000000001</v>
      </c>
    </row>
    <row r="12493" spans="1:2" x14ac:dyDescent="0.25">
      <c r="A12493" s="68">
        <v>55225</v>
      </c>
      <c r="B12493">
        <v>2.7290390000000002</v>
      </c>
    </row>
    <row r="12494" spans="1:2" x14ac:dyDescent="0.25">
      <c r="A12494" s="68">
        <v>55226</v>
      </c>
      <c r="B12494">
        <v>2.73271</v>
      </c>
    </row>
    <row r="12495" spans="1:2" x14ac:dyDescent="0.25">
      <c r="A12495" s="68">
        <v>55227</v>
      </c>
      <c r="B12495">
        <v>2.7334360000000002</v>
      </c>
    </row>
    <row r="12496" spans="1:2" x14ac:dyDescent="0.25">
      <c r="A12496" s="68">
        <v>55228</v>
      </c>
      <c r="B12496">
        <v>2.73217</v>
      </c>
    </row>
    <row r="12497" spans="1:2" x14ac:dyDescent="0.25">
      <c r="A12497" s="68">
        <v>55229</v>
      </c>
      <c r="B12497">
        <v>2.7320039999999999</v>
      </c>
    </row>
    <row r="12498" spans="1:2" x14ac:dyDescent="0.25">
      <c r="A12498" s="68">
        <v>55230</v>
      </c>
      <c r="B12498">
        <v>2.7319960000000001</v>
      </c>
    </row>
    <row r="12499" spans="1:2" x14ac:dyDescent="0.25">
      <c r="A12499" s="68">
        <v>55231</v>
      </c>
      <c r="B12499">
        <v>2.7321529999999998</v>
      </c>
    </row>
    <row r="12500" spans="1:2" x14ac:dyDescent="0.25">
      <c r="A12500" s="68">
        <v>55232</v>
      </c>
      <c r="B12500">
        <v>2.7310279999999998</v>
      </c>
    </row>
    <row r="12501" spans="1:2" x14ac:dyDescent="0.25">
      <c r="A12501" s="68">
        <v>55233</v>
      </c>
      <c r="B12501">
        <v>2.7321399999999998</v>
      </c>
    </row>
    <row r="12502" spans="1:2" x14ac:dyDescent="0.25">
      <c r="A12502" s="68">
        <v>55234</v>
      </c>
      <c r="B12502">
        <v>2.7355879999999999</v>
      </c>
    </row>
    <row r="12503" spans="1:2" x14ac:dyDescent="0.25">
      <c r="A12503" s="68">
        <v>55235</v>
      </c>
      <c r="B12503">
        <v>2.7383639999999998</v>
      </c>
    </row>
    <row r="12504" spans="1:2" x14ac:dyDescent="0.25">
      <c r="A12504" s="68">
        <v>55236</v>
      </c>
      <c r="B12504">
        <v>2.7398530000000001</v>
      </c>
    </row>
    <row r="12505" spans="1:2" x14ac:dyDescent="0.25">
      <c r="A12505" s="68">
        <v>55237</v>
      </c>
      <c r="B12505">
        <v>2.7446769999999998</v>
      </c>
    </row>
    <row r="12506" spans="1:2" x14ac:dyDescent="0.25">
      <c r="A12506" s="68">
        <v>55238</v>
      </c>
      <c r="B12506">
        <v>2.75095</v>
      </c>
    </row>
    <row r="12507" spans="1:2" x14ac:dyDescent="0.25">
      <c r="A12507" s="68">
        <v>55239</v>
      </c>
      <c r="B12507">
        <v>2.7559870000000002</v>
      </c>
    </row>
    <row r="12508" spans="1:2" x14ac:dyDescent="0.25">
      <c r="A12508" s="68">
        <v>55240</v>
      </c>
      <c r="B12508">
        <v>2.7615669999999999</v>
      </c>
    </row>
    <row r="12509" spans="1:2" x14ac:dyDescent="0.25">
      <c r="A12509" s="68">
        <v>55241</v>
      </c>
      <c r="B12509">
        <v>2.7699029999999998</v>
      </c>
    </row>
    <row r="12510" spans="1:2" x14ac:dyDescent="0.25">
      <c r="A12510" s="68">
        <v>55242</v>
      </c>
      <c r="B12510">
        <v>2.777107</v>
      </c>
    </row>
    <row r="12511" spans="1:2" x14ac:dyDescent="0.25">
      <c r="A12511" s="68">
        <v>55243</v>
      </c>
      <c r="B12511">
        <v>2.7829579999999998</v>
      </c>
    </row>
    <row r="12512" spans="1:2" x14ac:dyDescent="0.25">
      <c r="A12512" s="68">
        <v>55244</v>
      </c>
      <c r="B12512">
        <v>2.7883979999999999</v>
      </c>
    </row>
    <row r="12513" spans="1:2" x14ac:dyDescent="0.25">
      <c r="A12513" s="68">
        <v>55245</v>
      </c>
      <c r="B12513">
        <v>2.7928069999999998</v>
      </c>
    </row>
    <row r="12514" spans="1:2" x14ac:dyDescent="0.25">
      <c r="A12514" s="68">
        <v>55246</v>
      </c>
      <c r="B12514">
        <v>2.795912</v>
      </c>
    </row>
    <row r="12515" spans="1:2" x14ac:dyDescent="0.25">
      <c r="A12515" s="68">
        <v>55247</v>
      </c>
      <c r="B12515">
        <v>2.8026270000000002</v>
      </c>
    </row>
    <row r="12516" spans="1:2" x14ac:dyDescent="0.25">
      <c r="A12516" s="68">
        <v>55248</v>
      </c>
      <c r="B12516">
        <v>2.8136999999999999</v>
      </c>
    </row>
    <row r="12517" spans="1:2" x14ac:dyDescent="0.25">
      <c r="A12517" s="68">
        <v>55249</v>
      </c>
      <c r="B12517">
        <v>2.8233450000000002</v>
      </c>
    </row>
    <row r="12518" spans="1:2" x14ac:dyDescent="0.25">
      <c r="A12518" s="68">
        <v>55250</v>
      </c>
      <c r="B12518">
        <v>2.8311730000000002</v>
      </c>
    </row>
    <row r="12519" spans="1:2" x14ac:dyDescent="0.25">
      <c r="A12519" s="68">
        <v>55251</v>
      </c>
      <c r="B12519">
        <v>2.8394720000000002</v>
      </c>
    </row>
    <row r="12520" spans="1:2" x14ac:dyDescent="0.25">
      <c r="A12520" s="68">
        <v>55252</v>
      </c>
      <c r="B12520">
        <v>2.8483770000000002</v>
      </c>
    </row>
    <row r="12521" spans="1:2" x14ac:dyDescent="0.25">
      <c r="A12521" s="68">
        <v>55253</v>
      </c>
      <c r="B12521">
        <v>2.8577819999999998</v>
      </c>
    </row>
    <row r="12522" spans="1:2" x14ac:dyDescent="0.25">
      <c r="A12522" s="68">
        <v>55254</v>
      </c>
      <c r="B12522">
        <v>2.8666230000000001</v>
      </c>
    </row>
    <row r="12523" spans="1:2" x14ac:dyDescent="0.25">
      <c r="A12523" s="68">
        <v>55255</v>
      </c>
      <c r="B12523">
        <v>2.8991009999999999</v>
      </c>
    </row>
    <row r="12524" spans="1:2" x14ac:dyDescent="0.25">
      <c r="A12524" s="68">
        <v>55256</v>
      </c>
      <c r="B12524">
        <v>2.9096160000000002</v>
      </c>
    </row>
    <row r="12525" spans="1:2" x14ac:dyDescent="0.25">
      <c r="A12525" s="68">
        <v>55257</v>
      </c>
      <c r="B12525">
        <v>2.9193549999999999</v>
      </c>
    </row>
    <row r="12526" spans="1:2" x14ac:dyDescent="0.25">
      <c r="A12526" s="68">
        <v>55258</v>
      </c>
      <c r="B12526">
        <v>2.9311259999999999</v>
      </c>
    </row>
    <row r="12527" spans="1:2" x14ac:dyDescent="0.25">
      <c r="A12527" s="68">
        <v>55259</v>
      </c>
      <c r="B12527">
        <v>2.9426640000000002</v>
      </c>
    </row>
    <row r="12528" spans="1:2" x14ac:dyDescent="0.25">
      <c r="A12528" s="68">
        <v>55260</v>
      </c>
      <c r="B12528">
        <v>2.951346</v>
      </c>
    </row>
    <row r="12529" spans="1:2" x14ac:dyDescent="0.25">
      <c r="A12529" s="68">
        <v>55261</v>
      </c>
      <c r="B12529">
        <v>2.963276</v>
      </c>
    </row>
    <row r="12530" spans="1:2" x14ac:dyDescent="0.25">
      <c r="A12530" s="68">
        <v>55262</v>
      </c>
      <c r="B12530">
        <v>2.9722469999999999</v>
      </c>
    </row>
    <row r="12531" spans="1:2" x14ac:dyDescent="0.25">
      <c r="A12531" s="68">
        <v>55263</v>
      </c>
      <c r="B12531">
        <v>2.9800409999999999</v>
      </c>
    </row>
    <row r="12532" spans="1:2" x14ac:dyDescent="0.25">
      <c r="A12532" s="68">
        <v>55264</v>
      </c>
      <c r="B12532">
        <v>2.9907319999999999</v>
      </c>
    </row>
    <row r="12533" spans="1:2" x14ac:dyDescent="0.25">
      <c r="A12533" s="68">
        <v>55265</v>
      </c>
      <c r="B12533">
        <v>3.0073279999999998</v>
      </c>
    </row>
    <row r="12534" spans="1:2" x14ac:dyDescent="0.25">
      <c r="A12534" s="68">
        <v>55266</v>
      </c>
      <c r="B12534">
        <v>3.0220690000000001</v>
      </c>
    </row>
    <row r="12535" spans="1:2" x14ac:dyDescent="0.25">
      <c r="A12535" s="68">
        <v>55267</v>
      </c>
      <c r="B12535">
        <v>3.037785</v>
      </c>
    </row>
    <row r="12536" spans="1:2" x14ac:dyDescent="0.25">
      <c r="A12536" s="68">
        <v>55268</v>
      </c>
      <c r="B12536">
        <v>3.053347</v>
      </c>
    </row>
    <row r="12537" spans="1:2" x14ac:dyDescent="0.25">
      <c r="A12537" s="68">
        <v>55269</v>
      </c>
      <c r="B12537">
        <v>3.068997</v>
      </c>
    </row>
    <row r="12538" spans="1:2" x14ac:dyDescent="0.25">
      <c r="A12538" s="68">
        <v>55270</v>
      </c>
      <c r="B12538">
        <v>3.086246</v>
      </c>
    </row>
    <row r="12539" spans="1:2" x14ac:dyDescent="0.25">
      <c r="A12539" s="68">
        <v>55271</v>
      </c>
      <c r="B12539">
        <v>3.1030060000000002</v>
      </c>
    </row>
    <row r="12540" spans="1:2" x14ac:dyDescent="0.25">
      <c r="A12540" s="68">
        <v>55272</v>
      </c>
      <c r="B12540">
        <v>3.1219510000000001</v>
      </c>
    </row>
    <row r="12541" spans="1:2" x14ac:dyDescent="0.25">
      <c r="A12541" s="68">
        <v>55273</v>
      </c>
      <c r="B12541">
        <v>3.1450179999999999</v>
      </c>
    </row>
    <row r="12542" spans="1:2" x14ac:dyDescent="0.25">
      <c r="A12542" s="68">
        <v>55274</v>
      </c>
      <c r="B12542">
        <v>3.163729</v>
      </c>
    </row>
    <row r="12543" spans="1:2" x14ac:dyDescent="0.25">
      <c r="A12543" s="68">
        <v>55275</v>
      </c>
      <c r="B12543">
        <v>3.1829999999999998</v>
      </c>
    </row>
    <row r="12544" spans="1:2" x14ac:dyDescent="0.25">
      <c r="A12544" s="68">
        <v>55276</v>
      </c>
      <c r="B12544">
        <v>3.2024050000000002</v>
      </c>
    </row>
    <row r="12545" spans="1:2" x14ac:dyDescent="0.25">
      <c r="A12545" s="68">
        <v>55277</v>
      </c>
      <c r="B12545">
        <v>3.2203590000000002</v>
      </c>
    </row>
    <row r="12546" spans="1:2" x14ac:dyDescent="0.25">
      <c r="A12546" s="68">
        <v>55278</v>
      </c>
      <c r="B12546">
        <v>3.2400929999999999</v>
      </c>
    </row>
    <row r="12547" spans="1:2" x14ac:dyDescent="0.25">
      <c r="A12547" s="68">
        <v>55279</v>
      </c>
      <c r="B12547">
        <v>3.2612220000000001</v>
      </c>
    </row>
    <row r="12548" spans="1:2" x14ac:dyDescent="0.25">
      <c r="A12548" s="68">
        <v>55280</v>
      </c>
      <c r="B12548">
        <v>3.282165</v>
      </c>
    </row>
    <row r="12549" spans="1:2" x14ac:dyDescent="0.25">
      <c r="A12549" s="68">
        <v>55281</v>
      </c>
      <c r="B12549">
        <v>3.3027790000000001</v>
      </c>
    </row>
    <row r="12550" spans="1:2" x14ac:dyDescent="0.25">
      <c r="A12550" s="68">
        <v>55282</v>
      </c>
      <c r="B12550">
        <v>3.3222800000000001</v>
      </c>
    </row>
    <row r="12551" spans="1:2" x14ac:dyDescent="0.25">
      <c r="A12551" s="68">
        <v>55283</v>
      </c>
      <c r="B12551">
        <v>3.3397410000000001</v>
      </c>
    </row>
    <row r="12552" spans="1:2" x14ac:dyDescent="0.25">
      <c r="A12552" s="68">
        <v>55284</v>
      </c>
      <c r="B12552">
        <v>3.3579460000000001</v>
      </c>
    </row>
    <row r="12553" spans="1:2" x14ac:dyDescent="0.25">
      <c r="A12553" s="68">
        <v>55285</v>
      </c>
      <c r="B12553">
        <v>3.3765619999999998</v>
      </c>
    </row>
    <row r="12554" spans="1:2" x14ac:dyDescent="0.25">
      <c r="A12554" s="68">
        <v>55286</v>
      </c>
      <c r="B12554">
        <v>3.3972419999999999</v>
      </c>
    </row>
    <row r="12555" spans="1:2" x14ac:dyDescent="0.25">
      <c r="A12555" s="68">
        <v>55287</v>
      </c>
      <c r="B12555">
        <v>3.4185970000000001</v>
      </c>
    </row>
    <row r="12556" spans="1:2" x14ac:dyDescent="0.25">
      <c r="A12556" s="68">
        <v>55288</v>
      </c>
      <c r="B12556">
        <v>3.44319</v>
      </c>
    </row>
    <row r="12557" spans="1:2" x14ac:dyDescent="0.25">
      <c r="A12557" s="68">
        <v>55289</v>
      </c>
      <c r="B12557">
        <v>3.55416</v>
      </c>
    </row>
    <row r="12558" spans="1:2" x14ac:dyDescent="0.25">
      <c r="A12558" s="68">
        <v>55290</v>
      </c>
      <c r="B12558">
        <v>3.5883820000000002</v>
      </c>
    </row>
    <row r="12559" spans="1:2" x14ac:dyDescent="0.25">
      <c r="A12559" s="68">
        <v>55291</v>
      </c>
      <c r="B12559">
        <v>3.6143709999999998</v>
      </c>
    </row>
    <row r="12560" spans="1:2" x14ac:dyDescent="0.25">
      <c r="A12560" s="68">
        <v>55292</v>
      </c>
      <c r="B12560">
        <v>3.6402399999999999</v>
      </c>
    </row>
    <row r="12561" spans="1:2" x14ac:dyDescent="0.25">
      <c r="A12561" s="68">
        <v>55293</v>
      </c>
      <c r="B12561">
        <v>3.6608740000000002</v>
      </c>
    </row>
    <row r="12562" spans="1:2" x14ac:dyDescent="0.25">
      <c r="A12562" s="68">
        <v>55294</v>
      </c>
      <c r="B12562">
        <v>3.6829260000000001</v>
      </c>
    </row>
    <row r="12563" spans="1:2" x14ac:dyDescent="0.25">
      <c r="A12563" s="68">
        <v>55295</v>
      </c>
      <c r="B12563">
        <v>3.707884</v>
      </c>
    </row>
    <row r="12564" spans="1:2" x14ac:dyDescent="0.25">
      <c r="A12564" s="68">
        <v>55296</v>
      </c>
      <c r="B12564">
        <v>3.7325650000000001</v>
      </c>
    </row>
    <row r="12565" spans="1:2" x14ac:dyDescent="0.25">
      <c r="A12565" s="68">
        <v>55297</v>
      </c>
      <c r="B12565">
        <v>3.7565750000000002</v>
      </c>
    </row>
    <row r="12566" spans="1:2" x14ac:dyDescent="0.25">
      <c r="A12566" s="68">
        <v>55298</v>
      </c>
      <c r="B12566">
        <v>3.7770869999999999</v>
      </c>
    </row>
    <row r="12567" spans="1:2" x14ac:dyDescent="0.25">
      <c r="A12567" s="68">
        <v>55299</v>
      </c>
      <c r="B12567">
        <v>3.8025359999999999</v>
      </c>
    </row>
    <row r="12568" spans="1:2" x14ac:dyDescent="0.25">
      <c r="A12568" s="68">
        <v>55300</v>
      </c>
      <c r="B12568">
        <v>3.828379</v>
      </c>
    </row>
    <row r="12569" spans="1:2" x14ac:dyDescent="0.25">
      <c r="A12569" s="68">
        <v>55301</v>
      </c>
      <c r="B12569">
        <v>3.8512529999999998</v>
      </c>
    </row>
    <row r="12570" spans="1:2" x14ac:dyDescent="0.25">
      <c r="A12570" s="68">
        <v>55302</v>
      </c>
      <c r="B12570">
        <v>3.8739129999999999</v>
      </c>
    </row>
    <row r="12571" spans="1:2" x14ac:dyDescent="0.25">
      <c r="A12571" s="68">
        <v>55303</v>
      </c>
      <c r="B12571">
        <v>3.970574</v>
      </c>
    </row>
    <row r="12572" spans="1:2" x14ac:dyDescent="0.25">
      <c r="A12572" s="68">
        <v>55304</v>
      </c>
      <c r="B12572">
        <v>4.0024369999999996</v>
      </c>
    </row>
    <row r="12573" spans="1:2" x14ac:dyDescent="0.25">
      <c r="A12573" s="68">
        <v>55305</v>
      </c>
      <c r="B12573">
        <v>4.025569</v>
      </c>
    </row>
    <row r="12574" spans="1:2" x14ac:dyDescent="0.25">
      <c r="A12574" s="68">
        <v>55306</v>
      </c>
      <c r="B12574">
        <v>4.0493230000000002</v>
      </c>
    </row>
    <row r="12575" spans="1:2" x14ac:dyDescent="0.25">
      <c r="A12575" s="68">
        <v>55307</v>
      </c>
      <c r="B12575">
        <v>4.073016</v>
      </c>
    </row>
    <row r="12576" spans="1:2" x14ac:dyDescent="0.25">
      <c r="A12576" s="68">
        <v>55308</v>
      </c>
      <c r="B12576">
        <v>4.0953189999999999</v>
      </c>
    </row>
    <row r="12577" spans="1:2" x14ac:dyDescent="0.25">
      <c r="A12577" s="68">
        <v>55309</v>
      </c>
      <c r="B12577">
        <v>4.1176000000000004</v>
      </c>
    </row>
    <row r="12578" spans="1:2" x14ac:dyDescent="0.25">
      <c r="A12578" s="68">
        <v>55310</v>
      </c>
      <c r="B12578">
        <v>4.1398349999999997</v>
      </c>
    </row>
    <row r="12579" spans="1:2" x14ac:dyDescent="0.25">
      <c r="A12579" s="68">
        <v>55311</v>
      </c>
      <c r="B12579">
        <v>4.164644</v>
      </c>
    </row>
    <row r="12580" spans="1:2" x14ac:dyDescent="0.25">
      <c r="A12580" s="68">
        <v>55312</v>
      </c>
      <c r="B12580">
        <v>4.1876290000000003</v>
      </c>
    </row>
    <row r="12581" spans="1:2" x14ac:dyDescent="0.25">
      <c r="A12581" s="68">
        <v>55313</v>
      </c>
      <c r="B12581">
        <v>4.2085020000000002</v>
      </c>
    </row>
    <row r="12582" spans="1:2" x14ac:dyDescent="0.25">
      <c r="A12582" s="68">
        <v>55314</v>
      </c>
      <c r="B12582">
        <v>4.2318350000000002</v>
      </c>
    </row>
    <row r="12583" spans="1:2" x14ac:dyDescent="0.25">
      <c r="A12583" s="68">
        <v>55315</v>
      </c>
      <c r="B12583">
        <v>4.2586570000000004</v>
      </c>
    </row>
    <row r="12584" spans="1:2" x14ac:dyDescent="0.25">
      <c r="A12584" s="68">
        <v>55316</v>
      </c>
      <c r="B12584">
        <v>4.286187</v>
      </c>
    </row>
    <row r="12585" spans="1:2" x14ac:dyDescent="0.25">
      <c r="A12585" s="68">
        <v>55317</v>
      </c>
      <c r="B12585">
        <v>4.3150560000000002</v>
      </c>
    </row>
    <row r="12586" spans="1:2" x14ac:dyDescent="0.25">
      <c r="A12586" s="68">
        <v>55318</v>
      </c>
      <c r="B12586">
        <v>4.3466699999999996</v>
      </c>
    </row>
    <row r="12587" spans="1:2" x14ac:dyDescent="0.25">
      <c r="A12587" s="68">
        <v>55319</v>
      </c>
      <c r="B12587">
        <v>4.5046030000000004</v>
      </c>
    </row>
    <row r="12588" spans="1:2" x14ac:dyDescent="0.25">
      <c r="A12588" s="68">
        <v>55320</v>
      </c>
      <c r="B12588">
        <v>4.530043</v>
      </c>
    </row>
    <row r="12589" spans="1:2" x14ac:dyDescent="0.25">
      <c r="A12589" s="68">
        <v>55321</v>
      </c>
      <c r="B12589">
        <v>4.5523569999999998</v>
      </c>
    </row>
    <row r="12590" spans="1:2" x14ac:dyDescent="0.25">
      <c r="A12590" s="68">
        <v>55322</v>
      </c>
      <c r="B12590">
        <v>4.579453</v>
      </c>
    </row>
    <row r="12591" spans="1:2" x14ac:dyDescent="0.25">
      <c r="A12591" s="68">
        <v>55323</v>
      </c>
      <c r="B12591">
        <v>4.6380059999999999</v>
      </c>
    </row>
    <row r="12592" spans="1:2" x14ac:dyDescent="0.25">
      <c r="A12592" s="68">
        <v>55324</v>
      </c>
      <c r="B12592">
        <v>4.7324890000000002</v>
      </c>
    </row>
    <row r="12593" spans="1:2" x14ac:dyDescent="0.25">
      <c r="A12593" s="68">
        <v>55325</v>
      </c>
      <c r="B12593">
        <v>4.7586459999999997</v>
      </c>
    </row>
    <row r="12594" spans="1:2" x14ac:dyDescent="0.25">
      <c r="A12594" s="68">
        <v>55326</v>
      </c>
      <c r="B12594">
        <v>4.7845849999999999</v>
      </c>
    </row>
    <row r="12595" spans="1:2" x14ac:dyDescent="0.25">
      <c r="A12595" s="68">
        <v>55327</v>
      </c>
      <c r="B12595">
        <v>4.8122319999999998</v>
      </c>
    </row>
    <row r="12596" spans="1:2" x14ac:dyDescent="0.25">
      <c r="A12596" s="68">
        <v>55328</v>
      </c>
      <c r="B12596">
        <v>4.8369669999999996</v>
      </c>
    </row>
    <row r="12597" spans="1:2" x14ac:dyDescent="0.25">
      <c r="A12597" s="68">
        <v>55329</v>
      </c>
      <c r="B12597">
        <v>4.8648280000000002</v>
      </c>
    </row>
    <row r="12598" spans="1:2" x14ac:dyDescent="0.25">
      <c r="A12598" s="68">
        <v>55330</v>
      </c>
      <c r="B12598">
        <v>4.8898999999999999</v>
      </c>
    </row>
    <row r="12599" spans="1:2" x14ac:dyDescent="0.25">
      <c r="A12599" s="68">
        <v>55331</v>
      </c>
      <c r="B12599">
        <v>4.922174</v>
      </c>
    </row>
    <row r="12600" spans="1:2" x14ac:dyDescent="0.25">
      <c r="A12600" s="68">
        <v>55332</v>
      </c>
      <c r="B12600">
        <v>4.9528759999999998</v>
      </c>
    </row>
    <row r="12601" spans="1:2" x14ac:dyDescent="0.25">
      <c r="A12601" s="68">
        <v>55333</v>
      </c>
      <c r="B12601">
        <v>4.9832989999999997</v>
      </c>
    </row>
    <row r="12602" spans="1:2" x14ac:dyDescent="0.25">
      <c r="A12602" s="68">
        <v>55334</v>
      </c>
      <c r="B12602">
        <v>5.0115069999999999</v>
      </c>
    </row>
    <row r="12603" spans="1:2" x14ac:dyDescent="0.25">
      <c r="A12603" s="68">
        <v>55335</v>
      </c>
      <c r="B12603">
        <v>5.040527</v>
      </c>
    </row>
    <row r="12604" spans="1:2" x14ac:dyDescent="0.25">
      <c r="A12604" s="68">
        <v>55336</v>
      </c>
      <c r="B12604">
        <v>5.0032829999999997</v>
      </c>
    </row>
    <row r="12605" spans="1:2" x14ac:dyDescent="0.25">
      <c r="A12605" s="68">
        <v>55337</v>
      </c>
      <c r="B12605">
        <v>4.9637669999999998</v>
      </c>
    </row>
    <row r="12606" spans="1:2" x14ac:dyDescent="0.25">
      <c r="A12606" s="68">
        <v>55338</v>
      </c>
      <c r="B12606">
        <v>4.9238540000000004</v>
      </c>
    </row>
    <row r="12607" spans="1:2" x14ac:dyDescent="0.25">
      <c r="A12607" s="68">
        <v>55339</v>
      </c>
      <c r="B12607">
        <v>4.8847180000000003</v>
      </c>
    </row>
    <row r="12608" spans="1:2" x14ac:dyDescent="0.25">
      <c r="A12608" s="68">
        <v>55340</v>
      </c>
      <c r="B12608">
        <v>4.8429690000000001</v>
      </c>
    </row>
    <row r="12609" spans="1:2" x14ac:dyDescent="0.25">
      <c r="A12609" s="68">
        <v>55341</v>
      </c>
      <c r="B12609">
        <v>4.8022130000000001</v>
      </c>
    </row>
    <row r="12610" spans="1:2" x14ac:dyDescent="0.25">
      <c r="A12610" s="68">
        <v>55342</v>
      </c>
      <c r="B12610">
        <v>4.9222849999999996</v>
      </c>
    </row>
    <row r="12611" spans="1:2" x14ac:dyDescent="0.25">
      <c r="A12611" s="68">
        <v>55343</v>
      </c>
      <c r="B12611">
        <v>4.8812769999999999</v>
      </c>
    </row>
    <row r="12612" spans="1:2" x14ac:dyDescent="0.25">
      <c r="A12612" s="68">
        <v>55344</v>
      </c>
      <c r="B12612">
        <v>4.8375680000000001</v>
      </c>
    </row>
    <row r="12613" spans="1:2" x14ac:dyDescent="0.25">
      <c r="A12613" s="68">
        <v>55345</v>
      </c>
      <c r="B12613">
        <v>4.7946169999999997</v>
      </c>
    </row>
    <row r="12614" spans="1:2" x14ac:dyDescent="0.25">
      <c r="A12614" s="68">
        <v>55346</v>
      </c>
      <c r="B12614">
        <v>4.7536930000000002</v>
      </c>
    </row>
    <row r="12615" spans="1:2" x14ac:dyDescent="0.25">
      <c r="A12615" s="68">
        <v>55347</v>
      </c>
      <c r="B12615">
        <v>4.7136129999999996</v>
      </c>
    </row>
    <row r="12616" spans="1:2" x14ac:dyDescent="0.25">
      <c r="A12616" s="68">
        <v>55348</v>
      </c>
      <c r="B12616">
        <v>4.6713139999999997</v>
      </c>
    </row>
    <row r="12617" spans="1:2" x14ac:dyDescent="0.25">
      <c r="A12617" s="68">
        <v>55349</v>
      </c>
      <c r="B12617">
        <v>4.6300840000000001</v>
      </c>
    </row>
    <row r="12618" spans="1:2" x14ac:dyDescent="0.25">
      <c r="A12618" s="68">
        <v>55350</v>
      </c>
      <c r="B12618">
        <v>4.5900930000000004</v>
      </c>
    </row>
    <row r="12619" spans="1:2" x14ac:dyDescent="0.25">
      <c r="A12619" s="68">
        <v>55351</v>
      </c>
      <c r="B12619">
        <v>4.5452909999999997</v>
      </c>
    </row>
    <row r="12620" spans="1:2" x14ac:dyDescent="0.25">
      <c r="A12620" s="68">
        <v>55352</v>
      </c>
      <c r="B12620">
        <v>4.5050819999999998</v>
      </c>
    </row>
    <row r="12621" spans="1:2" x14ac:dyDescent="0.25">
      <c r="A12621" s="68">
        <v>55353</v>
      </c>
      <c r="B12621">
        <v>4.4670300000000003</v>
      </c>
    </row>
    <row r="12622" spans="1:2" x14ac:dyDescent="0.25">
      <c r="A12622" s="68">
        <v>55354</v>
      </c>
      <c r="B12622">
        <v>4.4266040000000002</v>
      </c>
    </row>
    <row r="12623" spans="1:2" x14ac:dyDescent="0.25">
      <c r="A12623" s="68">
        <v>55355</v>
      </c>
      <c r="B12623">
        <v>4.387124</v>
      </c>
    </row>
    <row r="12624" spans="1:2" x14ac:dyDescent="0.25">
      <c r="A12624" s="68">
        <v>55356</v>
      </c>
      <c r="B12624">
        <v>4.3520820000000002</v>
      </c>
    </row>
    <row r="12625" spans="1:2" x14ac:dyDescent="0.25">
      <c r="A12625" s="68">
        <v>55357</v>
      </c>
      <c r="B12625">
        <v>4.3174029999999997</v>
      </c>
    </row>
    <row r="12626" spans="1:2" x14ac:dyDescent="0.25">
      <c r="A12626" s="68">
        <v>55358</v>
      </c>
      <c r="B12626">
        <v>4.2815669999999999</v>
      </c>
    </row>
    <row r="12627" spans="1:2" x14ac:dyDescent="0.25">
      <c r="A12627" s="68">
        <v>55359</v>
      </c>
      <c r="B12627">
        <v>4.2830760000000003</v>
      </c>
    </row>
    <row r="12628" spans="1:2" x14ac:dyDescent="0.25">
      <c r="A12628" s="68">
        <v>55360</v>
      </c>
      <c r="B12628">
        <v>4.24099</v>
      </c>
    </row>
    <row r="12629" spans="1:2" x14ac:dyDescent="0.25">
      <c r="A12629" s="68">
        <v>55361</v>
      </c>
      <c r="B12629">
        <v>4.1991120000000004</v>
      </c>
    </row>
    <row r="12630" spans="1:2" x14ac:dyDescent="0.25">
      <c r="A12630" s="68">
        <v>55362</v>
      </c>
      <c r="B12630">
        <v>4.1552410000000002</v>
      </c>
    </row>
    <row r="12631" spans="1:2" x14ac:dyDescent="0.25">
      <c r="A12631" s="68">
        <v>55363</v>
      </c>
      <c r="B12631">
        <v>4.1145690000000004</v>
      </c>
    </row>
    <row r="12632" spans="1:2" x14ac:dyDescent="0.25">
      <c r="A12632" s="68">
        <v>55364</v>
      </c>
      <c r="B12632">
        <v>4.068562</v>
      </c>
    </row>
    <row r="12633" spans="1:2" x14ac:dyDescent="0.25">
      <c r="A12633" s="68">
        <v>55365</v>
      </c>
      <c r="B12633">
        <v>4.0215529999999999</v>
      </c>
    </row>
    <row r="12634" spans="1:2" x14ac:dyDescent="0.25">
      <c r="A12634" s="68">
        <v>55366</v>
      </c>
      <c r="B12634">
        <v>3.9743580000000001</v>
      </c>
    </row>
    <row r="12635" spans="1:2" x14ac:dyDescent="0.25">
      <c r="A12635" s="68">
        <v>55367</v>
      </c>
      <c r="B12635">
        <v>3.9281869999999999</v>
      </c>
    </row>
    <row r="12636" spans="1:2" x14ac:dyDescent="0.25">
      <c r="A12636" s="68">
        <v>55368</v>
      </c>
      <c r="B12636">
        <v>3.9489540000000001</v>
      </c>
    </row>
    <row r="12637" spans="1:2" x14ac:dyDescent="0.25">
      <c r="A12637" s="68">
        <v>55369</v>
      </c>
      <c r="B12637">
        <v>4.0102440000000001</v>
      </c>
    </row>
    <row r="12638" spans="1:2" x14ac:dyDescent="0.25">
      <c r="A12638" s="68">
        <v>55370</v>
      </c>
      <c r="B12638">
        <v>4.0322019999999998</v>
      </c>
    </row>
    <row r="12639" spans="1:2" x14ac:dyDescent="0.25">
      <c r="A12639" s="68">
        <v>55371</v>
      </c>
      <c r="B12639">
        <v>4.0541419999999997</v>
      </c>
    </row>
    <row r="12640" spans="1:2" x14ac:dyDescent="0.25">
      <c r="A12640" s="68">
        <v>55372</v>
      </c>
      <c r="B12640">
        <v>4.0777000000000001</v>
      </c>
    </row>
    <row r="12641" spans="1:2" x14ac:dyDescent="0.25">
      <c r="A12641" s="68">
        <v>55373</v>
      </c>
      <c r="B12641">
        <v>4.1055359999999999</v>
      </c>
    </row>
    <row r="12642" spans="1:2" x14ac:dyDescent="0.25">
      <c r="A12642" s="68">
        <v>55374</v>
      </c>
      <c r="B12642">
        <v>4.1282040000000002</v>
      </c>
    </row>
    <row r="12643" spans="1:2" x14ac:dyDescent="0.25">
      <c r="A12643" s="68">
        <v>55375</v>
      </c>
      <c r="B12643">
        <v>4.1523719999999997</v>
      </c>
    </row>
    <row r="12644" spans="1:2" x14ac:dyDescent="0.25">
      <c r="A12644" s="68">
        <v>55376</v>
      </c>
      <c r="B12644">
        <v>4.1725199999999996</v>
      </c>
    </row>
    <row r="12645" spans="1:2" x14ac:dyDescent="0.25">
      <c r="A12645" s="68">
        <v>55377</v>
      </c>
      <c r="B12645">
        <v>4.1980579999999996</v>
      </c>
    </row>
    <row r="12646" spans="1:2" x14ac:dyDescent="0.25">
      <c r="A12646" s="68">
        <v>55378</v>
      </c>
      <c r="B12646">
        <v>4.2218239999999998</v>
      </c>
    </row>
    <row r="12647" spans="1:2" x14ac:dyDescent="0.25">
      <c r="A12647" s="68">
        <v>55379</v>
      </c>
      <c r="B12647">
        <v>4.2451569999999998</v>
      </c>
    </row>
    <row r="12648" spans="1:2" x14ac:dyDescent="0.25">
      <c r="A12648" s="68">
        <v>55380</v>
      </c>
      <c r="B12648">
        <v>4.2736390000000002</v>
      </c>
    </row>
    <row r="12649" spans="1:2" x14ac:dyDescent="0.25">
      <c r="A12649" s="68">
        <v>55381</v>
      </c>
      <c r="B12649">
        <v>4.3059159999999999</v>
      </c>
    </row>
    <row r="12650" spans="1:2" x14ac:dyDescent="0.25">
      <c r="A12650" s="68">
        <v>55382</v>
      </c>
      <c r="B12650">
        <v>4.3384929999999997</v>
      </c>
    </row>
    <row r="12651" spans="1:2" x14ac:dyDescent="0.25">
      <c r="A12651" s="68">
        <v>55383</v>
      </c>
      <c r="B12651">
        <v>4.362482</v>
      </c>
    </row>
    <row r="12652" spans="1:2" x14ac:dyDescent="0.25">
      <c r="A12652" s="68">
        <v>55384</v>
      </c>
      <c r="B12652">
        <v>4.3904009999999998</v>
      </c>
    </row>
    <row r="12653" spans="1:2" x14ac:dyDescent="0.25">
      <c r="A12653" s="68">
        <v>55385</v>
      </c>
      <c r="B12653">
        <v>4.4116109999999997</v>
      </c>
    </row>
    <row r="12654" spans="1:2" x14ac:dyDescent="0.25">
      <c r="A12654" s="68">
        <v>55386</v>
      </c>
      <c r="B12654">
        <v>4.434259</v>
      </c>
    </row>
    <row r="12655" spans="1:2" x14ac:dyDescent="0.25">
      <c r="A12655" s="68">
        <v>55387</v>
      </c>
      <c r="B12655">
        <v>4.4573749999999999</v>
      </c>
    </row>
    <row r="12656" spans="1:2" x14ac:dyDescent="0.25">
      <c r="A12656" s="68">
        <v>55388</v>
      </c>
      <c r="B12656">
        <v>4.4767089999999996</v>
      </c>
    </row>
    <row r="12657" spans="1:2" x14ac:dyDescent="0.25">
      <c r="A12657" s="68">
        <v>55389</v>
      </c>
      <c r="B12657">
        <v>4.4942299999999999</v>
      </c>
    </row>
    <row r="12658" spans="1:2" x14ac:dyDescent="0.25">
      <c r="A12658" s="68">
        <v>55390</v>
      </c>
      <c r="B12658">
        <v>4.5107109999999997</v>
      </c>
    </row>
    <row r="12659" spans="1:2" x14ac:dyDescent="0.25">
      <c r="A12659" s="68">
        <v>55391</v>
      </c>
      <c r="B12659">
        <v>4.5352490000000003</v>
      </c>
    </row>
    <row r="12660" spans="1:2" x14ac:dyDescent="0.25">
      <c r="A12660" s="68">
        <v>55392</v>
      </c>
      <c r="B12660">
        <v>4.5588490000000004</v>
      </c>
    </row>
    <row r="12661" spans="1:2" x14ac:dyDescent="0.25">
      <c r="A12661" s="68">
        <v>55393</v>
      </c>
      <c r="B12661">
        <v>4.6592570000000002</v>
      </c>
    </row>
    <row r="12662" spans="1:2" x14ac:dyDescent="0.25">
      <c r="A12662" s="68">
        <v>55394</v>
      </c>
      <c r="B12662">
        <v>4.6814289999999996</v>
      </c>
    </row>
    <row r="12663" spans="1:2" x14ac:dyDescent="0.25">
      <c r="A12663" s="68">
        <v>55395</v>
      </c>
      <c r="B12663">
        <v>4.7022069999999996</v>
      </c>
    </row>
    <row r="12664" spans="1:2" x14ac:dyDescent="0.25">
      <c r="A12664" s="68">
        <v>55396</v>
      </c>
      <c r="B12664">
        <v>4.7196939999999996</v>
      </c>
    </row>
    <row r="12665" spans="1:2" x14ac:dyDescent="0.25">
      <c r="A12665" s="68">
        <v>55397</v>
      </c>
      <c r="B12665">
        <v>4.7435510000000001</v>
      </c>
    </row>
    <row r="12666" spans="1:2" x14ac:dyDescent="0.25">
      <c r="A12666" s="68">
        <v>55398</v>
      </c>
      <c r="B12666">
        <v>4.7604769999999998</v>
      </c>
    </row>
    <row r="12667" spans="1:2" x14ac:dyDescent="0.25">
      <c r="A12667" s="68">
        <v>55399</v>
      </c>
      <c r="B12667">
        <v>4.7732210000000004</v>
      </c>
    </row>
    <row r="12668" spans="1:2" x14ac:dyDescent="0.25">
      <c r="A12668" s="68">
        <v>55400</v>
      </c>
      <c r="B12668">
        <v>4.7827469999999996</v>
      </c>
    </row>
    <row r="12669" spans="1:2" x14ac:dyDescent="0.25">
      <c r="A12669" s="68">
        <v>55401</v>
      </c>
      <c r="B12669">
        <v>4.7981740000000004</v>
      </c>
    </row>
    <row r="12670" spans="1:2" x14ac:dyDescent="0.25">
      <c r="A12670" s="68">
        <v>55402</v>
      </c>
      <c r="B12670">
        <v>4.8117970000000003</v>
      </c>
    </row>
    <row r="12671" spans="1:2" x14ac:dyDescent="0.25">
      <c r="A12671" s="68">
        <v>55403</v>
      </c>
      <c r="B12671">
        <v>4.8304369999999999</v>
      </c>
    </row>
    <row r="12672" spans="1:2" x14ac:dyDescent="0.25">
      <c r="A12672" s="68">
        <v>55404</v>
      </c>
      <c r="B12672">
        <v>4.8435350000000001</v>
      </c>
    </row>
    <row r="12673" spans="1:2" x14ac:dyDescent="0.25">
      <c r="A12673" s="68">
        <v>55405</v>
      </c>
      <c r="B12673">
        <v>4.8553839999999999</v>
      </c>
    </row>
    <row r="12674" spans="1:2" x14ac:dyDescent="0.25">
      <c r="A12674" s="68">
        <v>55406</v>
      </c>
      <c r="B12674">
        <v>4.8648579999999999</v>
      </c>
    </row>
    <row r="12675" spans="1:2" x14ac:dyDescent="0.25">
      <c r="A12675" s="68">
        <v>55407</v>
      </c>
      <c r="B12675">
        <v>4.8751730000000002</v>
      </c>
    </row>
    <row r="12676" spans="1:2" x14ac:dyDescent="0.25">
      <c r="A12676" s="68">
        <v>55408</v>
      </c>
      <c r="B12676">
        <v>4.8858139999999999</v>
      </c>
    </row>
    <row r="12677" spans="1:2" x14ac:dyDescent="0.25">
      <c r="A12677" s="68">
        <v>55409</v>
      </c>
      <c r="B12677">
        <v>4.9665689999999998</v>
      </c>
    </row>
    <row r="12678" spans="1:2" x14ac:dyDescent="0.25">
      <c r="A12678" s="68">
        <v>55410</v>
      </c>
      <c r="B12678">
        <v>4.973719</v>
      </c>
    </row>
    <row r="12679" spans="1:2" x14ac:dyDescent="0.25">
      <c r="A12679" s="68">
        <v>55411</v>
      </c>
      <c r="B12679">
        <v>4.9867330000000001</v>
      </c>
    </row>
    <row r="12680" spans="1:2" x14ac:dyDescent="0.25">
      <c r="A12680" s="68">
        <v>55412</v>
      </c>
      <c r="B12680">
        <v>5.0003270000000004</v>
      </c>
    </row>
    <row r="12681" spans="1:2" x14ac:dyDescent="0.25">
      <c r="A12681" s="68">
        <v>55413</v>
      </c>
      <c r="B12681">
        <v>5.0210220000000003</v>
      </c>
    </row>
    <row r="12682" spans="1:2" x14ac:dyDescent="0.25">
      <c r="A12682" s="68">
        <v>55414</v>
      </c>
      <c r="B12682">
        <v>4.964531</v>
      </c>
    </row>
    <row r="12683" spans="1:2" x14ac:dyDescent="0.25">
      <c r="A12683" s="68">
        <v>55415</v>
      </c>
      <c r="B12683">
        <v>4.9108799999999997</v>
      </c>
    </row>
    <row r="12684" spans="1:2" x14ac:dyDescent="0.25">
      <c r="A12684" s="68">
        <v>55416</v>
      </c>
      <c r="B12684">
        <v>4.8539000000000003</v>
      </c>
    </row>
    <row r="12685" spans="1:2" x14ac:dyDescent="0.25">
      <c r="A12685" s="68">
        <v>55417</v>
      </c>
      <c r="B12685">
        <v>4.7986279999999999</v>
      </c>
    </row>
    <row r="12686" spans="1:2" x14ac:dyDescent="0.25">
      <c r="A12686" s="68">
        <v>55418</v>
      </c>
      <c r="B12686">
        <v>4.7435169999999998</v>
      </c>
    </row>
    <row r="12687" spans="1:2" x14ac:dyDescent="0.25">
      <c r="A12687" s="68">
        <v>55419</v>
      </c>
      <c r="B12687">
        <v>4.6895439999999997</v>
      </c>
    </row>
    <row r="12688" spans="1:2" x14ac:dyDescent="0.25">
      <c r="A12688" s="68">
        <v>55420</v>
      </c>
      <c r="B12688">
        <v>4.6395840000000002</v>
      </c>
    </row>
    <row r="12689" spans="1:2" x14ac:dyDescent="0.25">
      <c r="A12689" s="68">
        <v>55421</v>
      </c>
      <c r="B12689">
        <v>4.5865419999999997</v>
      </c>
    </row>
    <row r="12690" spans="1:2" x14ac:dyDescent="0.25">
      <c r="A12690" s="68">
        <v>55422</v>
      </c>
      <c r="B12690">
        <v>4.531161</v>
      </c>
    </row>
    <row r="12691" spans="1:2" x14ac:dyDescent="0.25">
      <c r="A12691" s="68">
        <v>55423</v>
      </c>
      <c r="B12691">
        <v>4.4797840000000004</v>
      </c>
    </row>
    <row r="12692" spans="1:2" x14ac:dyDescent="0.25">
      <c r="A12692" s="68">
        <v>55424</v>
      </c>
      <c r="B12692">
        <v>4.4272400000000003</v>
      </c>
    </row>
    <row r="12693" spans="1:2" x14ac:dyDescent="0.25">
      <c r="A12693" s="68">
        <v>55425</v>
      </c>
      <c r="B12693">
        <v>4.3816990000000002</v>
      </c>
    </row>
    <row r="12694" spans="1:2" x14ac:dyDescent="0.25">
      <c r="A12694" s="68">
        <v>55426</v>
      </c>
      <c r="B12694">
        <v>4.3299880000000002</v>
      </c>
    </row>
    <row r="12695" spans="1:2" x14ac:dyDescent="0.25">
      <c r="A12695" s="68">
        <v>55427</v>
      </c>
      <c r="B12695">
        <v>4.2711100000000002</v>
      </c>
    </row>
    <row r="12696" spans="1:2" x14ac:dyDescent="0.25">
      <c r="A12696" s="68">
        <v>55428</v>
      </c>
      <c r="B12696">
        <v>4.2120069999999998</v>
      </c>
    </row>
    <row r="12697" spans="1:2" x14ac:dyDescent="0.25">
      <c r="A12697" s="68">
        <v>55429</v>
      </c>
      <c r="B12697">
        <v>4.1512289999999998</v>
      </c>
    </row>
    <row r="12698" spans="1:2" x14ac:dyDescent="0.25">
      <c r="A12698" s="68">
        <v>55430</v>
      </c>
      <c r="B12698">
        <v>4.0945270000000002</v>
      </c>
    </row>
    <row r="12699" spans="1:2" x14ac:dyDescent="0.25">
      <c r="A12699" s="68">
        <v>55431</v>
      </c>
      <c r="B12699">
        <v>4.037623</v>
      </c>
    </row>
    <row r="12700" spans="1:2" x14ac:dyDescent="0.25">
      <c r="A12700" s="68">
        <v>55432</v>
      </c>
      <c r="B12700">
        <v>3.977217</v>
      </c>
    </row>
    <row r="12701" spans="1:2" x14ac:dyDescent="0.25">
      <c r="A12701" s="68">
        <v>55433</v>
      </c>
      <c r="B12701">
        <v>3.915594</v>
      </c>
    </row>
    <row r="12702" spans="1:2" x14ac:dyDescent="0.25">
      <c r="A12702" s="68">
        <v>55434</v>
      </c>
      <c r="B12702">
        <v>3.9208889999999998</v>
      </c>
    </row>
    <row r="12703" spans="1:2" x14ac:dyDescent="0.25">
      <c r="A12703" s="68">
        <v>55435</v>
      </c>
      <c r="B12703">
        <v>3.987568</v>
      </c>
    </row>
    <row r="12704" spans="1:2" x14ac:dyDescent="0.25">
      <c r="A12704" s="68">
        <v>55436</v>
      </c>
      <c r="B12704">
        <v>3.9820289999999998</v>
      </c>
    </row>
    <row r="12705" spans="1:2" x14ac:dyDescent="0.25">
      <c r="A12705" s="68">
        <v>55437</v>
      </c>
      <c r="B12705">
        <v>3.975355</v>
      </c>
    </row>
    <row r="12706" spans="1:2" x14ac:dyDescent="0.25">
      <c r="A12706" s="68">
        <v>55438</v>
      </c>
      <c r="B12706">
        <v>3.972038</v>
      </c>
    </row>
    <row r="12707" spans="1:2" x14ac:dyDescent="0.25">
      <c r="A12707" s="68">
        <v>55439</v>
      </c>
      <c r="B12707">
        <v>3.9727640000000002</v>
      </c>
    </row>
    <row r="12708" spans="1:2" x14ac:dyDescent="0.25">
      <c r="A12708" s="68">
        <v>55440</v>
      </c>
      <c r="B12708">
        <v>3.9725739999999998</v>
      </c>
    </row>
    <row r="12709" spans="1:2" x14ac:dyDescent="0.25">
      <c r="A12709" s="68">
        <v>55441</v>
      </c>
      <c r="B12709">
        <v>3.9764940000000002</v>
      </c>
    </row>
    <row r="12710" spans="1:2" x14ac:dyDescent="0.25">
      <c r="A12710" s="68">
        <v>55442</v>
      </c>
      <c r="B12710">
        <v>3.984137</v>
      </c>
    </row>
    <row r="12711" spans="1:2" x14ac:dyDescent="0.25">
      <c r="A12711" s="68">
        <v>55443</v>
      </c>
      <c r="B12711">
        <v>3.9869180000000002</v>
      </c>
    </row>
    <row r="12712" spans="1:2" x14ac:dyDescent="0.25">
      <c r="A12712" s="68">
        <v>55444</v>
      </c>
      <c r="B12712">
        <v>3.9889700000000001</v>
      </c>
    </row>
    <row r="12713" spans="1:2" x14ac:dyDescent="0.25">
      <c r="A12713" s="68">
        <v>55445</v>
      </c>
      <c r="B12713">
        <v>3.9849239999999999</v>
      </c>
    </row>
    <row r="12714" spans="1:2" x14ac:dyDescent="0.25">
      <c r="A12714" s="68">
        <v>55446</v>
      </c>
      <c r="B12714">
        <v>3.9792510000000001</v>
      </c>
    </row>
    <row r="12715" spans="1:2" x14ac:dyDescent="0.25">
      <c r="A12715" s="68">
        <v>55447</v>
      </c>
      <c r="B12715">
        <v>3.9798659999999999</v>
      </c>
    </row>
    <row r="12716" spans="1:2" x14ac:dyDescent="0.25">
      <c r="A12716" s="68">
        <v>55448</v>
      </c>
      <c r="B12716">
        <v>3.978847</v>
      </c>
    </row>
    <row r="12717" spans="1:2" x14ac:dyDescent="0.25">
      <c r="A12717" s="68">
        <v>55449</v>
      </c>
      <c r="B12717">
        <v>3.9726430000000001</v>
      </c>
    </row>
    <row r="12718" spans="1:2" x14ac:dyDescent="0.25">
      <c r="A12718" s="68">
        <v>55450</v>
      </c>
      <c r="B12718">
        <v>3.964575</v>
      </c>
    </row>
    <row r="12719" spans="1:2" x14ac:dyDescent="0.25">
      <c r="A12719" s="68">
        <v>55451</v>
      </c>
      <c r="B12719">
        <v>3.9601769999999998</v>
      </c>
    </row>
    <row r="12720" spans="1:2" x14ac:dyDescent="0.25">
      <c r="A12720" s="68">
        <v>55452</v>
      </c>
      <c r="B12720">
        <v>3.9537230000000001</v>
      </c>
    </row>
    <row r="12721" spans="1:2" x14ac:dyDescent="0.25">
      <c r="A12721" s="68">
        <v>55453</v>
      </c>
      <c r="B12721">
        <v>3.9482599999999999</v>
      </c>
    </row>
    <row r="12722" spans="1:2" x14ac:dyDescent="0.25">
      <c r="A12722" s="68">
        <v>55454</v>
      </c>
      <c r="B12722">
        <v>3.9422410000000001</v>
      </c>
    </row>
    <row r="12723" spans="1:2" x14ac:dyDescent="0.25">
      <c r="A12723" s="68">
        <v>55455</v>
      </c>
      <c r="B12723">
        <v>3.9374899999999999</v>
      </c>
    </row>
    <row r="12724" spans="1:2" x14ac:dyDescent="0.25">
      <c r="A12724" s="68">
        <v>55456</v>
      </c>
      <c r="B12724">
        <v>3.9334790000000002</v>
      </c>
    </row>
    <row r="12725" spans="1:2" x14ac:dyDescent="0.25">
      <c r="A12725" s="68">
        <v>55457</v>
      </c>
      <c r="B12725">
        <v>3.9271750000000001</v>
      </c>
    </row>
    <row r="12726" spans="1:2" x14ac:dyDescent="0.25">
      <c r="A12726" s="68">
        <v>55458</v>
      </c>
      <c r="B12726">
        <v>3.9178920000000002</v>
      </c>
    </row>
    <row r="12727" spans="1:2" x14ac:dyDescent="0.25">
      <c r="A12727" s="68">
        <v>55459</v>
      </c>
      <c r="B12727">
        <v>3.910771</v>
      </c>
    </row>
    <row r="12728" spans="1:2" x14ac:dyDescent="0.25">
      <c r="A12728" s="68">
        <v>55460</v>
      </c>
      <c r="B12728">
        <v>3.902717</v>
      </c>
    </row>
    <row r="12729" spans="1:2" x14ac:dyDescent="0.25">
      <c r="A12729" s="68">
        <v>55461</v>
      </c>
      <c r="B12729">
        <v>3.9010449999999999</v>
      </c>
    </row>
    <row r="12730" spans="1:2" x14ac:dyDescent="0.25">
      <c r="A12730" s="68">
        <v>55462</v>
      </c>
      <c r="B12730">
        <v>3.8944899999999998</v>
      </c>
    </row>
    <row r="12731" spans="1:2" x14ac:dyDescent="0.25">
      <c r="A12731" s="68">
        <v>55463</v>
      </c>
      <c r="B12731">
        <v>3.8857550000000001</v>
      </c>
    </row>
    <row r="12732" spans="1:2" x14ac:dyDescent="0.25">
      <c r="A12732" s="68">
        <v>55464</v>
      </c>
      <c r="B12732">
        <v>3.875677</v>
      </c>
    </row>
    <row r="12733" spans="1:2" x14ac:dyDescent="0.25">
      <c r="A12733" s="68">
        <v>55465</v>
      </c>
      <c r="B12733">
        <v>3.8681350000000001</v>
      </c>
    </row>
    <row r="12734" spans="1:2" x14ac:dyDescent="0.25">
      <c r="A12734" s="68">
        <v>55466</v>
      </c>
      <c r="B12734">
        <v>3.860385</v>
      </c>
    </row>
    <row r="12735" spans="1:2" x14ac:dyDescent="0.25">
      <c r="A12735" s="68">
        <v>55467</v>
      </c>
      <c r="B12735">
        <v>3.8539340000000002</v>
      </c>
    </row>
    <row r="12736" spans="1:2" x14ac:dyDescent="0.25">
      <c r="A12736" s="68">
        <v>55468</v>
      </c>
      <c r="B12736">
        <v>3.8458299999999999</v>
      </c>
    </row>
    <row r="12737" spans="1:2" x14ac:dyDescent="0.25">
      <c r="A12737" s="68">
        <v>55469</v>
      </c>
      <c r="B12737">
        <v>3.8401939999999999</v>
      </c>
    </row>
    <row r="12738" spans="1:2" x14ac:dyDescent="0.25">
      <c r="A12738" s="68">
        <v>55470</v>
      </c>
      <c r="B12738">
        <v>3.8370090000000001</v>
      </c>
    </row>
    <row r="12739" spans="1:2" x14ac:dyDescent="0.25">
      <c r="A12739" s="68">
        <v>55471</v>
      </c>
      <c r="B12739">
        <v>3.8277290000000002</v>
      </c>
    </row>
    <row r="12740" spans="1:2" x14ac:dyDescent="0.25">
      <c r="A12740" s="68">
        <v>55472</v>
      </c>
      <c r="B12740">
        <v>3.8174079999999999</v>
      </c>
    </row>
    <row r="12741" spans="1:2" x14ac:dyDescent="0.25">
      <c r="A12741" s="68">
        <v>55473</v>
      </c>
      <c r="B12741">
        <v>3.8074849999999998</v>
      </c>
    </row>
    <row r="12742" spans="1:2" x14ac:dyDescent="0.25">
      <c r="A12742" s="68">
        <v>55474</v>
      </c>
      <c r="B12742">
        <v>3.7947030000000002</v>
      </c>
    </row>
    <row r="12743" spans="1:2" x14ac:dyDescent="0.25">
      <c r="A12743" s="68">
        <v>55475</v>
      </c>
      <c r="B12743">
        <v>3.7831890000000001</v>
      </c>
    </row>
    <row r="12744" spans="1:2" x14ac:dyDescent="0.25">
      <c r="A12744" s="68">
        <v>55476</v>
      </c>
      <c r="B12744">
        <v>3.7651430000000001</v>
      </c>
    </row>
    <row r="12745" spans="1:2" x14ac:dyDescent="0.25">
      <c r="A12745" s="68">
        <v>55477</v>
      </c>
      <c r="B12745">
        <v>3.7493979999999998</v>
      </c>
    </row>
    <row r="12746" spans="1:2" x14ac:dyDescent="0.25">
      <c r="A12746" s="68">
        <v>55478</v>
      </c>
      <c r="B12746">
        <v>3.7357230000000001</v>
      </c>
    </row>
    <row r="12747" spans="1:2" x14ac:dyDescent="0.25">
      <c r="A12747" s="68">
        <v>55479</v>
      </c>
      <c r="B12747">
        <v>3.7266409999999999</v>
      </c>
    </row>
    <row r="12748" spans="1:2" x14ac:dyDescent="0.25">
      <c r="A12748" s="68">
        <v>55480</v>
      </c>
      <c r="B12748">
        <v>3.7121759999999999</v>
      </c>
    </row>
    <row r="12749" spans="1:2" x14ac:dyDescent="0.25">
      <c r="A12749" s="68">
        <v>55481</v>
      </c>
      <c r="B12749">
        <v>3.6970170000000002</v>
      </c>
    </row>
    <row r="12750" spans="1:2" x14ac:dyDescent="0.25">
      <c r="A12750" s="68">
        <v>55482</v>
      </c>
      <c r="B12750">
        <v>3.6791849999999999</v>
      </c>
    </row>
    <row r="12751" spans="1:2" x14ac:dyDescent="0.25">
      <c r="A12751" s="68">
        <v>55483</v>
      </c>
      <c r="B12751">
        <v>3.6649120000000002</v>
      </c>
    </row>
    <row r="12752" spans="1:2" x14ac:dyDescent="0.25">
      <c r="A12752" s="68">
        <v>55484</v>
      </c>
      <c r="B12752">
        <v>3.651599</v>
      </c>
    </row>
    <row r="12753" spans="1:2" x14ac:dyDescent="0.25">
      <c r="A12753" s="68">
        <v>55485</v>
      </c>
      <c r="B12753">
        <v>3.6373890000000002</v>
      </c>
    </row>
    <row r="12754" spans="1:2" x14ac:dyDescent="0.25">
      <c r="A12754" s="68">
        <v>55486</v>
      </c>
      <c r="B12754">
        <v>3.6245509999999999</v>
      </c>
    </row>
    <row r="12755" spans="1:2" x14ac:dyDescent="0.25">
      <c r="A12755" s="68">
        <v>55487</v>
      </c>
      <c r="B12755">
        <v>3.6447630000000002</v>
      </c>
    </row>
    <row r="12756" spans="1:2" x14ac:dyDescent="0.25">
      <c r="A12756" s="68">
        <v>55488</v>
      </c>
      <c r="B12756">
        <v>3.6299779999999999</v>
      </c>
    </row>
    <row r="12757" spans="1:2" x14ac:dyDescent="0.25">
      <c r="A12757" s="68">
        <v>55489</v>
      </c>
      <c r="B12757">
        <v>3.6200049999999999</v>
      </c>
    </row>
    <row r="12758" spans="1:2" x14ac:dyDescent="0.25">
      <c r="A12758" s="68">
        <v>55490</v>
      </c>
      <c r="B12758">
        <v>3.6089349999999998</v>
      </c>
    </row>
    <row r="12759" spans="1:2" x14ac:dyDescent="0.25">
      <c r="A12759" s="68">
        <v>55491</v>
      </c>
      <c r="B12759">
        <v>3.5954480000000002</v>
      </c>
    </row>
    <row r="12760" spans="1:2" x14ac:dyDescent="0.25">
      <c r="A12760" s="68">
        <v>55492</v>
      </c>
      <c r="B12760">
        <v>3.5839819999999998</v>
      </c>
    </row>
    <row r="12761" spans="1:2" x14ac:dyDescent="0.25">
      <c r="A12761" s="68">
        <v>55493</v>
      </c>
      <c r="B12761">
        <v>3.571742</v>
      </c>
    </row>
    <row r="12762" spans="1:2" x14ac:dyDescent="0.25">
      <c r="A12762" s="68">
        <v>55494</v>
      </c>
      <c r="B12762">
        <v>3.556508</v>
      </c>
    </row>
    <row r="12763" spans="1:2" x14ac:dyDescent="0.25">
      <c r="A12763" s="68">
        <v>55495</v>
      </c>
      <c r="B12763">
        <v>3.5411480000000002</v>
      </c>
    </row>
    <row r="12764" spans="1:2" x14ac:dyDescent="0.25">
      <c r="A12764" s="68">
        <v>55496</v>
      </c>
      <c r="B12764">
        <v>3.5260229999999999</v>
      </c>
    </row>
    <row r="12765" spans="1:2" x14ac:dyDescent="0.25">
      <c r="A12765" s="68">
        <v>55497</v>
      </c>
      <c r="B12765">
        <v>3.512003</v>
      </c>
    </row>
    <row r="12766" spans="1:2" x14ac:dyDescent="0.25">
      <c r="A12766" s="68">
        <v>55498</v>
      </c>
      <c r="B12766">
        <v>3.4993240000000001</v>
      </c>
    </row>
    <row r="12767" spans="1:2" x14ac:dyDescent="0.25">
      <c r="A12767" s="68">
        <v>55499</v>
      </c>
      <c r="B12767">
        <v>3.4888940000000002</v>
      </c>
    </row>
    <row r="12768" spans="1:2" x14ac:dyDescent="0.25">
      <c r="A12768" s="68">
        <v>55500</v>
      </c>
      <c r="B12768">
        <v>3.4805549999999998</v>
      </c>
    </row>
    <row r="12769" spans="1:2" x14ac:dyDescent="0.25">
      <c r="A12769" s="68">
        <v>55501</v>
      </c>
      <c r="B12769">
        <v>3.471222</v>
      </c>
    </row>
    <row r="12770" spans="1:2" x14ac:dyDescent="0.25">
      <c r="A12770" s="68">
        <v>55502</v>
      </c>
      <c r="B12770">
        <v>3.4583949999999999</v>
      </c>
    </row>
    <row r="12771" spans="1:2" x14ac:dyDescent="0.25">
      <c r="A12771" s="68">
        <v>55503</v>
      </c>
      <c r="B12771">
        <v>3.4456519999999999</v>
      </c>
    </row>
    <row r="12772" spans="1:2" x14ac:dyDescent="0.25">
      <c r="A12772" s="68">
        <v>55504</v>
      </c>
      <c r="B12772">
        <v>3.4339430000000002</v>
      </c>
    </row>
    <row r="12773" spans="1:2" x14ac:dyDescent="0.25">
      <c r="A12773" s="68">
        <v>55505</v>
      </c>
      <c r="B12773">
        <v>3.421227</v>
      </c>
    </row>
    <row r="12774" spans="1:2" x14ac:dyDescent="0.25">
      <c r="A12774" s="68">
        <v>55506</v>
      </c>
      <c r="B12774">
        <v>3.409138</v>
      </c>
    </row>
    <row r="12775" spans="1:2" x14ac:dyDescent="0.25">
      <c r="A12775" s="68">
        <v>55507</v>
      </c>
      <c r="B12775">
        <v>3.398625</v>
      </c>
    </row>
    <row r="12776" spans="1:2" x14ac:dyDescent="0.25">
      <c r="A12776" s="68">
        <v>55508</v>
      </c>
      <c r="B12776">
        <v>3.3878819999999998</v>
      </c>
    </row>
    <row r="12777" spans="1:2" x14ac:dyDescent="0.25">
      <c r="A12777" s="68">
        <v>55509</v>
      </c>
      <c r="B12777">
        <v>3.373653</v>
      </c>
    </row>
    <row r="12778" spans="1:2" x14ac:dyDescent="0.25">
      <c r="A12778" s="68">
        <v>55510</v>
      </c>
      <c r="B12778">
        <v>3.3597239999999999</v>
      </c>
    </row>
    <row r="12779" spans="1:2" x14ac:dyDescent="0.25">
      <c r="A12779" s="68">
        <v>55511</v>
      </c>
      <c r="B12779">
        <v>3.3477950000000001</v>
      </c>
    </row>
    <row r="12780" spans="1:2" x14ac:dyDescent="0.25">
      <c r="A12780" s="68">
        <v>55512</v>
      </c>
      <c r="B12780">
        <v>3.3335949999999999</v>
      </c>
    </row>
    <row r="12781" spans="1:2" x14ac:dyDescent="0.25">
      <c r="A12781" s="68">
        <v>55513</v>
      </c>
      <c r="B12781">
        <v>3.3227250000000002</v>
      </c>
    </row>
    <row r="12782" spans="1:2" x14ac:dyDescent="0.25">
      <c r="A12782" s="68">
        <v>55514</v>
      </c>
      <c r="B12782">
        <v>3.3110360000000001</v>
      </c>
    </row>
    <row r="12783" spans="1:2" x14ac:dyDescent="0.25">
      <c r="A12783" s="68">
        <v>55515</v>
      </c>
      <c r="B12783">
        <v>3.2993389999999998</v>
      </c>
    </row>
    <row r="12784" spans="1:2" x14ac:dyDescent="0.25">
      <c r="A12784" s="68">
        <v>55516</v>
      </c>
      <c r="B12784">
        <v>3.2860170000000002</v>
      </c>
    </row>
    <row r="12785" spans="1:2" x14ac:dyDescent="0.25">
      <c r="A12785" s="68">
        <v>55517</v>
      </c>
      <c r="B12785">
        <v>3.2715320000000001</v>
      </c>
    </row>
    <row r="12786" spans="1:2" x14ac:dyDescent="0.25">
      <c r="A12786" s="68">
        <v>55518</v>
      </c>
      <c r="B12786">
        <v>3.2581639999999998</v>
      </c>
    </row>
    <row r="12787" spans="1:2" x14ac:dyDescent="0.25">
      <c r="A12787" s="68">
        <v>55519</v>
      </c>
      <c r="B12787">
        <v>3.2453820000000002</v>
      </c>
    </row>
    <row r="12788" spans="1:2" x14ac:dyDescent="0.25">
      <c r="A12788" s="68">
        <v>55520</v>
      </c>
      <c r="B12788">
        <v>3.2339129999999998</v>
      </c>
    </row>
    <row r="12789" spans="1:2" x14ac:dyDescent="0.25">
      <c r="A12789" s="68">
        <v>55521</v>
      </c>
      <c r="B12789">
        <v>3.2224499999999998</v>
      </c>
    </row>
    <row r="12790" spans="1:2" x14ac:dyDescent="0.25">
      <c r="A12790" s="68">
        <v>55522</v>
      </c>
      <c r="B12790">
        <v>3.2112609999999999</v>
      </c>
    </row>
    <row r="12791" spans="1:2" x14ac:dyDescent="0.25">
      <c r="A12791" s="68">
        <v>55523</v>
      </c>
      <c r="B12791">
        <v>3.1990829999999999</v>
      </c>
    </row>
    <row r="12792" spans="1:2" x14ac:dyDescent="0.25">
      <c r="A12792" s="68">
        <v>55524</v>
      </c>
      <c r="B12792">
        <v>3.1879110000000002</v>
      </c>
    </row>
    <row r="12793" spans="1:2" x14ac:dyDescent="0.25">
      <c r="A12793" s="68">
        <v>55525</v>
      </c>
      <c r="B12793">
        <v>3.17848</v>
      </c>
    </row>
    <row r="12794" spans="1:2" x14ac:dyDescent="0.25">
      <c r="A12794" s="68">
        <v>55526</v>
      </c>
      <c r="B12794">
        <v>3.1701169999999999</v>
      </c>
    </row>
    <row r="12795" spans="1:2" x14ac:dyDescent="0.25">
      <c r="A12795" s="68">
        <v>55527</v>
      </c>
      <c r="B12795">
        <v>3.1575009999999999</v>
      </c>
    </row>
    <row r="12796" spans="1:2" x14ac:dyDescent="0.25">
      <c r="A12796" s="68">
        <v>55528</v>
      </c>
      <c r="B12796">
        <v>3.1445189999999998</v>
      </c>
    </row>
    <row r="12797" spans="1:2" x14ac:dyDescent="0.25">
      <c r="A12797" s="68">
        <v>55529</v>
      </c>
      <c r="B12797">
        <v>3.1317569999999999</v>
      </c>
    </row>
    <row r="12798" spans="1:2" x14ac:dyDescent="0.25">
      <c r="A12798" s="68">
        <v>55530</v>
      </c>
      <c r="B12798">
        <v>3.117537</v>
      </c>
    </row>
    <row r="12799" spans="1:2" x14ac:dyDescent="0.25">
      <c r="A12799" s="68">
        <v>55531</v>
      </c>
      <c r="B12799">
        <v>3.1060819999999998</v>
      </c>
    </row>
    <row r="12800" spans="1:2" x14ac:dyDescent="0.25">
      <c r="A12800" s="68">
        <v>55532</v>
      </c>
      <c r="B12800">
        <v>3.0945420000000001</v>
      </c>
    </row>
    <row r="12801" spans="1:2" x14ac:dyDescent="0.25">
      <c r="A12801" s="68">
        <v>55533</v>
      </c>
      <c r="B12801">
        <v>3.0839810000000001</v>
      </c>
    </row>
    <row r="12802" spans="1:2" x14ac:dyDescent="0.25">
      <c r="A12802" s="68">
        <v>55534</v>
      </c>
      <c r="B12802">
        <v>3.0733959999999998</v>
      </c>
    </row>
    <row r="12803" spans="1:2" x14ac:dyDescent="0.25">
      <c r="A12803" s="68">
        <v>55535</v>
      </c>
      <c r="B12803">
        <v>3.0616889999999999</v>
      </c>
    </row>
    <row r="12804" spans="1:2" x14ac:dyDescent="0.25">
      <c r="A12804" s="68">
        <v>55536</v>
      </c>
      <c r="B12804">
        <v>3.0492539999999999</v>
      </c>
    </row>
    <row r="12805" spans="1:2" x14ac:dyDescent="0.25">
      <c r="A12805" s="68">
        <v>55537</v>
      </c>
      <c r="B12805">
        <v>3.0366960000000001</v>
      </c>
    </row>
    <row r="12806" spans="1:2" x14ac:dyDescent="0.25">
      <c r="A12806" s="68">
        <v>55538</v>
      </c>
      <c r="B12806">
        <v>3.0244960000000001</v>
      </c>
    </row>
    <row r="12807" spans="1:2" x14ac:dyDescent="0.25">
      <c r="A12807" s="68">
        <v>55539</v>
      </c>
      <c r="B12807">
        <v>3.0107719999999998</v>
      </c>
    </row>
    <row r="12808" spans="1:2" x14ac:dyDescent="0.25">
      <c r="A12808" s="68">
        <v>55540</v>
      </c>
      <c r="B12808">
        <v>2.999965</v>
      </c>
    </row>
    <row r="12809" spans="1:2" x14ac:dyDescent="0.25">
      <c r="A12809" s="68">
        <v>55541</v>
      </c>
      <c r="B12809">
        <v>2.988677</v>
      </c>
    </row>
    <row r="12810" spans="1:2" x14ac:dyDescent="0.25">
      <c r="A12810" s="68">
        <v>55542</v>
      </c>
      <c r="B12810">
        <v>2.9757609999999999</v>
      </c>
    </row>
    <row r="12811" spans="1:2" x14ac:dyDescent="0.25">
      <c r="A12811" s="68">
        <v>55543</v>
      </c>
      <c r="B12811">
        <v>2.961255</v>
      </c>
    </row>
    <row r="12812" spans="1:2" x14ac:dyDescent="0.25">
      <c r="A12812" s="68">
        <v>55544</v>
      </c>
      <c r="B12812">
        <v>2.9498220000000002</v>
      </c>
    </row>
    <row r="12813" spans="1:2" x14ac:dyDescent="0.25">
      <c r="A12813" s="68">
        <v>55545</v>
      </c>
      <c r="B12813">
        <v>2.9375629999999999</v>
      </c>
    </row>
    <row r="12814" spans="1:2" x14ac:dyDescent="0.25">
      <c r="A12814" s="68">
        <v>55546</v>
      </c>
      <c r="B12814">
        <v>2.924385</v>
      </c>
    </row>
    <row r="12815" spans="1:2" x14ac:dyDescent="0.25">
      <c r="A12815" s="68">
        <v>55547</v>
      </c>
      <c r="B12815">
        <v>2.9109799999999999</v>
      </c>
    </row>
    <row r="12816" spans="1:2" x14ac:dyDescent="0.25">
      <c r="A12816" s="68">
        <v>55548</v>
      </c>
      <c r="B12816">
        <v>2.9012560000000001</v>
      </c>
    </row>
    <row r="12817" spans="1:2" x14ac:dyDescent="0.25">
      <c r="A12817" s="68">
        <v>55549</v>
      </c>
      <c r="B12817">
        <v>2.8923239999999999</v>
      </c>
    </row>
    <row r="12818" spans="1:2" x14ac:dyDescent="0.25">
      <c r="A12818" s="68">
        <v>55550</v>
      </c>
      <c r="B12818">
        <v>2.8853230000000001</v>
      </c>
    </row>
    <row r="12819" spans="1:2" x14ac:dyDescent="0.25">
      <c r="A12819" s="68">
        <v>55551</v>
      </c>
      <c r="B12819">
        <v>2.8748849999999999</v>
      </c>
    </row>
    <row r="12820" spans="1:2" x14ac:dyDescent="0.25">
      <c r="A12820" s="68">
        <v>55552</v>
      </c>
      <c r="B12820">
        <v>2.866133</v>
      </c>
    </row>
    <row r="12821" spans="1:2" x14ac:dyDescent="0.25">
      <c r="A12821" s="68">
        <v>55553</v>
      </c>
      <c r="B12821">
        <v>2.854873</v>
      </c>
    </row>
    <row r="12822" spans="1:2" x14ac:dyDescent="0.25">
      <c r="A12822" s="68">
        <v>55554</v>
      </c>
      <c r="B12822">
        <v>2.8428640000000001</v>
      </c>
    </row>
    <row r="12823" spans="1:2" x14ac:dyDescent="0.25">
      <c r="A12823" s="68">
        <v>55555</v>
      </c>
      <c r="B12823">
        <v>2.8312439999999999</v>
      </c>
    </row>
    <row r="12824" spans="1:2" x14ac:dyDescent="0.25">
      <c r="A12824" s="68">
        <v>55556</v>
      </c>
      <c r="B12824">
        <v>2.820408</v>
      </c>
    </row>
    <row r="12825" spans="1:2" x14ac:dyDescent="0.25">
      <c r="A12825" s="68">
        <v>55557</v>
      </c>
      <c r="B12825">
        <v>2.8100990000000001</v>
      </c>
    </row>
    <row r="12826" spans="1:2" x14ac:dyDescent="0.25">
      <c r="A12826" s="68">
        <v>55558</v>
      </c>
      <c r="B12826">
        <v>2.8019219999999998</v>
      </c>
    </row>
    <row r="12827" spans="1:2" x14ac:dyDescent="0.25">
      <c r="A12827" s="68">
        <v>55559</v>
      </c>
      <c r="B12827">
        <v>2.79406</v>
      </c>
    </row>
    <row r="12828" spans="1:2" x14ac:dyDescent="0.25">
      <c r="A12828" s="68">
        <v>55560</v>
      </c>
      <c r="B12828">
        <v>2.7833969999999999</v>
      </c>
    </row>
    <row r="12829" spans="1:2" x14ac:dyDescent="0.25">
      <c r="A12829" s="68">
        <v>55561</v>
      </c>
      <c r="B12829">
        <v>2.7723979999999999</v>
      </c>
    </row>
    <row r="12830" spans="1:2" x14ac:dyDescent="0.25">
      <c r="A12830" s="68">
        <v>55562</v>
      </c>
      <c r="B12830">
        <v>2.7599070000000001</v>
      </c>
    </row>
    <row r="12831" spans="1:2" x14ac:dyDescent="0.25">
      <c r="A12831" s="68">
        <v>55563</v>
      </c>
      <c r="B12831">
        <v>2.7491140000000001</v>
      </c>
    </row>
    <row r="12832" spans="1:2" x14ac:dyDescent="0.25">
      <c r="A12832" s="68">
        <v>55564</v>
      </c>
      <c r="B12832">
        <v>2.7402899999999999</v>
      </c>
    </row>
    <row r="12833" spans="1:2" x14ac:dyDescent="0.25">
      <c r="A12833" s="68">
        <v>55565</v>
      </c>
      <c r="B12833">
        <v>2.7273040000000002</v>
      </c>
    </row>
    <row r="12834" spans="1:2" x14ac:dyDescent="0.25">
      <c r="A12834" s="68">
        <v>55566</v>
      </c>
      <c r="B12834">
        <v>2.7179410000000002</v>
      </c>
    </row>
    <row r="12835" spans="1:2" x14ac:dyDescent="0.25">
      <c r="A12835" s="68">
        <v>55567</v>
      </c>
      <c r="B12835">
        <v>2.7074289999999999</v>
      </c>
    </row>
    <row r="12836" spans="1:2" x14ac:dyDescent="0.25">
      <c r="A12836" s="68">
        <v>55568</v>
      </c>
      <c r="B12836">
        <v>2.695948</v>
      </c>
    </row>
    <row r="12837" spans="1:2" x14ac:dyDescent="0.25">
      <c r="A12837" s="68">
        <v>55569</v>
      </c>
      <c r="B12837">
        <v>2.6869139999999998</v>
      </c>
    </row>
    <row r="12838" spans="1:2" x14ac:dyDescent="0.25">
      <c r="A12838" s="68">
        <v>55570</v>
      </c>
      <c r="B12838">
        <v>2.6806410000000001</v>
      </c>
    </row>
    <row r="12839" spans="1:2" x14ac:dyDescent="0.25">
      <c r="A12839" s="68">
        <v>55571</v>
      </c>
      <c r="B12839">
        <v>2.6756419999999999</v>
      </c>
    </row>
    <row r="12840" spans="1:2" x14ac:dyDescent="0.25">
      <c r="A12840" s="68">
        <v>55572</v>
      </c>
      <c r="B12840">
        <v>2.6698490000000001</v>
      </c>
    </row>
    <row r="12841" spans="1:2" x14ac:dyDescent="0.25">
      <c r="A12841" s="68">
        <v>55573</v>
      </c>
      <c r="B12841">
        <v>2.6653570000000002</v>
      </c>
    </row>
    <row r="12842" spans="1:2" x14ac:dyDescent="0.25">
      <c r="A12842" s="68">
        <v>55574</v>
      </c>
      <c r="B12842">
        <v>2.6598259999999998</v>
      </c>
    </row>
    <row r="12843" spans="1:2" x14ac:dyDescent="0.25">
      <c r="A12843" s="68">
        <v>55575</v>
      </c>
      <c r="B12843">
        <v>2.6533159999999998</v>
      </c>
    </row>
    <row r="12844" spans="1:2" x14ac:dyDescent="0.25">
      <c r="A12844" s="68">
        <v>55576</v>
      </c>
      <c r="B12844">
        <v>2.646223</v>
      </c>
    </row>
    <row r="12845" spans="1:2" x14ac:dyDescent="0.25">
      <c r="A12845" s="68">
        <v>55577</v>
      </c>
      <c r="B12845">
        <v>2.6374939999999998</v>
      </c>
    </row>
    <row r="12846" spans="1:2" x14ac:dyDescent="0.25">
      <c r="A12846" s="68">
        <v>55578</v>
      </c>
      <c r="B12846">
        <v>2.6305200000000002</v>
      </c>
    </row>
    <row r="12847" spans="1:2" x14ac:dyDescent="0.25">
      <c r="A12847" s="68">
        <v>55579</v>
      </c>
      <c r="B12847">
        <v>2.624466</v>
      </c>
    </row>
    <row r="12848" spans="1:2" x14ac:dyDescent="0.25">
      <c r="A12848" s="68">
        <v>55580</v>
      </c>
      <c r="B12848">
        <v>2.6197910000000002</v>
      </c>
    </row>
    <row r="12849" spans="1:2" x14ac:dyDescent="0.25">
      <c r="A12849" s="68">
        <v>55581</v>
      </c>
      <c r="B12849">
        <v>2.6157720000000002</v>
      </c>
    </row>
    <row r="12850" spans="1:2" x14ac:dyDescent="0.25">
      <c r="A12850" s="68">
        <v>55582</v>
      </c>
      <c r="B12850">
        <v>2.6119349999999999</v>
      </c>
    </row>
    <row r="12851" spans="1:2" x14ac:dyDescent="0.25">
      <c r="A12851" s="68">
        <v>55583</v>
      </c>
      <c r="B12851">
        <v>2.608533</v>
      </c>
    </row>
    <row r="12852" spans="1:2" x14ac:dyDescent="0.25">
      <c r="A12852" s="68">
        <v>55584</v>
      </c>
      <c r="B12852">
        <v>2.605648</v>
      </c>
    </row>
    <row r="12853" spans="1:2" x14ac:dyDescent="0.25">
      <c r="A12853" s="68">
        <v>55585</v>
      </c>
      <c r="B12853">
        <v>2.6048330000000002</v>
      </c>
    </row>
    <row r="12854" spans="1:2" x14ac:dyDescent="0.25">
      <c r="A12854" s="68">
        <v>55586</v>
      </c>
      <c r="B12854">
        <v>2.6028199999999999</v>
      </c>
    </row>
    <row r="12855" spans="1:2" x14ac:dyDescent="0.25">
      <c r="A12855" s="68">
        <v>55587</v>
      </c>
      <c r="B12855">
        <v>2.6013839999999999</v>
      </c>
    </row>
    <row r="12856" spans="1:2" x14ac:dyDescent="0.25">
      <c r="A12856" s="68">
        <v>55588</v>
      </c>
      <c r="B12856">
        <v>2.6026060000000002</v>
      </c>
    </row>
    <row r="12857" spans="1:2" x14ac:dyDescent="0.25">
      <c r="A12857" s="68">
        <v>55589</v>
      </c>
      <c r="B12857">
        <v>2.6018720000000002</v>
      </c>
    </row>
    <row r="12858" spans="1:2" x14ac:dyDescent="0.25">
      <c r="A12858" s="68">
        <v>55590</v>
      </c>
      <c r="B12858">
        <v>2.6005790000000002</v>
      </c>
    </row>
    <row r="12859" spans="1:2" x14ac:dyDescent="0.25">
      <c r="A12859" s="68">
        <v>55591</v>
      </c>
      <c r="B12859">
        <v>2.5977130000000002</v>
      </c>
    </row>
    <row r="12860" spans="1:2" x14ac:dyDescent="0.25">
      <c r="A12860" s="68">
        <v>55592</v>
      </c>
      <c r="B12860">
        <v>2.5987040000000001</v>
      </c>
    </row>
    <row r="12861" spans="1:2" x14ac:dyDescent="0.25">
      <c r="A12861" s="68">
        <v>55593</v>
      </c>
      <c r="B12861">
        <v>2.6006529999999999</v>
      </c>
    </row>
    <row r="12862" spans="1:2" x14ac:dyDescent="0.25">
      <c r="A12862" s="68">
        <v>55594</v>
      </c>
      <c r="B12862">
        <v>2.6022539999999998</v>
      </c>
    </row>
    <row r="12863" spans="1:2" x14ac:dyDescent="0.25">
      <c r="A12863" s="68">
        <v>55595</v>
      </c>
      <c r="B12863">
        <v>2.602141</v>
      </c>
    </row>
    <row r="12864" spans="1:2" x14ac:dyDescent="0.25">
      <c r="A12864" s="68">
        <v>55596</v>
      </c>
      <c r="B12864">
        <v>2.6038220000000001</v>
      </c>
    </row>
    <row r="12865" spans="1:2" x14ac:dyDescent="0.25">
      <c r="A12865" s="68">
        <v>55597</v>
      </c>
      <c r="B12865">
        <v>2.6039159999999999</v>
      </c>
    </row>
    <row r="12866" spans="1:2" x14ac:dyDescent="0.25">
      <c r="A12866" s="68">
        <v>55598</v>
      </c>
      <c r="B12866">
        <v>2.6065019999999999</v>
      </c>
    </row>
    <row r="12867" spans="1:2" x14ac:dyDescent="0.25">
      <c r="A12867" s="68">
        <v>55599</v>
      </c>
      <c r="B12867">
        <v>2.6106009999999999</v>
      </c>
    </row>
    <row r="12868" spans="1:2" x14ac:dyDescent="0.25">
      <c r="A12868" s="68">
        <v>55600</v>
      </c>
      <c r="B12868">
        <v>2.6150389999999999</v>
      </c>
    </row>
    <row r="12869" spans="1:2" x14ac:dyDescent="0.25">
      <c r="A12869" s="68">
        <v>55601</v>
      </c>
      <c r="B12869">
        <v>2.6192139999999999</v>
      </c>
    </row>
    <row r="12870" spans="1:2" x14ac:dyDescent="0.25">
      <c r="A12870" s="68">
        <v>55602</v>
      </c>
      <c r="B12870">
        <v>2.6215649999999999</v>
      </c>
    </row>
    <row r="12871" spans="1:2" x14ac:dyDescent="0.25">
      <c r="A12871" s="68">
        <v>55603</v>
      </c>
      <c r="B12871">
        <v>2.6258810000000001</v>
      </c>
    </row>
    <row r="12872" spans="1:2" x14ac:dyDescent="0.25">
      <c r="A12872" s="68">
        <v>55604</v>
      </c>
      <c r="B12872">
        <v>2.6324930000000002</v>
      </c>
    </row>
    <row r="12873" spans="1:2" x14ac:dyDescent="0.25">
      <c r="A12873" s="68">
        <v>55605</v>
      </c>
      <c r="B12873">
        <v>2.6396500000000001</v>
      </c>
    </row>
    <row r="12874" spans="1:2" x14ac:dyDescent="0.25">
      <c r="A12874" s="68">
        <v>55606</v>
      </c>
      <c r="B12874">
        <v>2.6443780000000001</v>
      </c>
    </row>
    <row r="12875" spans="1:2" x14ac:dyDescent="0.25">
      <c r="A12875" s="68">
        <v>55607</v>
      </c>
      <c r="B12875">
        <v>2.6500469999999998</v>
      </c>
    </row>
    <row r="12876" spans="1:2" x14ac:dyDescent="0.25">
      <c r="A12876" s="68">
        <v>55608</v>
      </c>
      <c r="B12876">
        <v>2.6550980000000002</v>
      </c>
    </row>
    <row r="12877" spans="1:2" x14ac:dyDescent="0.25">
      <c r="A12877" s="68">
        <v>55609</v>
      </c>
      <c r="B12877">
        <v>2.664971</v>
      </c>
    </row>
    <row r="12878" spans="1:2" x14ac:dyDescent="0.25">
      <c r="A12878" s="68">
        <v>55610</v>
      </c>
      <c r="B12878">
        <v>2.6717279999999999</v>
      </c>
    </row>
    <row r="12879" spans="1:2" x14ac:dyDescent="0.25">
      <c r="A12879" s="68">
        <v>55611</v>
      </c>
      <c r="B12879">
        <v>2.6779489999999999</v>
      </c>
    </row>
    <row r="12880" spans="1:2" x14ac:dyDescent="0.25">
      <c r="A12880" s="68">
        <v>55612</v>
      </c>
      <c r="B12880">
        <v>2.6838350000000002</v>
      </c>
    </row>
    <row r="12881" spans="1:2" x14ac:dyDescent="0.25">
      <c r="A12881" s="68">
        <v>55613</v>
      </c>
      <c r="B12881">
        <v>2.691732</v>
      </c>
    </row>
    <row r="12882" spans="1:2" x14ac:dyDescent="0.25">
      <c r="A12882" s="68">
        <v>55614</v>
      </c>
      <c r="B12882">
        <v>2.7027399999999999</v>
      </c>
    </row>
    <row r="12883" spans="1:2" x14ac:dyDescent="0.25">
      <c r="A12883" s="68">
        <v>55615</v>
      </c>
      <c r="B12883">
        <v>2.7119909999999998</v>
      </c>
    </row>
    <row r="12884" spans="1:2" x14ac:dyDescent="0.25">
      <c r="A12884" s="68">
        <v>55616</v>
      </c>
      <c r="B12884">
        <v>2.7216</v>
      </c>
    </row>
    <row r="12885" spans="1:2" x14ac:dyDescent="0.25">
      <c r="A12885" s="68">
        <v>55617</v>
      </c>
      <c r="B12885">
        <v>2.7276050000000001</v>
      </c>
    </row>
    <row r="12886" spans="1:2" x14ac:dyDescent="0.25">
      <c r="A12886" s="68">
        <v>55618</v>
      </c>
      <c r="B12886">
        <v>2.7340360000000001</v>
      </c>
    </row>
    <row r="12887" spans="1:2" x14ac:dyDescent="0.25">
      <c r="A12887" s="68">
        <v>55619</v>
      </c>
      <c r="B12887">
        <v>2.7388539999999999</v>
      </c>
    </row>
    <row r="12888" spans="1:2" x14ac:dyDescent="0.25">
      <c r="A12888" s="68">
        <v>55620</v>
      </c>
      <c r="B12888">
        <v>2.7654209999999999</v>
      </c>
    </row>
    <row r="12889" spans="1:2" x14ac:dyDescent="0.25">
      <c r="A12889" s="68">
        <v>55621</v>
      </c>
      <c r="B12889">
        <v>2.7742</v>
      </c>
    </row>
    <row r="12890" spans="1:2" x14ac:dyDescent="0.25">
      <c r="A12890" s="68">
        <v>55622</v>
      </c>
      <c r="B12890">
        <v>2.7834340000000002</v>
      </c>
    </row>
    <row r="12891" spans="1:2" x14ac:dyDescent="0.25">
      <c r="A12891" s="68">
        <v>55623</v>
      </c>
      <c r="B12891">
        <v>2.7949579999999998</v>
      </c>
    </row>
    <row r="12892" spans="1:2" x14ac:dyDescent="0.25">
      <c r="A12892" s="68">
        <v>55624</v>
      </c>
      <c r="B12892">
        <v>2.810168</v>
      </c>
    </row>
    <row r="12893" spans="1:2" x14ac:dyDescent="0.25">
      <c r="A12893" s="68">
        <v>55625</v>
      </c>
      <c r="B12893">
        <v>2.8237480000000001</v>
      </c>
    </row>
    <row r="12894" spans="1:2" x14ac:dyDescent="0.25">
      <c r="A12894" s="68">
        <v>55626</v>
      </c>
      <c r="B12894">
        <v>2.8384499999999999</v>
      </c>
    </row>
    <row r="12895" spans="1:2" x14ac:dyDescent="0.25">
      <c r="A12895" s="68">
        <v>55627</v>
      </c>
      <c r="B12895">
        <v>2.852757</v>
      </c>
    </row>
    <row r="12896" spans="1:2" x14ac:dyDescent="0.25">
      <c r="A12896" s="68">
        <v>55628</v>
      </c>
      <c r="B12896">
        <v>2.8657339999999998</v>
      </c>
    </row>
    <row r="12897" spans="1:2" x14ac:dyDescent="0.25">
      <c r="A12897" s="68">
        <v>55629</v>
      </c>
      <c r="B12897">
        <v>2.8774459999999999</v>
      </c>
    </row>
    <row r="12898" spans="1:2" x14ac:dyDescent="0.25">
      <c r="A12898" s="68">
        <v>55630</v>
      </c>
      <c r="B12898">
        <v>2.8893360000000001</v>
      </c>
    </row>
    <row r="12899" spans="1:2" x14ac:dyDescent="0.25">
      <c r="A12899" s="68">
        <v>55631</v>
      </c>
      <c r="B12899">
        <v>2.899794</v>
      </c>
    </row>
    <row r="12900" spans="1:2" x14ac:dyDescent="0.25">
      <c r="A12900" s="68">
        <v>55632</v>
      </c>
      <c r="B12900">
        <v>2.9134319999999998</v>
      </c>
    </row>
    <row r="12901" spans="1:2" x14ac:dyDescent="0.25">
      <c r="A12901" s="68">
        <v>55633</v>
      </c>
      <c r="B12901">
        <v>2.9283109999999999</v>
      </c>
    </row>
    <row r="12902" spans="1:2" x14ac:dyDescent="0.25">
      <c r="A12902" s="68">
        <v>55634</v>
      </c>
      <c r="B12902">
        <v>2.942672</v>
      </c>
    </row>
    <row r="12903" spans="1:2" x14ac:dyDescent="0.25">
      <c r="A12903" s="68">
        <v>55635</v>
      </c>
      <c r="B12903">
        <v>2.9588359999999998</v>
      </c>
    </row>
    <row r="12904" spans="1:2" x14ac:dyDescent="0.25">
      <c r="A12904" s="68">
        <v>55636</v>
      </c>
      <c r="B12904">
        <v>2.974278</v>
      </c>
    </row>
    <row r="12905" spans="1:2" x14ac:dyDescent="0.25">
      <c r="A12905" s="68">
        <v>55637</v>
      </c>
      <c r="B12905">
        <v>2.98712</v>
      </c>
    </row>
    <row r="12906" spans="1:2" x14ac:dyDescent="0.25">
      <c r="A12906" s="68">
        <v>55638</v>
      </c>
      <c r="B12906">
        <v>3.0010110000000001</v>
      </c>
    </row>
    <row r="12907" spans="1:2" x14ac:dyDescent="0.25">
      <c r="A12907" s="68">
        <v>55639</v>
      </c>
      <c r="B12907">
        <v>3.0167199999999998</v>
      </c>
    </row>
    <row r="12908" spans="1:2" x14ac:dyDescent="0.25">
      <c r="A12908" s="68">
        <v>55640</v>
      </c>
      <c r="B12908">
        <v>3.0357419999999999</v>
      </c>
    </row>
    <row r="12909" spans="1:2" x14ac:dyDescent="0.25">
      <c r="A12909" s="68">
        <v>55641</v>
      </c>
      <c r="B12909">
        <v>3.05349</v>
      </c>
    </row>
    <row r="12910" spans="1:2" x14ac:dyDescent="0.25">
      <c r="A12910" s="68">
        <v>55642</v>
      </c>
      <c r="B12910">
        <v>3.0715520000000001</v>
      </c>
    </row>
    <row r="12911" spans="1:2" x14ac:dyDescent="0.25">
      <c r="A12911" s="68">
        <v>55643</v>
      </c>
      <c r="B12911">
        <v>3.0880860000000001</v>
      </c>
    </row>
    <row r="12912" spans="1:2" x14ac:dyDescent="0.25">
      <c r="A12912" s="68">
        <v>55644</v>
      </c>
      <c r="B12912">
        <v>3.1026090000000002</v>
      </c>
    </row>
    <row r="12913" spans="1:2" x14ac:dyDescent="0.25">
      <c r="A12913" s="68">
        <v>55645</v>
      </c>
      <c r="B12913">
        <v>3.1183700000000001</v>
      </c>
    </row>
    <row r="12914" spans="1:2" x14ac:dyDescent="0.25">
      <c r="A12914" s="68">
        <v>55646</v>
      </c>
      <c r="B12914">
        <v>3.1325120000000002</v>
      </c>
    </row>
    <row r="12915" spans="1:2" x14ac:dyDescent="0.25">
      <c r="A12915" s="68">
        <v>55647</v>
      </c>
      <c r="B12915">
        <v>3.1477740000000001</v>
      </c>
    </row>
    <row r="12916" spans="1:2" x14ac:dyDescent="0.25">
      <c r="A12916" s="68">
        <v>55648</v>
      </c>
      <c r="B12916">
        <v>3.1660110000000001</v>
      </c>
    </row>
    <row r="12917" spans="1:2" x14ac:dyDescent="0.25">
      <c r="A12917" s="68">
        <v>55649</v>
      </c>
      <c r="B12917">
        <v>3.1845289999999999</v>
      </c>
    </row>
    <row r="12918" spans="1:2" x14ac:dyDescent="0.25">
      <c r="A12918" s="68">
        <v>55650</v>
      </c>
      <c r="B12918">
        <v>3.203525</v>
      </c>
    </row>
    <row r="12919" spans="1:2" x14ac:dyDescent="0.25">
      <c r="A12919" s="68">
        <v>55651</v>
      </c>
      <c r="B12919">
        <v>3.2227359999999998</v>
      </c>
    </row>
    <row r="12920" spans="1:2" x14ac:dyDescent="0.25">
      <c r="A12920" s="68">
        <v>55652</v>
      </c>
      <c r="B12920">
        <v>3.2421980000000001</v>
      </c>
    </row>
    <row r="12921" spans="1:2" x14ac:dyDescent="0.25">
      <c r="A12921" s="68">
        <v>55653</v>
      </c>
      <c r="B12921">
        <v>3.2634129999999999</v>
      </c>
    </row>
    <row r="12922" spans="1:2" x14ac:dyDescent="0.25">
      <c r="A12922" s="68">
        <v>55654</v>
      </c>
      <c r="B12922">
        <v>3.3688440000000002</v>
      </c>
    </row>
    <row r="12923" spans="1:2" x14ac:dyDescent="0.25">
      <c r="A12923" s="68">
        <v>55655</v>
      </c>
      <c r="B12923">
        <v>3.393977</v>
      </c>
    </row>
    <row r="12924" spans="1:2" x14ac:dyDescent="0.25">
      <c r="A12924" s="68">
        <v>55656</v>
      </c>
      <c r="B12924">
        <v>3.4156029999999999</v>
      </c>
    </row>
    <row r="12925" spans="1:2" x14ac:dyDescent="0.25">
      <c r="A12925" s="68">
        <v>55657</v>
      </c>
      <c r="B12925">
        <v>3.4378199999999999</v>
      </c>
    </row>
    <row r="12926" spans="1:2" x14ac:dyDescent="0.25">
      <c r="A12926" s="68">
        <v>55658</v>
      </c>
      <c r="B12926">
        <v>3.4610560000000001</v>
      </c>
    </row>
    <row r="12927" spans="1:2" x14ac:dyDescent="0.25">
      <c r="A12927" s="68">
        <v>55659</v>
      </c>
      <c r="B12927">
        <v>3.4841259999999998</v>
      </c>
    </row>
    <row r="12928" spans="1:2" x14ac:dyDescent="0.25">
      <c r="A12928" s="68">
        <v>55660</v>
      </c>
      <c r="B12928">
        <v>3.5063780000000002</v>
      </c>
    </row>
    <row r="12929" spans="1:2" x14ac:dyDescent="0.25">
      <c r="A12929" s="68">
        <v>55661</v>
      </c>
      <c r="B12929">
        <v>3.529258</v>
      </c>
    </row>
    <row r="12930" spans="1:2" x14ac:dyDescent="0.25">
      <c r="A12930" s="68">
        <v>55662</v>
      </c>
      <c r="B12930">
        <v>3.550907</v>
      </c>
    </row>
    <row r="12931" spans="1:2" x14ac:dyDescent="0.25">
      <c r="A12931" s="68">
        <v>55663</v>
      </c>
      <c r="B12931">
        <v>3.5729890000000002</v>
      </c>
    </row>
    <row r="12932" spans="1:2" x14ac:dyDescent="0.25">
      <c r="A12932" s="68">
        <v>55664</v>
      </c>
      <c r="B12932">
        <v>3.5948410000000002</v>
      </c>
    </row>
    <row r="12933" spans="1:2" x14ac:dyDescent="0.25">
      <c r="A12933" s="68">
        <v>55665</v>
      </c>
      <c r="B12933">
        <v>3.6157370000000002</v>
      </c>
    </row>
    <row r="12934" spans="1:2" x14ac:dyDescent="0.25">
      <c r="A12934" s="68">
        <v>55666</v>
      </c>
      <c r="B12934">
        <v>3.6366960000000002</v>
      </c>
    </row>
    <row r="12935" spans="1:2" x14ac:dyDescent="0.25">
      <c r="A12935" s="68">
        <v>55667</v>
      </c>
      <c r="B12935">
        <v>3.6593680000000002</v>
      </c>
    </row>
    <row r="12936" spans="1:2" x14ac:dyDescent="0.25">
      <c r="A12936" s="68">
        <v>55668</v>
      </c>
      <c r="B12936">
        <v>3.7593640000000001</v>
      </c>
    </row>
    <row r="12937" spans="1:2" x14ac:dyDescent="0.25">
      <c r="A12937" s="68">
        <v>55669</v>
      </c>
      <c r="B12937">
        <v>3.7928299999999999</v>
      </c>
    </row>
    <row r="12938" spans="1:2" x14ac:dyDescent="0.25">
      <c r="A12938" s="68">
        <v>55670</v>
      </c>
      <c r="B12938">
        <v>3.8203930000000001</v>
      </c>
    </row>
    <row r="12939" spans="1:2" x14ac:dyDescent="0.25">
      <c r="A12939" s="68">
        <v>55671</v>
      </c>
      <c r="B12939">
        <v>3.8470420000000001</v>
      </c>
    </row>
    <row r="12940" spans="1:2" x14ac:dyDescent="0.25">
      <c r="A12940" s="68">
        <v>55672</v>
      </c>
      <c r="B12940">
        <v>3.8724769999999999</v>
      </c>
    </row>
    <row r="12941" spans="1:2" x14ac:dyDescent="0.25">
      <c r="A12941" s="68">
        <v>55673</v>
      </c>
      <c r="B12941">
        <v>3.8977970000000002</v>
      </c>
    </row>
    <row r="12942" spans="1:2" x14ac:dyDescent="0.25">
      <c r="A12942" s="68">
        <v>55674</v>
      </c>
      <c r="B12942">
        <v>3.9234140000000002</v>
      </c>
    </row>
    <row r="12943" spans="1:2" x14ac:dyDescent="0.25">
      <c r="A12943" s="68">
        <v>55675</v>
      </c>
      <c r="B12943">
        <v>3.9484840000000001</v>
      </c>
    </row>
    <row r="12944" spans="1:2" x14ac:dyDescent="0.25">
      <c r="A12944" s="68">
        <v>55676</v>
      </c>
      <c r="B12944">
        <v>3.97403</v>
      </c>
    </row>
    <row r="12945" spans="1:2" x14ac:dyDescent="0.25">
      <c r="A12945" s="68">
        <v>55677</v>
      </c>
      <c r="B12945">
        <v>4.0003289999999998</v>
      </c>
    </row>
    <row r="12946" spans="1:2" x14ac:dyDescent="0.25">
      <c r="A12946" s="68">
        <v>55678</v>
      </c>
      <c r="B12946">
        <v>4.0210790000000003</v>
      </c>
    </row>
    <row r="12947" spans="1:2" x14ac:dyDescent="0.25">
      <c r="A12947" s="68">
        <v>55679</v>
      </c>
      <c r="B12947">
        <v>4.0438859999999996</v>
      </c>
    </row>
    <row r="12948" spans="1:2" x14ac:dyDescent="0.25">
      <c r="A12948" s="68">
        <v>55680</v>
      </c>
      <c r="B12948">
        <v>4.0678479999999997</v>
      </c>
    </row>
    <row r="12949" spans="1:2" x14ac:dyDescent="0.25">
      <c r="A12949" s="68">
        <v>55681</v>
      </c>
      <c r="B12949">
        <v>4.090649</v>
      </c>
    </row>
    <row r="12950" spans="1:2" x14ac:dyDescent="0.25">
      <c r="A12950" s="68">
        <v>55682</v>
      </c>
      <c r="B12950">
        <v>4.1185330000000002</v>
      </c>
    </row>
    <row r="12951" spans="1:2" x14ac:dyDescent="0.25">
      <c r="A12951" s="68">
        <v>55683</v>
      </c>
      <c r="B12951">
        <v>4.1439839999999997</v>
      </c>
    </row>
    <row r="12952" spans="1:2" x14ac:dyDescent="0.25">
      <c r="A12952" s="68">
        <v>55684</v>
      </c>
      <c r="B12952">
        <v>4.2985990000000003</v>
      </c>
    </row>
    <row r="12953" spans="1:2" x14ac:dyDescent="0.25">
      <c r="A12953" s="68">
        <v>55685</v>
      </c>
      <c r="B12953">
        <v>4.3259369999999997</v>
      </c>
    </row>
    <row r="12954" spans="1:2" x14ac:dyDescent="0.25">
      <c r="A12954" s="68">
        <v>55686</v>
      </c>
      <c r="B12954">
        <v>4.3519220000000001</v>
      </c>
    </row>
    <row r="12955" spans="1:2" x14ac:dyDescent="0.25">
      <c r="A12955" s="68">
        <v>55687</v>
      </c>
      <c r="B12955">
        <v>4.3785429999999996</v>
      </c>
    </row>
    <row r="12956" spans="1:2" x14ac:dyDescent="0.25">
      <c r="A12956" s="68">
        <v>55688</v>
      </c>
      <c r="B12956">
        <v>4.4358050000000002</v>
      </c>
    </row>
    <row r="12957" spans="1:2" x14ac:dyDescent="0.25">
      <c r="A12957" s="68">
        <v>55689</v>
      </c>
      <c r="B12957">
        <v>4.528054</v>
      </c>
    </row>
    <row r="12958" spans="1:2" x14ac:dyDescent="0.25">
      <c r="A12958" s="68">
        <v>55690</v>
      </c>
      <c r="B12958">
        <v>4.5532830000000004</v>
      </c>
    </row>
    <row r="12959" spans="1:2" x14ac:dyDescent="0.25">
      <c r="A12959" s="68">
        <v>55691</v>
      </c>
      <c r="B12959">
        <v>4.5781749999999999</v>
      </c>
    </row>
    <row r="12960" spans="1:2" x14ac:dyDescent="0.25">
      <c r="A12960" s="68">
        <v>55692</v>
      </c>
      <c r="B12960">
        <v>4.6058570000000003</v>
      </c>
    </row>
    <row r="12961" spans="1:2" x14ac:dyDescent="0.25">
      <c r="A12961" s="68">
        <v>55693</v>
      </c>
      <c r="B12961">
        <v>4.632733</v>
      </c>
    </row>
    <row r="12962" spans="1:2" x14ac:dyDescent="0.25">
      <c r="A12962" s="68">
        <v>55694</v>
      </c>
      <c r="B12962">
        <v>4.6595300000000002</v>
      </c>
    </row>
    <row r="12963" spans="1:2" x14ac:dyDescent="0.25">
      <c r="A12963" s="68">
        <v>55695</v>
      </c>
      <c r="B12963">
        <v>4.6879419999999996</v>
      </c>
    </row>
    <row r="12964" spans="1:2" x14ac:dyDescent="0.25">
      <c r="A12964" s="68">
        <v>55696</v>
      </c>
      <c r="B12964">
        <v>4.7153020000000003</v>
      </c>
    </row>
    <row r="12965" spans="1:2" x14ac:dyDescent="0.25">
      <c r="A12965" s="68">
        <v>55697</v>
      </c>
      <c r="B12965">
        <v>4.7415370000000001</v>
      </c>
    </row>
    <row r="12966" spans="1:2" x14ac:dyDescent="0.25">
      <c r="A12966" s="68">
        <v>55698</v>
      </c>
      <c r="B12966">
        <v>4.7655089999999998</v>
      </c>
    </row>
    <row r="12967" spans="1:2" x14ac:dyDescent="0.25">
      <c r="A12967" s="68">
        <v>55699</v>
      </c>
      <c r="B12967">
        <v>4.790095</v>
      </c>
    </row>
    <row r="12968" spans="1:2" x14ac:dyDescent="0.25">
      <c r="A12968" s="68">
        <v>55700</v>
      </c>
      <c r="B12968">
        <v>4.8158960000000004</v>
      </c>
    </row>
    <row r="12969" spans="1:2" x14ac:dyDescent="0.25">
      <c r="A12969" s="68">
        <v>55701</v>
      </c>
      <c r="B12969">
        <v>4.8452710000000003</v>
      </c>
    </row>
    <row r="12970" spans="1:2" x14ac:dyDescent="0.25">
      <c r="A12970" s="68">
        <v>55702</v>
      </c>
      <c r="B12970">
        <v>4.8213090000000003</v>
      </c>
    </row>
    <row r="12971" spans="1:2" x14ac:dyDescent="0.25">
      <c r="A12971" s="68">
        <v>55703</v>
      </c>
      <c r="B12971">
        <v>4.8087049999999998</v>
      </c>
    </row>
    <row r="12972" spans="1:2" x14ac:dyDescent="0.25">
      <c r="A12972" s="68">
        <v>55704</v>
      </c>
      <c r="B12972">
        <v>4.795903</v>
      </c>
    </row>
    <row r="12973" spans="1:2" x14ac:dyDescent="0.25">
      <c r="A12973" s="68">
        <v>55705</v>
      </c>
      <c r="B12973">
        <v>4.7836119999999998</v>
      </c>
    </row>
    <row r="12974" spans="1:2" x14ac:dyDescent="0.25">
      <c r="A12974" s="68">
        <v>55706</v>
      </c>
      <c r="B12974">
        <v>4.7674060000000003</v>
      </c>
    </row>
    <row r="12975" spans="1:2" x14ac:dyDescent="0.25">
      <c r="A12975" s="68">
        <v>55707</v>
      </c>
      <c r="B12975">
        <v>4.9008289999999999</v>
      </c>
    </row>
    <row r="12976" spans="1:2" x14ac:dyDescent="0.25">
      <c r="A12976" s="68">
        <v>55708</v>
      </c>
      <c r="B12976">
        <v>4.8700289999999997</v>
      </c>
    </row>
    <row r="12977" spans="1:2" x14ac:dyDescent="0.25">
      <c r="A12977" s="68">
        <v>55709</v>
      </c>
      <c r="B12977">
        <v>4.8454829999999998</v>
      </c>
    </row>
    <row r="12978" spans="1:2" x14ac:dyDescent="0.25">
      <c r="A12978" s="68">
        <v>55710</v>
      </c>
      <c r="B12978">
        <v>4.8225610000000003</v>
      </c>
    </row>
    <row r="12979" spans="1:2" x14ac:dyDescent="0.25">
      <c r="A12979" s="68">
        <v>55711</v>
      </c>
      <c r="B12979">
        <v>4.7984080000000002</v>
      </c>
    </row>
    <row r="12980" spans="1:2" x14ac:dyDescent="0.25">
      <c r="A12980" s="68">
        <v>55712</v>
      </c>
      <c r="B12980">
        <v>4.7765610000000001</v>
      </c>
    </row>
    <row r="12981" spans="1:2" x14ac:dyDescent="0.25">
      <c r="A12981" s="68">
        <v>55713</v>
      </c>
      <c r="B12981">
        <v>4.7521620000000002</v>
      </c>
    </row>
    <row r="12982" spans="1:2" x14ac:dyDescent="0.25">
      <c r="A12982" s="68">
        <v>55714</v>
      </c>
      <c r="B12982">
        <v>4.7269889999999997</v>
      </c>
    </row>
    <row r="12983" spans="1:2" x14ac:dyDescent="0.25">
      <c r="A12983" s="68">
        <v>55715</v>
      </c>
      <c r="B12983">
        <v>4.7032369999999997</v>
      </c>
    </row>
    <row r="12984" spans="1:2" x14ac:dyDescent="0.25">
      <c r="A12984" s="68">
        <v>55716</v>
      </c>
      <c r="B12984">
        <v>4.6777100000000003</v>
      </c>
    </row>
    <row r="12985" spans="1:2" x14ac:dyDescent="0.25">
      <c r="A12985" s="68">
        <v>55717</v>
      </c>
      <c r="B12985">
        <v>4.6496529999999998</v>
      </c>
    </row>
    <row r="12986" spans="1:2" x14ac:dyDescent="0.25">
      <c r="A12986" s="68">
        <v>55718</v>
      </c>
      <c r="B12986">
        <v>4.6194379999999997</v>
      </c>
    </row>
    <row r="12987" spans="1:2" x14ac:dyDescent="0.25">
      <c r="A12987" s="68">
        <v>55719</v>
      </c>
      <c r="B12987">
        <v>4.5937789999999996</v>
      </c>
    </row>
    <row r="12988" spans="1:2" x14ac:dyDescent="0.25">
      <c r="A12988" s="68">
        <v>55720</v>
      </c>
      <c r="B12988">
        <v>4.5640840000000003</v>
      </c>
    </row>
    <row r="12989" spans="1:2" x14ac:dyDescent="0.25">
      <c r="A12989" s="68">
        <v>55721</v>
      </c>
      <c r="B12989">
        <v>4.5379230000000002</v>
      </c>
    </row>
    <row r="12990" spans="1:2" x14ac:dyDescent="0.25">
      <c r="A12990" s="68">
        <v>55722</v>
      </c>
      <c r="B12990">
        <v>4.5106770000000003</v>
      </c>
    </row>
    <row r="12991" spans="1:2" x14ac:dyDescent="0.25">
      <c r="A12991" s="68">
        <v>55723</v>
      </c>
      <c r="B12991">
        <v>4.4827440000000003</v>
      </c>
    </row>
    <row r="12992" spans="1:2" x14ac:dyDescent="0.25">
      <c r="A12992" s="68">
        <v>55724</v>
      </c>
      <c r="B12992">
        <v>4.4923010000000003</v>
      </c>
    </row>
    <row r="12993" spans="1:2" x14ac:dyDescent="0.25">
      <c r="A12993" s="68">
        <v>55725</v>
      </c>
      <c r="B12993">
        <v>4.4633050000000001</v>
      </c>
    </row>
    <row r="12994" spans="1:2" x14ac:dyDescent="0.25">
      <c r="A12994" s="68">
        <v>55726</v>
      </c>
      <c r="B12994">
        <v>4.43269</v>
      </c>
    </row>
    <row r="12995" spans="1:2" x14ac:dyDescent="0.25">
      <c r="A12995" s="68">
        <v>55727</v>
      </c>
      <c r="B12995">
        <v>4.4044309999999998</v>
      </c>
    </row>
    <row r="12996" spans="1:2" x14ac:dyDescent="0.25">
      <c r="A12996" s="68">
        <v>55728</v>
      </c>
      <c r="B12996">
        <v>4.3793870000000004</v>
      </c>
    </row>
    <row r="12997" spans="1:2" x14ac:dyDescent="0.25">
      <c r="A12997" s="68">
        <v>55729</v>
      </c>
      <c r="B12997">
        <v>4.3526910000000001</v>
      </c>
    </row>
    <row r="12998" spans="1:2" x14ac:dyDescent="0.25">
      <c r="A12998" s="68">
        <v>55730</v>
      </c>
      <c r="B12998">
        <v>4.3281099999999997</v>
      </c>
    </row>
    <row r="12999" spans="1:2" x14ac:dyDescent="0.25">
      <c r="A12999" s="68">
        <v>55731</v>
      </c>
      <c r="B12999">
        <v>4.3025650000000004</v>
      </c>
    </row>
    <row r="13000" spans="1:2" x14ac:dyDescent="0.25">
      <c r="A13000" s="68">
        <v>55732</v>
      </c>
      <c r="B13000">
        <v>4.275506</v>
      </c>
    </row>
    <row r="13001" spans="1:2" x14ac:dyDescent="0.25">
      <c r="A13001" s="68">
        <v>55733</v>
      </c>
      <c r="B13001">
        <v>4.2987510000000002</v>
      </c>
    </row>
    <row r="13002" spans="1:2" x14ac:dyDescent="0.25">
      <c r="A13002" s="68">
        <v>55734</v>
      </c>
      <c r="B13002">
        <v>4.3639109999999999</v>
      </c>
    </row>
    <row r="13003" spans="1:2" x14ac:dyDescent="0.25">
      <c r="A13003" s="68">
        <v>55735</v>
      </c>
      <c r="B13003">
        <v>4.3884730000000003</v>
      </c>
    </row>
    <row r="13004" spans="1:2" x14ac:dyDescent="0.25">
      <c r="A13004" s="68">
        <v>55736</v>
      </c>
      <c r="B13004">
        <v>4.4150289999999996</v>
      </c>
    </row>
    <row r="13005" spans="1:2" x14ac:dyDescent="0.25">
      <c r="A13005" s="68">
        <v>55737</v>
      </c>
      <c r="B13005">
        <v>4.43668</v>
      </c>
    </row>
    <row r="13006" spans="1:2" x14ac:dyDescent="0.25">
      <c r="A13006" s="68">
        <v>55738</v>
      </c>
      <c r="B13006">
        <v>4.4627929999999996</v>
      </c>
    </row>
    <row r="13007" spans="1:2" x14ac:dyDescent="0.25">
      <c r="A13007" s="68">
        <v>55739</v>
      </c>
      <c r="B13007">
        <v>4.4944629999999997</v>
      </c>
    </row>
    <row r="13008" spans="1:2" x14ac:dyDescent="0.25">
      <c r="A13008" s="68">
        <v>55740</v>
      </c>
      <c r="B13008">
        <v>4.5215059999999996</v>
      </c>
    </row>
    <row r="13009" spans="1:2" x14ac:dyDescent="0.25">
      <c r="A13009" s="68">
        <v>55741</v>
      </c>
      <c r="B13009">
        <v>4.5507580000000001</v>
      </c>
    </row>
    <row r="13010" spans="1:2" x14ac:dyDescent="0.25">
      <c r="A13010" s="68">
        <v>55742</v>
      </c>
      <c r="B13010">
        <v>4.5733050000000004</v>
      </c>
    </row>
    <row r="13011" spans="1:2" x14ac:dyDescent="0.25">
      <c r="A13011" s="68">
        <v>55743</v>
      </c>
      <c r="B13011">
        <v>4.5957860000000004</v>
      </c>
    </row>
    <row r="13012" spans="1:2" x14ac:dyDescent="0.25">
      <c r="A13012" s="68">
        <v>55744</v>
      </c>
      <c r="B13012">
        <v>4.6159670000000004</v>
      </c>
    </row>
    <row r="13013" spans="1:2" x14ac:dyDescent="0.25">
      <c r="A13013" s="68">
        <v>55745</v>
      </c>
      <c r="B13013">
        <v>4.6344849999999997</v>
      </c>
    </row>
    <row r="13014" spans="1:2" x14ac:dyDescent="0.25">
      <c r="A13014" s="68">
        <v>55746</v>
      </c>
      <c r="B13014">
        <v>4.6581080000000004</v>
      </c>
    </row>
    <row r="13015" spans="1:2" x14ac:dyDescent="0.25">
      <c r="A13015" s="68">
        <v>55747</v>
      </c>
      <c r="B13015">
        <v>4.6771830000000003</v>
      </c>
    </row>
    <row r="13016" spans="1:2" x14ac:dyDescent="0.25">
      <c r="A13016" s="68">
        <v>55748</v>
      </c>
      <c r="B13016">
        <v>4.7047699999999999</v>
      </c>
    </row>
    <row r="13017" spans="1:2" x14ac:dyDescent="0.25">
      <c r="A13017" s="68">
        <v>55749</v>
      </c>
      <c r="B13017">
        <v>4.7333660000000002</v>
      </c>
    </row>
    <row r="13018" spans="1:2" x14ac:dyDescent="0.25">
      <c r="A13018" s="68">
        <v>55750</v>
      </c>
      <c r="B13018">
        <v>4.7619449999999999</v>
      </c>
    </row>
    <row r="13019" spans="1:2" x14ac:dyDescent="0.25">
      <c r="A13019" s="68">
        <v>55751</v>
      </c>
      <c r="B13019">
        <v>4.786886</v>
      </c>
    </row>
    <row r="13020" spans="1:2" x14ac:dyDescent="0.25">
      <c r="A13020" s="68">
        <v>55752</v>
      </c>
      <c r="B13020">
        <v>4.8068999999999997</v>
      </c>
    </row>
    <row r="13021" spans="1:2" x14ac:dyDescent="0.25">
      <c r="A13021" s="68">
        <v>55753</v>
      </c>
      <c r="B13021">
        <v>4.8263730000000002</v>
      </c>
    </row>
    <row r="13022" spans="1:2" x14ac:dyDescent="0.25">
      <c r="A13022" s="68">
        <v>55754</v>
      </c>
      <c r="B13022">
        <v>4.8474880000000002</v>
      </c>
    </row>
    <row r="13023" spans="1:2" x14ac:dyDescent="0.25">
      <c r="A13023" s="68">
        <v>55755</v>
      </c>
      <c r="B13023">
        <v>4.8685929999999997</v>
      </c>
    </row>
    <row r="13024" spans="1:2" x14ac:dyDescent="0.25">
      <c r="A13024" s="68">
        <v>55756</v>
      </c>
      <c r="B13024">
        <v>4.8908610000000001</v>
      </c>
    </row>
    <row r="13025" spans="1:2" x14ac:dyDescent="0.25">
      <c r="A13025" s="68">
        <v>55757</v>
      </c>
      <c r="B13025">
        <v>4.9159550000000003</v>
      </c>
    </row>
    <row r="13026" spans="1:2" x14ac:dyDescent="0.25">
      <c r="A13026" s="68">
        <v>55758</v>
      </c>
      <c r="B13026">
        <v>5.0140010000000004</v>
      </c>
    </row>
    <row r="13027" spans="1:2" x14ac:dyDescent="0.25">
      <c r="A13027" s="68">
        <v>55759</v>
      </c>
      <c r="B13027">
        <v>5.0328010000000001</v>
      </c>
    </row>
    <row r="13028" spans="1:2" x14ac:dyDescent="0.25">
      <c r="A13028" s="68">
        <v>55760</v>
      </c>
      <c r="B13028">
        <v>4.9851140000000003</v>
      </c>
    </row>
    <row r="13029" spans="1:2" x14ac:dyDescent="0.25">
      <c r="A13029" s="68">
        <v>55761</v>
      </c>
      <c r="B13029">
        <v>4.9382010000000003</v>
      </c>
    </row>
    <row r="13030" spans="1:2" x14ac:dyDescent="0.25">
      <c r="A13030" s="68">
        <v>55762</v>
      </c>
      <c r="B13030">
        <v>4.8898609999999998</v>
      </c>
    </row>
    <row r="13031" spans="1:2" x14ac:dyDescent="0.25">
      <c r="A13031" s="68">
        <v>55763</v>
      </c>
      <c r="B13031">
        <v>4.8380660000000004</v>
      </c>
    </row>
    <row r="13032" spans="1:2" x14ac:dyDescent="0.25">
      <c r="A13032" s="68">
        <v>55764</v>
      </c>
      <c r="B13032">
        <v>4.7901259999999999</v>
      </c>
    </row>
    <row r="13033" spans="1:2" x14ac:dyDescent="0.25">
      <c r="A13033" s="68">
        <v>55765</v>
      </c>
      <c r="B13033">
        <v>4.7358549999999999</v>
      </c>
    </row>
    <row r="13034" spans="1:2" x14ac:dyDescent="0.25">
      <c r="A13034" s="68">
        <v>55766</v>
      </c>
      <c r="B13034">
        <v>4.6822220000000003</v>
      </c>
    </row>
    <row r="13035" spans="1:2" x14ac:dyDescent="0.25">
      <c r="A13035" s="68">
        <v>55767</v>
      </c>
      <c r="B13035">
        <v>4.6353030000000004</v>
      </c>
    </row>
    <row r="13036" spans="1:2" x14ac:dyDescent="0.25">
      <c r="A13036" s="68">
        <v>55768</v>
      </c>
      <c r="B13036">
        <v>4.5857840000000003</v>
      </c>
    </row>
    <row r="13037" spans="1:2" x14ac:dyDescent="0.25">
      <c r="A13037" s="68">
        <v>55769</v>
      </c>
      <c r="B13037">
        <v>4.530697</v>
      </c>
    </row>
    <row r="13038" spans="1:2" x14ac:dyDescent="0.25">
      <c r="A13038" s="68">
        <v>55770</v>
      </c>
      <c r="B13038">
        <v>4.4767210000000004</v>
      </c>
    </row>
    <row r="13039" spans="1:2" x14ac:dyDescent="0.25">
      <c r="A13039" s="68">
        <v>55771</v>
      </c>
      <c r="B13039">
        <v>4.423921</v>
      </c>
    </row>
    <row r="13040" spans="1:2" x14ac:dyDescent="0.25">
      <c r="A13040" s="68">
        <v>55772</v>
      </c>
      <c r="B13040">
        <v>4.369491</v>
      </c>
    </row>
    <row r="13041" spans="1:2" x14ac:dyDescent="0.25">
      <c r="A13041" s="68">
        <v>55773</v>
      </c>
      <c r="B13041">
        <v>4.3106929999999997</v>
      </c>
    </row>
    <row r="13042" spans="1:2" x14ac:dyDescent="0.25">
      <c r="A13042" s="68">
        <v>55774</v>
      </c>
      <c r="B13042">
        <v>4.3283440000000004</v>
      </c>
    </row>
    <row r="13043" spans="1:2" x14ac:dyDescent="0.25">
      <c r="A13043" s="68">
        <v>55775</v>
      </c>
      <c r="B13043">
        <v>4.2722689999999997</v>
      </c>
    </row>
    <row r="13044" spans="1:2" x14ac:dyDescent="0.25">
      <c r="A13044" s="68">
        <v>55776</v>
      </c>
      <c r="B13044">
        <v>4.2227449999999997</v>
      </c>
    </row>
    <row r="13045" spans="1:2" x14ac:dyDescent="0.25">
      <c r="A13045" s="68">
        <v>55777</v>
      </c>
      <c r="B13045">
        <v>4.1690649999999998</v>
      </c>
    </row>
    <row r="13046" spans="1:2" x14ac:dyDescent="0.25">
      <c r="A13046" s="68">
        <v>55778</v>
      </c>
      <c r="B13046">
        <v>4.1146539999999998</v>
      </c>
    </row>
    <row r="13047" spans="1:2" x14ac:dyDescent="0.25">
      <c r="A13047" s="68">
        <v>55779</v>
      </c>
      <c r="B13047">
        <v>4.0672090000000001</v>
      </c>
    </row>
    <row r="13048" spans="1:2" x14ac:dyDescent="0.25">
      <c r="A13048" s="68">
        <v>55780</v>
      </c>
      <c r="B13048">
        <v>4.0152590000000004</v>
      </c>
    </row>
    <row r="13049" spans="1:2" x14ac:dyDescent="0.25">
      <c r="A13049" s="68">
        <v>55781</v>
      </c>
      <c r="B13049">
        <v>3.9638770000000001</v>
      </c>
    </row>
    <row r="13050" spans="1:2" x14ac:dyDescent="0.25">
      <c r="A13050" s="68">
        <v>55782</v>
      </c>
      <c r="B13050">
        <v>3.9086319999999999</v>
      </c>
    </row>
    <row r="13051" spans="1:2" x14ac:dyDescent="0.25">
      <c r="A13051" s="68">
        <v>55783</v>
      </c>
      <c r="B13051">
        <v>3.9168069999999999</v>
      </c>
    </row>
    <row r="13052" spans="1:2" x14ac:dyDescent="0.25">
      <c r="A13052" s="68">
        <v>55784</v>
      </c>
      <c r="B13052">
        <v>3.926282</v>
      </c>
    </row>
    <row r="13053" spans="1:2" x14ac:dyDescent="0.25">
      <c r="A13053" s="68">
        <v>55785</v>
      </c>
      <c r="B13053">
        <v>3.9326759999999998</v>
      </c>
    </row>
    <row r="13054" spans="1:2" x14ac:dyDescent="0.25">
      <c r="A13054" s="68">
        <v>55786</v>
      </c>
      <c r="B13054">
        <v>3.9398810000000002</v>
      </c>
    </row>
    <row r="13055" spans="1:2" x14ac:dyDescent="0.25">
      <c r="A13055" s="68">
        <v>55787</v>
      </c>
      <c r="B13055">
        <v>3.9442889999999999</v>
      </c>
    </row>
    <row r="13056" spans="1:2" x14ac:dyDescent="0.25">
      <c r="A13056" s="68">
        <v>55788</v>
      </c>
      <c r="B13056">
        <v>3.951778</v>
      </c>
    </row>
    <row r="13057" spans="1:2" x14ac:dyDescent="0.25">
      <c r="A13057" s="68">
        <v>55789</v>
      </c>
      <c r="B13057">
        <v>3.9605739999999998</v>
      </c>
    </row>
    <row r="13058" spans="1:2" x14ac:dyDescent="0.25">
      <c r="A13058" s="68">
        <v>55790</v>
      </c>
      <c r="B13058">
        <v>3.9790390000000002</v>
      </c>
    </row>
    <row r="13059" spans="1:2" x14ac:dyDescent="0.25">
      <c r="A13059" s="68">
        <v>55791</v>
      </c>
      <c r="B13059">
        <v>3.9930979999999998</v>
      </c>
    </row>
    <row r="13060" spans="1:2" x14ac:dyDescent="0.25">
      <c r="A13060" s="68">
        <v>55792</v>
      </c>
      <c r="B13060">
        <v>4.0150249999999996</v>
      </c>
    </row>
    <row r="13061" spans="1:2" x14ac:dyDescent="0.25">
      <c r="A13061" s="68">
        <v>55793</v>
      </c>
      <c r="B13061">
        <v>4.0291689999999996</v>
      </c>
    </row>
    <row r="13062" spans="1:2" x14ac:dyDescent="0.25">
      <c r="A13062" s="68">
        <v>55794</v>
      </c>
      <c r="B13062">
        <v>4.0354089999999996</v>
      </c>
    </row>
    <row r="13063" spans="1:2" x14ac:dyDescent="0.25">
      <c r="A13063" s="68">
        <v>55795</v>
      </c>
      <c r="B13063">
        <v>4.0403760000000002</v>
      </c>
    </row>
    <row r="13064" spans="1:2" x14ac:dyDescent="0.25">
      <c r="A13064" s="68">
        <v>55796</v>
      </c>
      <c r="B13064">
        <v>4.0471259999999996</v>
      </c>
    </row>
    <row r="13065" spans="1:2" x14ac:dyDescent="0.25">
      <c r="A13065" s="68">
        <v>55797</v>
      </c>
      <c r="B13065">
        <v>4.0543060000000004</v>
      </c>
    </row>
    <row r="13066" spans="1:2" x14ac:dyDescent="0.25">
      <c r="A13066" s="68">
        <v>55798</v>
      </c>
      <c r="B13066">
        <v>4.060003</v>
      </c>
    </row>
    <row r="13067" spans="1:2" x14ac:dyDescent="0.25">
      <c r="A13067" s="68">
        <v>55799</v>
      </c>
      <c r="B13067">
        <v>4.0604950000000004</v>
      </c>
    </row>
    <row r="13068" spans="1:2" x14ac:dyDescent="0.25">
      <c r="A13068" s="68">
        <v>55800</v>
      </c>
      <c r="B13068">
        <v>4.1329700000000003</v>
      </c>
    </row>
    <row r="13069" spans="1:2" x14ac:dyDescent="0.25">
      <c r="A13069" s="68">
        <v>55801</v>
      </c>
      <c r="B13069">
        <v>4.1344760000000003</v>
      </c>
    </row>
    <row r="13070" spans="1:2" x14ac:dyDescent="0.25">
      <c r="A13070" s="68">
        <v>55802</v>
      </c>
      <c r="B13070">
        <v>4.1391669999999996</v>
      </c>
    </row>
    <row r="13071" spans="1:2" x14ac:dyDescent="0.25">
      <c r="A13071" s="68">
        <v>55803</v>
      </c>
      <c r="B13071">
        <v>4.1436999999999999</v>
      </c>
    </row>
    <row r="13072" spans="1:2" x14ac:dyDescent="0.25">
      <c r="A13072" s="68">
        <v>55804</v>
      </c>
      <c r="B13072">
        <v>4.1587160000000001</v>
      </c>
    </row>
    <row r="13073" spans="1:2" x14ac:dyDescent="0.25">
      <c r="A13073" s="68">
        <v>55805</v>
      </c>
      <c r="B13073">
        <v>4.1668789999999998</v>
      </c>
    </row>
    <row r="13074" spans="1:2" x14ac:dyDescent="0.25">
      <c r="A13074" s="68">
        <v>55806</v>
      </c>
      <c r="B13074">
        <v>4.1745760000000001</v>
      </c>
    </row>
    <row r="13075" spans="1:2" x14ac:dyDescent="0.25">
      <c r="A13075" s="68">
        <v>55807</v>
      </c>
      <c r="B13075">
        <v>4.181349</v>
      </c>
    </row>
    <row r="13076" spans="1:2" x14ac:dyDescent="0.25">
      <c r="A13076" s="68">
        <v>55808</v>
      </c>
      <c r="B13076">
        <v>4.1888290000000001</v>
      </c>
    </row>
    <row r="13077" spans="1:2" x14ac:dyDescent="0.25">
      <c r="A13077" s="68">
        <v>55809</v>
      </c>
      <c r="B13077">
        <v>4.1916089999999997</v>
      </c>
    </row>
    <row r="13078" spans="1:2" x14ac:dyDescent="0.25">
      <c r="A13078" s="68">
        <v>55810</v>
      </c>
      <c r="B13078">
        <v>4.1912390000000004</v>
      </c>
    </row>
    <row r="13079" spans="1:2" x14ac:dyDescent="0.25">
      <c r="A13079" s="68">
        <v>55811</v>
      </c>
      <c r="B13079">
        <v>4.1903560000000004</v>
      </c>
    </row>
    <row r="13080" spans="1:2" x14ac:dyDescent="0.25">
      <c r="A13080" s="68">
        <v>55812</v>
      </c>
      <c r="B13080">
        <v>4.1937119999999997</v>
      </c>
    </row>
    <row r="13081" spans="1:2" x14ac:dyDescent="0.25">
      <c r="A13081" s="68">
        <v>55813</v>
      </c>
      <c r="B13081">
        <v>4.1971610000000004</v>
      </c>
    </row>
    <row r="13082" spans="1:2" x14ac:dyDescent="0.25">
      <c r="A13082" s="68">
        <v>55814</v>
      </c>
      <c r="B13082">
        <v>4.2013059999999998</v>
      </c>
    </row>
    <row r="13083" spans="1:2" x14ac:dyDescent="0.25">
      <c r="A13083" s="68">
        <v>55815</v>
      </c>
      <c r="B13083">
        <v>4.1984250000000003</v>
      </c>
    </row>
    <row r="13084" spans="1:2" x14ac:dyDescent="0.25">
      <c r="A13084" s="68">
        <v>55816</v>
      </c>
      <c r="B13084">
        <v>4.1938680000000002</v>
      </c>
    </row>
    <row r="13085" spans="1:2" x14ac:dyDescent="0.25">
      <c r="A13085" s="68">
        <v>55817</v>
      </c>
      <c r="B13085">
        <v>4.1900740000000001</v>
      </c>
    </row>
    <row r="13086" spans="1:2" x14ac:dyDescent="0.25">
      <c r="A13086" s="68">
        <v>55818</v>
      </c>
      <c r="B13086">
        <v>4.1903160000000002</v>
      </c>
    </row>
    <row r="13087" spans="1:2" x14ac:dyDescent="0.25">
      <c r="A13087" s="68">
        <v>55819</v>
      </c>
      <c r="B13087">
        <v>4.1908139999999996</v>
      </c>
    </row>
    <row r="13088" spans="1:2" x14ac:dyDescent="0.25">
      <c r="A13088" s="68">
        <v>55820</v>
      </c>
      <c r="B13088">
        <v>4.1882529999999996</v>
      </c>
    </row>
    <row r="13089" spans="1:2" x14ac:dyDescent="0.25">
      <c r="A13089" s="68">
        <v>55821</v>
      </c>
      <c r="B13089">
        <v>4.1853850000000001</v>
      </c>
    </row>
    <row r="13090" spans="1:2" x14ac:dyDescent="0.25">
      <c r="A13090" s="68">
        <v>55822</v>
      </c>
      <c r="B13090">
        <v>4.1786149999999997</v>
      </c>
    </row>
    <row r="13091" spans="1:2" x14ac:dyDescent="0.25">
      <c r="A13091" s="68">
        <v>55823</v>
      </c>
      <c r="B13091">
        <v>4.1734439999999999</v>
      </c>
    </row>
    <row r="13092" spans="1:2" x14ac:dyDescent="0.25">
      <c r="A13092" s="68">
        <v>55824</v>
      </c>
      <c r="B13092">
        <v>4.1697189999999997</v>
      </c>
    </row>
    <row r="13093" spans="1:2" x14ac:dyDescent="0.25">
      <c r="A13093" s="68">
        <v>55825</v>
      </c>
      <c r="B13093">
        <v>4.168374</v>
      </c>
    </row>
    <row r="13094" spans="1:2" x14ac:dyDescent="0.25">
      <c r="A13094" s="68">
        <v>55826</v>
      </c>
      <c r="B13094">
        <v>4.1634029999999997</v>
      </c>
    </row>
    <row r="13095" spans="1:2" x14ac:dyDescent="0.25">
      <c r="A13095" s="68">
        <v>55827</v>
      </c>
      <c r="B13095">
        <v>4.1582220000000003</v>
      </c>
    </row>
    <row r="13096" spans="1:2" x14ac:dyDescent="0.25">
      <c r="A13096" s="68">
        <v>55828</v>
      </c>
      <c r="B13096">
        <v>4.1504649999999996</v>
      </c>
    </row>
    <row r="13097" spans="1:2" x14ac:dyDescent="0.25">
      <c r="A13097" s="68">
        <v>55829</v>
      </c>
      <c r="B13097">
        <v>4.1452879999999999</v>
      </c>
    </row>
    <row r="13098" spans="1:2" x14ac:dyDescent="0.25">
      <c r="A13098" s="68">
        <v>55830</v>
      </c>
      <c r="B13098">
        <v>4.1363120000000002</v>
      </c>
    </row>
    <row r="13099" spans="1:2" x14ac:dyDescent="0.25">
      <c r="A13099" s="68">
        <v>55831</v>
      </c>
      <c r="B13099">
        <v>4.1260630000000003</v>
      </c>
    </row>
    <row r="13100" spans="1:2" x14ac:dyDescent="0.25">
      <c r="A13100" s="68">
        <v>55832</v>
      </c>
      <c r="B13100">
        <v>4.1146909999999997</v>
      </c>
    </row>
    <row r="13101" spans="1:2" x14ac:dyDescent="0.25">
      <c r="A13101" s="68">
        <v>55833</v>
      </c>
      <c r="B13101">
        <v>4.1066380000000002</v>
      </c>
    </row>
    <row r="13102" spans="1:2" x14ac:dyDescent="0.25">
      <c r="A13102" s="68">
        <v>55834</v>
      </c>
      <c r="B13102">
        <v>4.0966389999999997</v>
      </c>
    </row>
    <row r="13103" spans="1:2" x14ac:dyDescent="0.25">
      <c r="A13103" s="68">
        <v>55835</v>
      </c>
      <c r="B13103">
        <v>4.085388</v>
      </c>
    </row>
    <row r="13104" spans="1:2" x14ac:dyDescent="0.25">
      <c r="A13104" s="68">
        <v>55836</v>
      </c>
      <c r="B13104">
        <v>4.0758080000000003</v>
      </c>
    </row>
    <row r="13105" spans="1:2" x14ac:dyDescent="0.25">
      <c r="A13105" s="68">
        <v>55837</v>
      </c>
      <c r="B13105">
        <v>4.0644739999999997</v>
      </c>
    </row>
    <row r="13106" spans="1:2" x14ac:dyDescent="0.25">
      <c r="A13106" s="68">
        <v>55838</v>
      </c>
      <c r="B13106">
        <v>4.0586820000000001</v>
      </c>
    </row>
    <row r="13107" spans="1:2" x14ac:dyDescent="0.25">
      <c r="A13107" s="68">
        <v>55839</v>
      </c>
      <c r="B13107">
        <v>4.052505</v>
      </c>
    </row>
    <row r="13108" spans="1:2" x14ac:dyDescent="0.25">
      <c r="A13108" s="68">
        <v>55840</v>
      </c>
      <c r="B13108">
        <v>4.0455810000000003</v>
      </c>
    </row>
    <row r="13109" spans="1:2" x14ac:dyDescent="0.25">
      <c r="A13109" s="68">
        <v>55841</v>
      </c>
      <c r="B13109">
        <v>4.0400539999999996</v>
      </c>
    </row>
    <row r="13110" spans="1:2" x14ac:dyDescent="0.25">
      <c r="A13110" s="68">
        <v>55842</v>
      </c>
      <c r="B13110">
        <v>4.0335340000000004</v>
      </c>
    </row>
    <row r="13111" spans="1:2" x14ac:dyDescent="0.25">
      <c r="A13111" s="68">
        <v>55843</v>
      </c>
      <c r="B13111">
        <v>4.0239839999999996</v>
      </c>
    </row>
    <row r="13112" spans="1:2" x14ac:dyDescent="0.25">
      <c r="A13112" s="68">
        <v>55844</v>
      </c>
      <c r="B13112">
        <v>4.0130619999999997</v>
      </c>
    </row>
    <row r="13113" spans="1:2" x14ac:dyDescent="0.25">
      <c r="A13113" s="68">
        <v>55845</v>
      </c>
      <c r="B13113">
        <v>4.0027549999999996</v>
      </c>
    </row>
    <row r="13114" spans="1:2" x14ac:dyDescent="0.25">
      <c r="A13114" s="68">
        <v>55846</v>
      </c>
      <c r="B13114">
        <v>3.9891939999999999</v>
      </c>
    </row>
    <row r="13115" spans="1:2" x14ac:dyDescent="0.25">
      <c r="A13115" s="68">
        <v>55847</v>
      </c>
      <c r="B13115">
        <v>3.9764620000000002</v>
      </c>
    </row>
    <row r="13116" spans="1:2" x14ac:dyDescent="0.25">
      <c r="A13116" s="68">
        <v>55848</v>
      </c>
      <c r="B13116">
        <v>3.9639950000000002</v>
      </c>
    </row>
    <row r="13117" spans="1:2" x14ac:dyDescent="0.25">
      <c r="A13117" s="68">
        <v>55849</v>
      </c>
      <c r="B13117">
        <v>3.9527399999999999</v>
      </c>
    </row>
    <row r="13118" spans="1:2" x14ac:dyDescent="0.25">
      <c r="A13118" s="68">
        <v>55850</v>
      </c>
      <c r="B13118">
        <v>3.9403980000000001</v>
      </c>
    </row>
    <row r="13119" spans="1:2" x14ac:dyDescent="0.25">
      <c r="A13119" s="68">
        <v>55851</v>
      </c>
      <c r="B13119">
        <v>3.9305750000000002</v>
      </c>
    </row>
    <row r="13120" spans="1:2" x14ac:dyDescent="0.25">
      <c r="A13120" s="68">
        <v>55852</v>
      </c>
      <c r="B13120">
        <v>3.9522659999999998</v>
      </c>
    </row>
    <row r="13121" spans="1:2" x14ac:dyDescent="0.25">
      <c r="A13121" s="68">
        <v>55853</v>
      </c>
      <c r="B13121">
        <v>3.9408639999999999</v>
      </c>
    </row>
    <row r="13122" spans="1:2" x14ac:dyDescent="0.25">
      <c r="A13122" s="68">
        <v>55854</v>
      </c>
      <c r="B13122">
        <v>3.9291550000000002</v>
      </c>
    </row>
    <row r="13123" spans="1:2" x14ac:dyDescent="0.25">
      <c r="A13123" s="68">
        <v>55855</v>
      </c>
      <c r="B13123">
        <v>3.9168630000000002</v>
      </c>
    </row>
    <row r="13124" spans="1:2" x14ac:dyDescent="0.25">
      <c r="A13124" s="68">
        <v>55856</v>
      </c>
      <c r="B13124">
        <v>3.9036209999999998</v>
      </c>
    </row>
    <row r="13125" spans="1:2" x14ac:dyDescent="0.25">
      <c r="A13125" s="68">
        <v>55857</v>
      </c>
      <c r="B13125">
        <v>3.8909989999999999</v>
      </c>
    </row>
    <row r="13126" spans="1:2" x14ac:dyDescent="0.25">
      <c r="A13126" s="68">
        <v>55858</v>
      </c>
      <c r="B13126">
        <v>3.8797700000000002</v>
      </c>
    </row>
    <row r="13127" spans="1:2" x14ac:dyDescent="0.25">
      <c r="A13127" s="68">
        <v>55859</v>
      </c>
      <c r="B13127">
        <v>3.8680310000000002</v>
      </c>
    </row>
    <row r="13128" spans="1:2" x14ac:dyDescent="0.25">
      <c r="A13128" s="68">
        <v>55860</v>
      </c>
      <c r="B13128">
        <v>3.8546330000000002</v>
      </c>
    </row>
    <row r="13129" spans="1:2" x14ac:dyDescent="0.25">
      <c r="A13129" s="68">
        <v>55861</v>
      </c>
      <c r="B13129">
        <v>3.842231</v>
      </c>
    </row>
    <row r="13130" spans="1:2" x14ac:dyDescent="0.25">
      <c r="A13130" s="68">
        <v>55862</v>
      </c>
      <c r="B13130">
        <v>3.8344239999999998</v>
      </c>
    </row>
    <row r="13131" spans="1:2" x14ac:dyDescent="0.25">
      <c r="A13131" s="68">
        <v>55863</v>
      </c>
      <c r="B13131">
        <v>3.8251119999999998</v>
      </c>
    </row>
    <row r="13132" spans="1:2" x14ac:dyDescent="0.25">
      <c r="A13132" s="68">
        <v>55864</v>
      </c>
      <c r="B13132">
        <v>3.8150919999999999</v>
      </c>
    </row>
    <row r="13133" spans="1:2" x14ac:dyDescent="0.25">
      <c r="A13133" s="68">
        <v>55865</v>
      </c>
      <c r="B13133">
        <v>3.8052480000000002</v>
      </c>
    </row>
    <row r="13134" spans="1:2" x14ac:dyDescent="0.25">
      <c r="A13134" s="68">
        <v>55866</v>
      </c>
      <c r="B13134">
        <v>3.793358</v>
      </c>
    </row>
    <row r="13135" spans="1:2" x14ac:dyDescent="0.25">
      <c r="A13135" s="68">
        <v>55867</v>
      </c>
      <c r="B13135">
        <v>3.7784529999999998</v>
      </c>
    </row>
    <row r="13136" spans="1:2" x14ac:dyDescent="0.25">
      <c r="A13136" s="68">
        <v>55868</v>
      </c>
      <c r="B13136">
        <v>3.76261</v>
      </c>
    </row>
    <row r="13137" spans="1:2" x14ac:dyDescent="0.25">
      <c r="A13137" s="68">
        <v>55869</v>
      </c>
      <c r="B13137">
        <v>3.7486700000000002</v>
      </c>
    </row>
    <row r="13138" spans="1:2" x14ac:dyDescent="0.25">
      <c r="A13138" s="68">
        <v>55870</v>
      </c>
      <c r="B13138">
        <v>3.7386750000000002</v>
      </c>
    </row>
    <row r="13139" spans="1:2" x14ac:dyDescent="0.25">
      <c r="A13139" s="68">
        <v>55871</v>
      </c>
      <c r="B13139">
        <v>3.7244959999999998</v>
      </c>
    </row>
    <row r="13140" spans="1:2" x14ac:dyDescent="0.25">
      <c r="A13140" s="68">
        <v>55872</v>
      </c>
      <c r="B13140">
        <v>3.7098309999999999</v>
      </c>
    </row>
    <row r="13141" spans="1:2" x14ac:dyDescent="0.25">
      <c r="A13141" s="68">
        <v>55873</v>
      </c>
      <c r="B13141">
        <v>3.698277</v>
      </c>
    </row>
    <row r="13142" spans="1:2" x14ac:dyDescent="0.25">
      <c r="A13142" s="68">
        <v>55874</v>
      </c>
      <c r="B13142">
        <v>3.6873879999999999</v>
      </c>
    </row>
    <row r="13143" spans="1:2" x14ac:dyDescent="0.25">
      <c r="A13143" s="68">
        <v>55875</v>
      </c>
      <c r="B13143">
        <v>3.6752389999999999</v>
      </c>
    </row>
    <row r="13144" spans="1:2" x14ac:dyDescent="0.25">
      <c r="A13144" s="68">
        <v>55876</v>
      </c>
      <c r="B13144">
        <v>3.6619429999999999</v>
      </c>
    </row>
    <row r="13145" spans="1:2" x14ac:dyDescent="0.25">
      <c r="A13145" s="68">
        <v>55877</v>
      </c>
      <c r="B13145">
        <v>3.6488499999999999</v>
      </c>
    </row>
    <row r="13146" spans="1:2" x14ac:dyDescent="0.25">
      <c r="A13146" s="68">
        <v>55878</v>
      </c>
      <c r="B13146">
        <v>3.63469</v>
      </c>
    </row>
    <row r="13147" spans="1:2" x14ac:dyDescent="0.25">
      <c r="A13147" s="68">
        <v>55879</v>
      </c>
      <c r="B13147">
        <v>3.6211679999999999</v>
      </c>
    </row>
    <row r="13148" spans="1:2" x14ac:dyDescent="0.25">
      <c r="A13148" s="68">
        <v>55880</v>
      </c>
      <c r="B13148">
        <v>3.606077</v>
      </c>
    </row>
    <row r="13149" spans="1:2" x14ac:dyDescent="0.25">
      <c r="A13149" s="68">
        <v>55881</v>
      </c>
      <c r="B13149">
        <v>3.591818</v>
      </c>
    </row>
    <row r="13150" spans="1:2" x14ac:dyDescent="0.25">
      <c r="A13150" s="68">
        <v>55882</v>
      </c>
      <c r="B13150">
        <v>3.5778129999999999</v>
      </c>
    </row>
    <row r="13151" spans="1:2" x14ac:dyDescent="0.25">
      <c r="A13151" s="68">
        <v>55883</v>
      </c>
      <c r="B13151">
        <v>3.5609510000000002</v>
      </c>
    </row>
    <row r="13152" spans="1:2" x14ac:dyDescent="0.25">
      <c r="A13152" s="68">
        <v>55884</v>
      </c>
      <c r="B13152">
        <v>3.544864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calc</vt:lpstr>
      <vt:lpstr>resumen</vt:lpstr>
      <vt:lpstr>Tabla</vt:lpstr>
      <vt:lpstr>volumen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 (Flow)</dc:creator>
  <cp:lastModifiedBy>Pablo Sanhueza (Flow)</cp:lastModifiedBy>
  <dcterms:created xsi:type="dcterms:W3CDTF">2025-01-24T13:11:56Z</dcterms:created>
  <dcterms:modified xsi:type="dcterms:W3CDTF">2025-10-03T18:15:03Z</dcterms:modified>
</cp:coreProperties>
</file>