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wright\Downloads\"/>
    </mc:Choice>
  </mc:AlternateContent>
  <xr:revisionPtr revIDLastSave="0" documentId="13_ncr:1_{5D95D83F-35FA-402E-9D26-10BF28C58E93}" xr6:coauthVersionLast="36" xr6:coauthVersionMax="36" xr10:uidLastSave="{00000000-0000-0000-0000-000000000000}"/>
  <bookViews>
    <workbookView xWindow="0" yWindow="0" windowWidth="28800" windowHeight="14010" tabRatio="822" activeTab="1" xr2:uid="{00000000-000D-0000-FFFF-FFFF00000000}"/>
  </bookViews>
  <sheets>
    <sheet name="README" sheetId="2" r:id="rId1"/>
    <sheet name="model parameters" sheetId="7" r:id="rId2"/>
    <sheet name="Northern Grouping mainstems" sheetId="5" r:id="rId3"/>
    <sheet name="Northern Grouping forks" sheetId="4" r:id="rId4"/>
    <sheet name="Northern Grouping stems&amp;forks" sheetId="3" r:id="rId5"/>
    <sheet name="Middle Grouping" sheetId="1" r:id="rId6"/>
    <sheet name="Southern Grouping" sheetId="6"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6" l="1"/>
  <c r="B4" i="6"/>
  <c r="B3" i="6"/>
</calcChain>
</file>

<file path=xl/sharedStrings.xml><?xml version="1.0" encoding="utf-8"?>
<sst xmlns="http://schemas.openxmlformats.org/spreadsheetml/2006/main" count="220" uniqueCount="122">
  <si>
    <t>Wright, Michael</t>
  </si>
  <si>
    <t>Mon, Apr 15, 12:38 PM (2 days ago)</t>
  </si>
  <si>
    <t>to me, Jobaid</t>
  </si>
  <si>
    <t>Here are draft river groupings. The idea would be to apply each river in the group as a predictor against the other rivers - keeping the groups few enough in number and at a manageable size should let us work through the problem space more efficiently. It's possible we decide making comparisons based on one- or two-gauge rivers for other rivers is a waste of time, but I think we should create those results in Matlab just in case we decide to.</t>
  </si>
  <si>
    <t>Rivers/creeks in current dataset (forks are modeled separately to increase size of dataset), with the number of separate data points in parentheses. x2 means we have two separate representations of this river:</t>
  </si>
  <si>
    <t>Clear x2 (2,13)</t>
  </si>
  <si>
    <t>Cow (3)</t>
  </si>
  <si>
    <t>Bear (7)</t>
  </si>
  <si>
    <t>Bear SF (1)</t>
  </si>
  <si>
    <t>Bear NF (2)</t>
  </si>
  <si>
    <t>Cottonwood (1)</t>
  </si>
  <si>
    <t>Cottonwood SF (4)</t>
  </si>
  <si>
    <t>Cottonwood Beegum (3)</t>
  </si>
  <si>
    <t>Cottonwood NF (1)</t>
  </si>
  <si>
    <t>Battle x2 (3,8)</t>
  </si>
  <si>
    <t>Battle NF (10)</t>
  </si>
  <si>
    <t>Battle SF (6)</t>
  </si>
  <si>
    <t>Paynes (1)</t>
  </si>
  <si>
    <t>Antelope (7)</t>
  </si>
  <si>
    <t>Antelope SF (1)</t>
  </si>
  <si>
    <t>Antelope NF (2)</t>
  </si>
  <si>
    <t>Mill (12)</t>
  </si>
  <si>
    <t>Deer (8)</t>
  </si>
  <si>
    <t>Rock (1)</t>
  </si>
  <si>
    <t>Northern Grouping (mainstems only):</t>
  </si>
  <si>
    <t>Clear x2, Cow, Bear, Battle x2, Cottonwood.</t>
  </si>
  <si>
    <t>Northern Grouping (forks only):</t>
  </si>
  <si>
    <t>Cottonwood SF, Beegum, NF, Bear NF, SF</t>
  </si>
  <si>
    <t>Northern Grouping (streams w/ mainstem and fork):</t>
  </si>
  <si>
    <t>Cottonwood Main, SF, Beegum, NF, Bear Main NF, SF</t>
  </si>
  <si>
    <t>Middle Grouping:</t>
  </si>
  <si>
    <t>Antelope Main, SF, NF, Battle x2 Main, NF, SF, Paynes</t>
  </si>
  <si>
    <t>Southern Grouping:</t>
  </si>
  <si>
    <t>Mill, Deer, Rock, Antelope Main, SF, NF, Paynes</t>
  </si>
  <si>
    <t>Some of those are fairly large groups but they should have some undergauged rivers among them.</t>
  </si>
  <si>
    <t>Gotta go now, but I think these would be a reasonable set of studies. In the north we'd find out if forks can help us predict mainstems or each other, then we have overlap between the Middle and Southern groupings including the Antelope which we've had trouble with before.</t>
  </si>
  <si>
    <t>Hope this helps,</t>
  </si>
  <si>
    <t>Mike W</t>
  </si>
  <si>
    <t>Antelope Main</t>
  </si>
  <si>
    <t>Battle Main</t>
  </si>
  <si>
    <t>Battle NF</t>
  </si>
  <si>
    <t>Battle SF</t>
  </si>
  <si>
    <t>Streams Being Modeled</t>
  </si>
  <si>
    <t>RMSE</t>
  </si>
  <si>
    <t>Stream Parameters From</t>
  </si>
  <si>
    <t>Cottonwood SF</t>
  </si>
  <si>
    <t>Cottonwood Beegum</t>
  </si>
  <si>
    <t>Bear Main</t>
  </si>
  <si>
    <t>Clear 2</t>
  </si>
  <si>
    <t>Cow</t>
  </si>
  <si>
    <t>Battle 2</t>
  </si>
  <si>
    <t>Mill</t>
  </si>
  <si>
    <t>Deer</t>
  </si>
  <si>
    <t>Watershed Modeling Details</t>
  </si>
  <si>
    <r>
      <t>Bear River</t>
    </r>
    <r>
      <rPr>
        <sz val="10"/>
        <color rgb="FF666666"/>
        <rFont val="Arial"/>
        <family val="2"/>
      </rPr>
      <t> Yuba River temperature used as surrogate</t>
    </r>
  </si>
  <si>
    <r>
      <t>Feather River</t>
    </r>
    <r>
      <rPr>
        <sz val="10"/>
        <color rgb="FF666666"/>
        <rFont val="Arial"/>
        <family val="2"/>
      </rPr>
      <t> American River temperatue used as surrogate</t>
    </r>
  </si>
  <si>
    <r>
      <t>Yuba River</t>
    </r>
    <r>
      <rPr>
        <sz val="10"/>
        <color rgb="FF666666"/>
        <rFont val="Arial"/>
        <family val="2"/>
      </rPr>
      <t> Estimated mean monthly water temperature from a linear model fitted with water temperature data from USGS Gage ID: </t>
    </r>
    <r>
      <rPr>
        <sz val="10"/>
        <color rgb="FF2196F3"/>
        <rFont val="Arial"/>
        <family val="2"/>
      </rPr>
      <t>11421000</t>
    </r>
    <r>
      <rPr>
        <sz val="10"/>
        <color rgb="FF666666"/>
        <rFont val="Arial"/>
        <family val="2"/>
      </rPr>
      <t> and air temperature data from NOAA CDO Station Id: </t>
    </r>
    <r>
      <rPr>
        <sz val="10"/>
        <color rgb="FF2196F3"/>
        <rFont val="Arial"/>
        <family val="2"/>
      </rPr>
      <t>USW00024216</t>
    </r>
  </si>
  <si>
    <r>
      <t>American River</t>
    </r>
    <r>
      <rPr>
        <sz val="10"/>
        <color rgb="FF666666"/>
        <rFont val="Arial"/>
        <family val="2"/>
      </rPr>
      <t> HEC-5Q model output at WILLIAM POND PARK in SSJB_AR_Reference_063015/AR/AR_CL_Temp.dss</t>
    </r>
  </si>
  <si>
    <r>
      <t>Calaveras River</t>
    </r>
    <r>
      <rPr>
        <sz val="10"/>
        <color rgb="FF666666"/>
        <rFont val="Arial"/>
        <family val="2"/>
      </rPr>
      <t> Mokelumne River temperatue used as surrogate</t>
    </r>
  </si>
  <si>
    <r>
      <t>Cosumnes River</t>
    </r>
    <r>
      <rPr>
        <sz val="10"/>
        <color rgb="FF666666"/>
        <rFont val="Arial"/>
        <family val="2"/>
      </rPr>
      <t> Estimated mean monthly water temperature from a linear model fitted with water temperature data from USGS Gage ID: </t>
    </r>
    <r>
      <rPr>
        <sz val="10"/>
        <color rgb="FF2196F3"/>
        <rFont val="Arial"/>
        <family val="2"/>
      </rPr>
      <t>11335000</t>
    </r>
    <r>
      <rPr>
        <sz val="10"/>
        <color rgb="FF666666"/>
        <rFont val="Arial"/>
        <family val="2"/>
      </rPr>
      <t> and air temperature data from NOAA CDO Station Id: </t>
    </r>
    <r>
      <rPr>
        <sz val="10"/>
        <color rgb="FF2196F3"/>
        <rFont val="Arial"/>
        <family val="2"/>
      </rPr>
      <t>USW00023271</t>
    </r>
  </si>
  <si>
    <t>Mokelumne River Estimated mean monthly water temperature from a linear model fitted with water temperature data provided by EBMUD measured near Victor, CA and air temperature data from NOAA CDO Station Id: USC00045032</t>
  </si>
  <si>
    <r>
      <t>Merced River</t>
    </r>
    <r>
      <rPr>
        <sz val="10"/>
        <color rgb="FF666666"/>
        <rFont val="Arial"/>
        <family val="2"/>
      </rPr>
      <t> HEC-5Q model output at SANTA FE BR in SSJB_SJR_Reference_062915/SJR/SJR_CL_TEMP.DSS</t>
    </r>
  </si>
  <si>
    <r>
      <t>Stanislaus River</t>
    </r>
    <r>
      <rPr>
        <sz val="10"/>
        <color rgb="FF666666"/>
        <rFont val="Arial"/>
        <family val="2"/>
      </rPr>
      <t> HEC-5Q model output at BLW MCHENRY BR in SSJB_SJR_Reference_062915/SJR/SJR_CL_TEMP.DSS</t>
    </r>
  </si>
  <si>
    <r>
      <t>Tuolumne River</t>
    </r>
    <r>
      <rPr>
        <sz val="10"/>
        <color rgb="FF666666"/>
        <rFont val="Arial"/>
        <family val="2"/>
      </rPr>
      <t> HEC-5Q model output at GEER ROAD BR in SSJB_SJR_Reference_062915/SJR/SJR_CL_TEMP.DSS</t>
    </r>
  </si>
  <si>
    <r>
      <t>San Joaquin River</t>
    </r>
    <r>
      <rPr>
        <sz val="10"/>
        <color rgb="FF666666"/>
        <rFont val="Arial"/>
        <family val="2"/>
      </rPr>
      <t> HEC-5Q model output at ABV TUOL in SSJB_SJR_Reference_062915/SJR/SJR_CL_TEMP.DSS</t>
    </r>
  </si>
  <si>
    <t>Model output: No parameters are needed</t>
  </si>
  <si>
    <t>Another method has already been applied: no parameters are needed</t>
  </si>
  <si>
    <t>Model output: no parameters are needed</t>
  </si>
  <si>
    <t>Model output: No parameters are needed for mainstem. Parameters supplied for NF, SF, and Beegum from own data</t>
  </si>
  <si>
    <t>NEED SURROGATE FROM REGRESSION DATA</t>
  </si>
  <si>
    <t>Because Paynes has only 1 data point, FIND A SURROGATE FROM REGRESSION DATA</t>
  </si>
  <si>
    <t>Model output</t>
  </si>
  <si>
    <t>NEED SURROGATE FROM REGRESSION DATA; far south, far bigger…</t>
  </si>
  <si>
    <t>NEED SURROGATE FROM REGRESSION DATA; farther south…</t>
  </si>
  <si>
    <t>NF, SF, and mainstem have regression models from own data; use these parameters</t>
  </si>
  <si>
    <t>NEED SURROGATE FROM REGRESSION DATA; much farther south…</t>
  </si>
  <si>
    <t>Elder</t>
  </si>
  <si>
    <t>Paynes</t>
  </si>
  <si>
    <t>Feather</t>
  </si>
  <si>
    <t>Bear River</t>
  </si>
  <si>
    <t>Upper SaCreekamento River HEC-5Q model output at COTTONWOOD Creek in SSJB_SAC_Reference_062315/SAC/SAC_CL_TEMP.DSS</t>
  </si>
  <si>
    <t>Sutter Bypass Tisdale Rotary SCreekew Trap montly mean water temperature 2011-2017</t>
  </si>
  <si>
    <t>Lower-mid SaCreekamento River HEC-5Q model output at KNIGHTS LDG in SSJB_SAC_Reference_062315/SAC/SAC_CL_TEMP.DSS</t>
  </si>
  <si>
    <t>Yolo Bypass Knights Landing Rotary SCreekew Trap montly mean water temperature 2004-2018</t>
  </si>
  <si>
    <t>Lower SaCreekamento River Measured mean monthly water temperature from USGS Gage ID: 11447650 with imputed missing values using forecast::na.interp</t>
  </si>
  <si>
    <t>Calaveras</t>
  </si>
  <si>
    <t>Antelope Creek Cow Creek temperatue used as surrogate</t>
  </si>
  <si>
    <t>Battle Creek HEC-5Q model output at BATTLE Creek in SSJB_SAC_Reference_062315/SAC/SAC_CL_TEMP.DSS</t>
  </si>
  <si>
    <t>Bear Creek Cow Creek temperature used as surrogate</t>
  </si>
  <si>
    <t>Big Chico Creek Estimated mean monthly water temperature from a linear model fitted with water temperature data from CDEC Gage ID: BIC and air temperature data from NOAA CDO Station Id: USC00046685</t>
  </si>
  <si>
    <t>Butte Creek Estimated mean monthly water temperature from a linear model fitted with water temperature data from CDEC Gage ID: BCDand air temperature data from NOAA CDO Station Id: USC00046685</t>
  </si>
  <si>
    <t>Clear Creek HEC-5Q model output at IGO in SSJB_SAC_Reference_062315/SAC/SAC_CL_TEMP.DSS</t>
  </si>
  <si>
    <t>Cottonwood Creek HEC-5Q model output at COTTONWOOD Creek in SSJB_SAC_Reference_062315/SAC/SAC_CL_TEMP.DSS</t>
  </si>
  <si>
    <t>Cow Creek HEC-5Q model output at COW Creek in SSJB_SAC_Reference_062315/SAC/SAC_CL_TEMP.DSS</t>
  </si>
  <si>
    <t>Deer Creek Estimated mean monthly water temperature from a linear model fitted with water temperature data from USGS Gage ID: 11383500 and air temperature data from NOAA CDO Station Id: USC00041715</t>
  </si>
  <si>
    <t>Elder Creek Thomes Creek temperatue used as surrogate</t>
  </si>
  <si>
    <t>Mill Creek Estimated mean monthly water temperature from a linear model fitted with water temperature data from USGS Gage ID: 11381500 and air temperature data from NOAA CDO Station Id: USW00024216</t>
  </si>
  <si>
    <t>Paynes Creek Cow Creek temperatue used as surrogate</t>
  </si>
  <si>
    <t>Stony Creek HEC-5Q model output at STONY Creek in SSJB_SAC_Reference_062315/SAC/SAC_CL_TEMP.DSS</t>
  </si>
  <si>
    <t>Thomes Creek HEC-5Q model output at THOMES Creek in SSJB_SAC_Reference_062315/SAC/SAC_CL_TEMP.DSS</t>
  </si>
  <si>
    <t>Upper-mid SaCreekamento River HEC-5Q model output at STONY Creek in SSJB_SAC_Reference_062315/SAC/SAC_CL_TEMP.DSS</t>
  </si>
  <si>
    <t>Ran largest-sample-size rivers against each other to test the above.</t>
  </si>
  <si>
    <t>Map with all of the above except Rock on it. Rock appears to be a tributary of Big Chico (https://www.fws.gov/lodi/anadromous_fish_restoration/documents/WorkingPaper_v2.pdf, ctrl+F for Rock cr), although I'm not sure... i'll go with that.</t>
  </si>
  <si>
    <t>So, here are some groupings. When I name a cr with a x2 next to it I intend for those two representations to be captured separately. I tried to overlap some of them.</t>
  </si>
  <si>
    <t>Stream</t>
  </si>
  <si>
    <t>Match</t>
  </si>
  <si>
    <t>Rationale</t>
  </si>
  <si>
    <t>Paynes data is only 1 point, it's right next to it and Antelope matches rivers N and S well.</t>
  </si>
  <si>
    <t>Antelope better in Southern than Middle, but among best predictors of other rivers in Middle as well.</t>
  </si>
  <si>
    <t>Good sample size.</t>
  </si>
  <si>
    <t>Adequate sample size.</t>
  </si>
  <si>
    <t>Cottonwood SF and Beegum predicted each other almost exactly as well as they predicted themselves, so take mean of their parameters.</t>
  </si>
  <si>
    <t>Average of Cottonwood SF (4) and Cottonwood Beegum (3)</t>
  </si>
  <si>
    <t>Model output: No parameters are needed. NF and SF estimates are provided</t>
  </si>
  <si>
    <t>Bear mainstem predicted Battle mainstem well, so give those a try.</t>
  </si>
  <si>
    <t>Mill and Deer have nearly identical RMSEs to Antelope and Elder is across from them.</t>
  </si>
  <si>
    <t>In absence of any local data, use southernmost of our dataset with large sample size…</t>
  </si>
  <si>
    <t>Mixed results comparing tribs with mainstems on Battle, but it could be good.</t>
  </si>
  <si>
    <t>mm</t>
  </si>
  <si>
    <t>bm</t>
  </si>
  <si>
    <t>mb</t>
  </si>
  <si>
    <t>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</si>
</sst>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rgb="FF202124"/>
      <name val="Arial"/>
      <family val="2"/>
    </font>
    <font>
      <sz val="12"/>
      <color rgb="FF222222"/>
      <name val="Arial"/>
      <family val="2"/>
    </font>
    <font>
      <u/>
      <sz val="11"/>
      <color theme="10"/>
      <name val="Calibri"/>
      <family val="2"/>
      <scheme val="minor"/>
    </font>
    <font>
      <sz val="12"/>
      <color rgb="FF5F6368"/>
      <name val="Arial"/>
      <family val="2"/>
    </font>
    <font>
      <sz val="12"/>
      <color rgb="FF444444"/>
      <name val="Arial"/>
      <family val="2"/>
    </font>
    <font>
      <i/>
      <sz val="11"/>
      <color theme="1"/>
      <name val="Calibri"/>
      <family val="2"/>
      <scheme val="minor"/>
    </font>
    <font>
      <sz val="34"/>
      <color rgb="FF444444"/>
      <name val="Arial"/>
      <family val="2"/>
    </font>
    <font>
      <sz val="10"/>
      <color rgb="FF666666"/>
      <name val="Arial"/>
      <family val="2"/>
    </font>
    <font>
      <b/>
      <sz val="10"/>
      <color rgb="FF666666"/>
      <name val="Arial"/>
      <family val="2"/>
    </font>
    <font>
      <sz val="10"/>
      <color rgb="FF2196F3"/>
      <name val="Arial"/>
      <family val="2"/>
    </font>
    <font>
      <sz val="8"/>
      <color theme="1"/>
      <name val="Arial"/>
      <family val="2"/>
    </font>
    <font>
      <sz val="8"/>
      <color rgb="FF222222"/>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48">
    <xf numFmtId="0" fontId="0" fillId="0" borderId="0" xfId="0"/>
    <xf numFmtId="0" fontId="0" fillId="0" borderId="0" xfId="0" applyAlignment="1">
      <alignment vertical="center"/>
    </xf>
    <xf numFmtId="0" fontId="18" fillId="0" borderId="0" xfId="0" applyFont="1" applyAlignment="1">
      <alignment vertical="center" wrapText="1"/>
    </xf>
    <xf numFmtId="0" fontId="21" fillId="0" borderId="0" xfId="0" applyFont="1" applyAlignment="1">
      <alignment horizontal="right" vertical="center"/>
    </xf>
    <xf numFmtId="0" fontId="0" fillId="0" borderId="0" xfId="0" applyAlignment="1">
      <alignment vertical="top"/>
    </xf>
    <xf numFmtId="0" fontId="19" fillId="0" borderId="0" xfId="0" applyFont="1" applyAlignment="1">
      <alignment vertical="center"/>
    </xf>
    <xf numFmtId="0" fontId="20" fillId="0" borderId="0" xfId="42" applyAlignment="1">
      <alignment vertical="center"/>
    </xf>
    <xf numFmtId="0" fontId="0" fillId="33" borderId="10" xfId="0" applyFill="1" applyBorder="1" applyAlignment="1">
      <alignment horizontal="center"/>
    </xf>
    <xf numFmtId="0" fontId="0" fillId="0" borderId="10" xfId="0" applyBorder="1"/>
    <xf numFmtId="0" fontId="0" fillId="33" borderId="10" xfId="0" applyFill="1" applyBorder="1" applyAlignment="1">
      <alignment horizontal="center" vertical="center" wrapText="1"/>
    </xf>
    <xf numFmtId="0" fontId="16" fillId="34" borderId="11" xfId="0" applyFont="1" applyFill="1" applyBorder="1" applyAlignment="1">
      <alignment horizontal="center" vertical="center"/>
    </xf>
    <xf numFmtId="0" fontId="16" fillId="34" borderId="12" xfId="0" applyFont="1" applyFill="1" applyBorder="1" applyAlignment="1">
      <alignment horizontal="center" vertical="center"/>
    </xf>
    <xf numFmtId="0" fontId="16" fillId="34" borderId="13" xfId="0" applyFont="1" applyFill="1" applyBorder="1" applyAlignment="1">
      <alignment horizontal="center" vertical="center"/>
    </xf>
    <xf numFmtId="0" fontId="16" fillId="34" borderId="14" xfId="0" applyFont="1" applyFill="1" applyBorder="1" applyAlignment="1">
      <alignment horizontal="center" vertical="center"/>
    </xf>
    <xf numFmtId="0" fontId="16" fillId="0" borderId="0" xfId="0" applyFont="1" applyAlignment="1">
      <alignment horizontal="right"/>
    </xf>
    <xf numFmtId="0" fontId="23" fillId="0" borderId="0" xfId="0" applyFont="1" applyAlignment="1">
      <alignment horizontal="right"/>
    </xf>
    <xf numFmtId="0" fontId="0" fillId="33" borderId="10" xfId="0" applyFill="1" applyBorder="1"/>
    <xf numFmtId="0" fontId="21" fillId="0" borderId="0" xfId="0" applyFont="1" applyAlignment="1">
      <alignment vertical="center"/>
    </xf>
    <xf numFmtId="0" fontId="22" fillId="0" borderId="0" xfId="0" applyFont="1" applyAlignment="1">
      <alignment vertical="top"/>
    </xf>
    <xf numFmtId="0" fontId="16" fillId="34" borderId="11" xfId="0" applyFont="1" applyFill="1" applyBorder="1" applyAlignment="1">
      <alignment horizontal="center" vertical="center"/>
    </xf>
    <xf numFmtId="0" fontId="16" fillId="34" borderId="12" xfId="0" applyFont="1" applyFill="1" applyBorder="1" applyAlignment="1">
      <alignment horizontal="center" vertical="center"/>
    </xf>
    <xf numFmtId="0" fontId="16" fillId="34" borderId="13" xfId="0" applyFont="1" applyFill="1" applyBorder="1" applyAlignment="1">
      <alignment horizontal="center" vertical="center"/>
    </xf>
    <xf numFmtId="0" fontId="16" fillId="34" borderId="14" xfId="0" applyFont="1" applyFill="1" applyBorder="1" applyAlignment="1">
      <alignment horizontal="center" vertical="center"/>
    </xf>
    <xf numFmtId="0" fontId="0" fillId="33" borderId="10" xfId="0" applyFill="1" applyBorder="1" applyAlignment="1">
      <alignment horizontal="center"/>
    </xf>
    <xf numFmtId="0" fontId="0" fillId="33" borderId="10" xfId="0" applyFill="1" applyBorder="1" applyAlignment="1">
      <alignment horizontal="center" vertical="center" wrapText="1"/>
    </xf>
    <xf numFmtId="0" fontId="24" fillId="0" borderId="0" xfId="0" applyFont="1" applyAlignment="1">
      <alignment vertical="center" wrapText="1"/>
    </xf>
    <xf numFmtId="0" fontId="26" fillId="0" borderId="0" xfId="0" applyFont="1" applyAlignment="1">
      <alignment horizontal="left" vertical="center" wrapText="1" indent="1"/>
    </xf>
    <xf numFmtId="0" fontId="0" fillId="0" borderId="0" xfId="0" applyAlignment="1">
      <alignment horizontal="left" vertical="center" wrapText="1" indent="1"/>
    </xf>
    <xf numFmtId="0" fontId="20" fillId="0" borderId="0" xfId="42" applyAlignment="1">
      <alignment horizontal="left" vertical="center" wrapText="1" indent="1"/>
    </xf>
    <xf numFmtId="0" fontId="0" fillId="0" borderId="10" xfId="0" applyBorder="1" applyAlignment="1"/>
    <xf numFmtId="0" fontId="0" fillId="33" borderId="10" xfId="0" applyFill="1" applyBorder="1" applyAlignment="1"/>
    <xf numFmtId="0" fontId="0" fillId="0" borderId="10" xfId="0" applyFill="1" applyBorder="1" applyAlignment="1"/>
    <xf numFmtId="0" fontId="28" fillId="0" borderId="16" xfId="0" applyFont="1" applyBorder="1" applyAlignment="1">
      <alignment wrapText="1"/>
    </xf>
    <xf numFmtId="0" fontId="28" fillId="0" borderId="17" xfId="0" applyFont="1" applyBorder="1" applyAlignment="1">
      <alignment wrapText="1"/>
    </xf>
    <xf numFmtId="0" fontId="28" fillId="0" borderId="18" xfId="0" applyFont="1" applyBorder="1" applyAlignment="1">
      <alignment wrapText="1"/>
    </xf>
    <xf numFmtId="0" fontId="29" fillId="0" borderId="19" xfId="0" applyFont="1" applyBorder="1" applyAlignment="1">
      <alignment vertical="center" wrapText="1"/>
    </xf>
    <xf numFmtId="0" fontId="29" fillId="0" borderId="15" xfId="0" applyFont="1" applyBorder="1" applyAlignment="1">
      <alignment vertical="center" wrapText="1"/>
    </xf>
    <xf numFmtId="0" fontId="29" fillId="0" borderId="20" xfId="0" applyFont="1" applyBorder="1" applyAlignment="1">
      <alignment vertical="center" wrapText="1"/>
    </xf>
    <xf numFmtId="0" fontId="29" fillId="0" borderId="21" xfId="0" applyFont="1" applyBorder="1" applyAlignment="1">
      <alignment vertical="center" wrapText="1"/>
    </xf>
    <xf numFmtId="0" fontId="29" fillId="0" borderId="10" xfId="0" applyFont="1" applyBorder="1" applyAlignment="1">
      <alignment vertical="center" wrapText="1"/>
    </xf>
    <xf numFmtId="0" fontId="29" fillId="0" borderId="22" xfId="0" applyFont="1" applyBorder="1" applyAlignment="1">
      <alignment vertical="center" wrapText="1"/>
    </xf>
    <xf numFmtId="0" fontId="28" fillId="0" borderId="21" xfId="0" applyFont="1" applyBorder="1" applyAlignment="1">
      <alignment wrapText="1"/>
    </xf>
    <xf numFmtId="0" fontId="28" fillId="0" borderId="22" xfId="0" applyFont="1" applyBorder="1" applyAlignment="1">
      <alignment wrapText="1"/>
    </xf>
    <xf numFmtId="0" fontId="28" fillId="0" borderId="23" xfId="0" applyFont="1" applyBorder="1" applyAlignment="1">
      <alignment wrapText="1"/>
    </xf>
    <xf numFmtId="0" fontId="29" fillId="0" borderId="24" xfId="0" applyFont="1" applyBorder="1" applyAlignment="1">
      <alignment vertical="center" wrapText="1"/>
    </xf>
    <xf numFmtId="0" fontId="29" fillId="0" borderId="25" xfId="0" applyFont="1" applyBorder="1" applyAlignment="1">
      <alignment vertical="center" wrapText="1"/>
    </xf>
    <xf numFmtId="169" fontId="16" fillId="0" borderId="0" xfId="0" applyNumberFormat="1" applyFont="1" applyAlignment="1">
      <alignment horizontal="center"/>
    </xf>
    <xf numFmtId="16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'Northern Grouping mainstems'!$B$3</c:f>
              <c:strCache>
                <c:ptCount val="1"/>
                <c:pt idx="0">
                  <c:v>Clear 2</c:v>
                </c:pt>
              </c:strCache>
            </c:strRef>
          </c:tx>
          <c:spPr>
            <a:ln w="28575" cap="rnd">
              <a:solidFill>
                <a:schemeClr val="accent1"/>
              </a:solidFill>
              <a:round/>
            </a:ln>
            <a:effectLst/>
          </c:spPr>
          <c:marker>
            <c:symbol val="none"/>
          </c:marker>
          <c:cat>
            <c:strRef>
              <c:f>'Northern Grouping mainstems'!$C$2:$F$2</c:f>
              <c:strCache>
                <c:ptCount val="4"/>
                <c:pt idx="0">
                  <c:v>Clear 2</c:v>
                </c:pt>
                <c:pt idx="1">
                  <c:v>Cow</c:v>
                </c:pt>
                <c:pt idx="2">
                  <c:v>Bear Main</c:v>
                </c:pt>
                <c:pt idx="3">
                  <c:v>Battle 2</c:v>
                </c:pt>
              </c:strCache>
            </c:strRef>
          </c:cat>
          <c:val>
            <c:numRef>
              <c:f>'Northern Grouping mainstems'!$C$3:$F$3</c:f>
              <c:numCache>
                <c:formatCode>General</c:formatCode>
                <c:ptCount val="4"/>
                <c:pt idx="0">
                  <c:v>2.8428</c:v>
                </c:pt>
                <c:pt idx="1">
                  <c:v>8.4039999999999999</c:v>
                </c:pt>
                <c:pt idx="2">
                  <c:v>7.1901000000000002</c:v>
                </c:pt>
                <c:pt idx="3">
                  <c:v>4.8619000000000003</c:v>
                </c:pt>
              </c:numCache>
            </c:numRef>
          </c:val>
          <c:smooth val="0"/>
          <c:extLst>
            <c:ext xmlns:c16="http://schemas.microsoft.com/office/drawing/2014/chart" uri="{C3380CC4-5D6E-409C-BE32-E72D297353CC}">
              <c16:uniqueId val="{00000000-0268-4F27-A5A8-AC3F3AB2133E}"/>
            </c:ext>
          </c:extLst>
        </c:ser>
        <c:ser>
          <c:idx val="1"/>
          <c:order val="1"/>
          <c:tx>
            <c:strRef>
              <c:f>'Northern Grouping mainstems'!$B$4</c:f>
              <c:strCache>
                <c:ptCount val="1"/>
                <c:pt idx="0">
                  <c:v>Cow</c:v>
                </c:pt>
              </c:strCache>
            </c:strRef>
          </c:tx>
          <c:spPr>
            <a:ln w="28575" cap="rnd">
              <a:solidFill>
                <a:schemeClr val="accent2"/>
              </a:solidFill>
              <a:round/>
            </a:ln>
            <a:effectLst/>
          </c:spPr>
          <c:marker>
            <c:symbol val="none"/>
          </c:marker>
          <c:cat>
            <c:strRef>
              <c:f>'Northern Grouping mainstems'!$C$2:$F$2</c:f>
              <c:strCache>
                <c:ptCount val="4"/>
                <c:pt idx="0">
                  <c:v>Clear 2</c:v>
                </c:pt>
                <c:pt idx="1">
                  <c:v>Cow</c:v>
                </c:pt>
                <c:pt idx="2">
                  <c:v>Bear Main</c:v>
                </c:pt>
                <c:pt idx="3">
                  <c:v>Battle 2</c:v>
                </c:pt>
              </c:strCache>
            </c:strRef>
          </c:cat>
          <c:val>
            <c:numRef>
              <c:f>'Northern Grouping mainstems'!$C$4:$F$4</c:f>
              <c:numCache>
                <c:formatCode>General</c:formatCode>
                <c:ptCount val="4"/>
                <c:pt idx="0">
                  <c:v>8.3214000000000006</c:v>
                </c:pt>
                <c:pt idx="1">
                  <c:v>2.5756999999999999</c:v>
                </c:pt>
                <c:pt idx="2">
                  <c:v>4.5632999999999999</c:v>
                </c:pt>
                <c:pt idx="3">
                  <c:v>5.3925999999999998</c:v>
                </c:pt>
              </c:numCache>
            </c:numRef>
          </c:val>
          <c:smooth val="0"/>
          <c:extLst>
            <c:ext xmlns:c16="http://schemas.microsoft.com/office/drawing/2014/chart" uri="{C3380CC4-5D6E-409C-BE32-E72D297353CC}">
              <c16:uniqueId val="{00000001-0268-4F27-A5A8-AC3F3AB2133E}"/>
            </c:ext>
          </c:extLst>
        </c:ser>
        <c:ser>
          <c:idx val="2"/>
          <c:order val="2"/>
          <c:tx>
            <c:strRef>
              <c:f>'Northern Grouping mainstems'!$B$5</c:f>
              <c:strCache>
                <c:ptCount val="1"/>
                <c:pt idx="0">
                  <c:v>Bear Main</c:v>
                </c:pt>
              </c:strCache>
            </c:strRef>
          </c:tx>
          <c:spPr>
            <a:ln w="28575" cap="rnd">
              <a:solidFill>
                <a:schemeClr val="accent3"/>
              </a:solidFill>
              <a:round/>
            </a:ln>
            <a:effectLst/>
          </c:spPr>
          <c:marker>
            <c:symbol val="none"/>
          </c:marker>
          <c:cat>
            <c:strRef>
              <c:f>'Northern Grouping mainstems'!$C$2:$F$2</c:f>
              <c:strCache>
                <c:ptCount val="4"/>
                <c:pt idx="0">
                  <c:v>Clear 2</c:v>
                </c:pt>
                <c:pt idx="1">
                  <c:v>Cow</c:v>
                </c:pt>
                <c:pt idx="2">
                  <c:v>Bear Main</c:v>
                </c:pt>
                <c:pt idx="3">
                  <c:v>Battle 2</c:v>
                </c:pt>
              </c:strCache>
            </c:strRef>
          </c:cat>
          <c:val>
            <c:numRef>
              <c:f>'Northern Grouping mainstems'!$C$5:$F$5</c:f>
              <c:numCache>
                <c:formatCode>General</c:formatCode>
                <c:ptCount val="4"/>
                <c:pt idx="0">
                  <c:v>2.6604000000000001</c:v>
                </c:pt>
                <c:pt idx="1">
                  <c:v>4.0656999999999996</c:v>
                </c:pt>
                <c:pt idx="2">
                  <c:v>2.9925999999999999</c:v>
                </c:pt>
                <c:pt idx="3">
                  <c:v>1.3444</c:v>
                </c:pt>
              </c:numCache>
            </c:numRef>
          </c:val>
          <c:smooth val="0"/>
          <c:extLst>
            <c:ext xmlns:c16="http://schemas.microsoft.com/office/drawing/2014/chart" uri="{C3380CC4-5D6E-409C-BE32-E72D297353CC}">
              <c16:uniqueId val="{00000002-0268-4F27-A5A8-AC3F3AB2133E}"/>
            </c:ext>
          </c:extLst>
        </c:ser>
        <c:ser>
          <c:idx val="3"/>
          <c:order val="3"/>
          <c:tx>
            <c:strRef>
              <c:f>'Northern Grouping mainstems'!$B$6</c:f>
              <c:strCache>
                <c:ptCount val="1"/>
                <c:pt idx="0">
                  <c:v>Battle 2</c:v>
                </c:pt>
              </c:strCache>
            </c:strRef>
          </c:tx>
          <c:spPr>
            <a:ln w="28575" cap="rnd">
              <a:solidFill>
                <a:schemeClr val="accent4"/>
              </a:solidFill>
              <a:round/>
            </a:ln>
            <a:effectLst/>
          </c:spPr>
          <c:marker>
            <c:symbol val="none"/>
          </c:marker>
          <c:cat>
            <c:strRef>
              <c:f>'Northern Grouping mainstems'!$C$2:$F$2</c:f>
              <c:strCache>
                <c:ptCount val="4"/>
                <c:pt idx="0">
                  <c:v>Clear 2</c:v>
                </c:pt>
                <c:pt idx="1">
                  <c:v>Cow</c:v>
                </c:pt>
                <c:pt idx="2">
                  <c:v>Bear Main</c:v>
                </c:pt>
                <c:pt idx="3">
                  <c:v>Battle 2</c:v>
                </c:pt>
              </c:strCache>
            </c:strRef>
          </c:cat>
          <c:val>
            <c:numRef>
              <c:f>'Northern Grouping mainstems'!$C$6:$F$6</c:f>
              <c:numCache>
                <c:formatCode>General</c:formatCode>
                <c:ptCount val="4"/>
                <c:pt idx="0">
                  <c:v>1.5036</c:v>
                </c:pt>
                <c:pt idx="1">
                  <c:v>6.7728999999999999</c:v>
                </c:pt>
                <c:pt idx="2">
                  <c:v>5.5781999999999998</c:v>
                </c:pt>
                <c:pt idx="3">
                  <c:v>3.0554000000000001</c:v>
                </c:pt>
              </c:numCache>
            </c:numRef>
          </c:val>
          <c:smooth val="0"/>
          <c:extLst>
            <c:ext xmlns:c16="http://schemas.microsoft.com/office/drawing/2014/chart" uri="{C3380CC4-5D6E-409C-BE32-E72D297353CC}">
              <c16:uniqueId val="{00000003-0268-4F27-A5A8-AC3F3AB2133E}"/>
            </c:ext>
          </c:extLst>
        </c:ser>
        <c:dLbls>
          <c:showLegendKey val="0"/>
          <c:showVal val="0"/>
          <c:showCatName val="0"/>
          <c:showSerName val="0"/>
          <c:showPercent val="0"/>
          <c:showBubbleSize val="0"/>
        </c:dLbls>
        <c:smooth val="0"/>
        <c:axId val="1641406256"/>
        <c:axId val="427307536"/>
      </c:lineChart>
      <c:catAx>
        <c:axId val="16414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07536"/>
        <c:crosses val="autoZero"/>
        <c:auto val="1"/>
        <c:lblAlgn val="ctr"/>
        <c:lblOffset val="100"/>
        <c:noMultiLvlLbl val="0"/>
      </c:catAx>
      <c:valAx>
        <c:axId val="42730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40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'Northern Grouping forks'!$B$3</c:f>
              <c:strCache>
                <c:ptCount val="1"/>
                <c:pt idx="0">
                  <c:v>Cottonwood SF</c:v>
                </c:pt>
              </c:strCache>
            </c:strRef>
          </c:tx>
          <c:spPr>
            <a:ln w="28575" cap="rnd">
              <a:solidFill>
                <a:schemeClr val="accent1"/>
              </a:solidFill>
              <a:round/>
            </a:ln>
            <a:effectLst/>
          </c:spPr>
          <c:marker>
            <c:symbol val="none"/>
          </c:marker>
          <c:cat>
            <c:strRef>
              <c:f>'Northern Grouping forks'!$C$2:$D$2</c:f>
              <c:strCache>
                <c:ptCount val="2"/>
                <c:pt idx="0">
                  <c:v>Cottonwood SF</c:v>
                </c:pt>
                <c:pt idx="1">
                  <c:v>Cottonwood Beegum</c:v>
                </c:pt>
              </c:strCache>
            </c:strRef>
          </c:cat>
          <c:val>
            <c:numRef>
              <c:f>'Northern Grouping forks'!$C$3:$D$3</c:f>
              <c:numCache>
                <c:formatCode>General</c:formatCode>
                <c:ptCount val="2"/>
                <c:pt idx="0">
                  <c:v>4.6917999999999997</c:v>
                </c:pt>
                <c:pt idx="1">
                  <c:v>3.3599000000000001</c:v>
                </c:pt>
              </c:numCache>
            </c:numRef>
          </c:val>
          <c:smooth val="0"/>
          <c:extLst>
            <c:ext xmlns:c16="http://schemas.microsoft.com/office/drawing/2014/chart" uri="{C3380CC4-5D6E-409C-BE32-E72D297353CC}">
              <c16:uniqueId val="{00000000-F08E-4789-B394-A5F2ACBB0379}"/>
            </c:ext>
          </c:extLst>
        </c:ser>
        <c:ser>
          <c:idx val="1"/>
          <c:order val="1"/>
          <c:tx>
            <c:strRef>
              <c:f>'Northern Grouping forks'!$B$4</c:f>
              <c:strCache>
                <c:ptCount val="1"/>
                <c:pt idx="0">
                  <c:v>Cottonwood Beegum</c:v>
                </c:pt>
              </c:strCache>
            </c:strRef>
          </c:tx>
          <c:spPr>
            <a:ln w="28575" cap="rnd">
              <a:solidFill>
                <a:schemeClr val="accent2"/>
              </a:solidFill>
              <a:round/>
            </a:ln>
            <a:effectLst/>
          </c:spPr>
          <c:marker>
            <c:symbol val="none"/>
          </c:marker>
          <c:cat>
            <c:strRef>
              <c:f>'Northern Grouping forks'!$C$2:$D$2</c:f>
              <c:strCache>
                <c:ptCount val="2"/>
                <c:pt idx="0">
                  <c:v>Cottonwood SF</c:v>
                </c:pt>
                <c:pt idx="1">
                  <c:v>Cottonwood Beegum</c:v>
                </c:pt>
              </c:strCache>
            </c:strRef>
          </c:cat>
          <c:val>
            <c:numRef>
              <c:f>'Northern Grouping forks'!$C$4:$D$4</c:f>
              <c:numCache>
                <c:formatCode>General</c:formatCode>
                <c:ptCount val="2"/>
                <c:pt idx="0">
                  <c:v>4.4695999999999998</c:v>
                </c:pt>
                <c:pt idx="1">
                  <c:v>6.3871000000000002</c:v>
                </c:pt>
              </c:numCache>
            </c:numRef>
          </c:val>
          <c:smooth val="0"/>
          <c:extLst>
            <c:ext xmlns:c16="http://schemas.microsoft.com/office/drawing/2014/chart" uri="{C3380CC4-5D6E-409C-BE32-E72D297353CC}">
              <c16:uniqueId val="{00000001-F08E-4789-B394-A5F2ACBB0379}"/>
            </c:ext>
          </c:extLst>
        </c:ser>
        <c:dLbls>
          <c:showLegendKey val="0"/>
          <c:showVal val="0"/>
          <c:showCatName val="0"/>
          <c:showSerName val="0"/>
          <c:showPercent val="0"/>
          <c:showBubbleSize val="0"/>
        </c:dLbls>
        <c:smooth val="0"/>
        <c:axId val="427065008"/>
        <c:axId val="43252464"/>
      </c:lineChart>
      <c:catAx>
        <c:axId val="42706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2464"/>
        <c:crosses val="autoZero"/>
        <c:auto val="1"/>
        <c:lblAlgn val="ctr"/>
        <c:lblOffset val="100"/>
        <c:noMultiLvlLbl val="0"/>
      </c:catAx>
      <c:valAx>
        <c:axId val="4325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6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'Northern Grouping stems&amp;forks'!$C$2</c:f>
              <c:strCache>
                <c:ptCount val="1"/>
                <c:pt idx="0">
                  <c:v>Cottonwood SF</c:v>
                </c:pt>
              </c:strCache>
            </c:strRef>
          </c:tx>
          <c:spPr>
            <a:ln w="28575" cap="rnd">
              <a:solidFill>
                <a:schemeClr val="accent1"/>
              </a:solidFill>
              <a:round/>
            </a:ln>
            <a:effectLst/>
          </c:spPr>
          <c:marker>
            <c:symbol val="none"/>
          </c:marker>
          <c:cat>
            <c:strRef>
              <c:f>'Northern Grouping stems&amp;forks'!$B$3:$B$5</c:f>
              <c:strCache>
                <c:ptCount val="3"/>
                <c:pt idx="0">
                  <c:v>Cottonwood SF</c:v>
                </c:pt>
                <c:pt idx="1">
                  <c:v>Cottonwood Beegum</c:v>
                </c:pt>
                <c:pt idx="2">
                  <c:v>Bear Main</c:v>
                </c:pt>
              </c:strCache>
            </c:strRef>
          </c:cat>
          <c:val>
            <c:numRef>
              <c:f>'Northern Grouping stems&amp;forks'!$C$3:$C$5</c:f>
              <c:numCache>
                <c:formatCode>General</c:formatCode>
                <c:ptCount val="3"/>
                <c:pt idx="0">
                  <c:v>4.6917999999999997</c:v>
                </c:pt>
                <c:pt idx="1">
                  <c:v>4.4695999999999998</c:v>
                </c:pt>
                <c:pt idx="2">
                  <c:v>16.9163</c:v>
                </c:pt>
              </c:numCache>
            </c:numRef>
          </c:val>
          <c:smooth val="0"/>
          <c:extLst>
            <c:ext xmlns:c16="http://schemas.microsoft.com/office/drawing/2014/chart" uri="{C3380CC4-5D6E-409C-BE32-E72D297353CC}">
              <c16:uniqueId val="{00000000-18DE-4259-8794-1BE07C2938E9}"/>
            </c:ext>
          </c:extLst>
        </c:ser>
        <c:ser>
          <c:idx val="1"/>
          <c:order val="1"/>
          <c:tx>
            <c:strRef>
              <c:f>'Northern Grouping stems&amp;forks'!$D$2</c:f>
              <c:strCache>
                <c:ptCount val="1"/>
                <c:pt idx="0">
                  <c:v>Cottonwood Beegum</c:v>
                </c:pt>
              </c:strCache>
            </c:strRef>
          </c:tx>
          <c:spPr>
            <a:ln w="28575" cap="rnd">
              <a:solidFill>
                <a:schemeClr val="accent2"/>
              </a:solidFill>
              <a:round/>
            </a:ln>
            <a:effectLst/>
          </c:spPr>
          <c:marker>
            <c:symbol val="none"/>
          </c:marker>
          <c:cat>
            <c:strRef>
              <c:f>'Northern Grouping stems&amp;forks'!$B$3:$B$5</c:f>
              <c:strCache>
                <c:ptCount val="3"/>
                <c:pt idx="0">
                  <c:v>Cottonwood SF</c:v>
                </c:pt>
                <c:pt idx="1">
                  <c:v>Cottonwood Beegum</c:v>
                </c:pt>
                <c:pt idx="2">
                  <c:v>Bear Main</c:v>
                </c:pt>
              </c:strCache>
            </c:strRef>
          </c:cat>
          <c:val>
            <c:numRef>
              <c:f>'Northern Grouping stems&amp;forks'!$D$3:$D$5</c:f>
              <c:numCache>
                <c:formatCode>General</c:formatCode>
                <c:ptCount val="3"/>
                <c:pt idx="0">
                  <c:v>3.3599000000000001</c:v>
                </c:pt>
                <c:pt idx="1">
                  <c:v>6.3871000000000002</c:v>
                </c:pt>
                <c:pt idx="2">
                  <c:v>10.246499999999999</c:v>
                </c:pt>
              </c:numCache>
            </c:numRef>
          </c:val>
          <c:smooth val="0"/>
          <c:extLst>
            <c:ext xmlns:c16="http://schemas.microsoft.com/office/drawing/2014/chart" uri="{C3380CC4-5D6E-409C-BE32-E72D297353CC}">
              <c16:uniqueId val="{00000001-18DE-4259-8794-1BE07C2938E9}"/>
            </c:ext>
          </c:extLst>
        </c:ser>
        <c:ser>
          <c:idx val="2"/>
          <c:order val="2"/>
          <c:tx>
            <c:strRef>
              <c:f>'Northern Grouping stems&amp;forks'!$E$2</c:f>
              <c:strCache>
                <c:ptCount val="1"/>
                <c:pt idx="0">
                  <c:v>Bear Main</c:v>
                </c:pt>
              </c:strCache>
            </c:strRef>
          </c:tx>
          <c:spPr>
            <a:ln w="28575" cap="rnd">
              <a:solidFill>
                <a:schemeClr val="accent3"/>
              </a:solidFill>
              <a:round/>
            </a:ln>
            <a:effectLst/>
          </c:spPr>
          <c:marker>
            <c:symbol val="none"/>
          </c:marker>
          <c:cat>
            <c:strRef>
              <c:f>'Northern Grouping stems&amp;forks'!$B$3:$B$5</c:f>
              <c:strCache>
                <c:ptCount val="3"/>
                <c:pt idx="0">
                  <c:v>Cottonwood SF</c:v>
                </c:pt>
                <c:pt idx="1">
                  <c:v>Cottonwood Beegum</c:v>
                </c:pt>
                <c:pt idx="2">
                  <c:v>Bear Main</c:v>
                </c:pt>
              </c:strCache>
            </c:strRef>
          </c:cat>
          <c:val>
            <c:numRef>
              <c:f>'Northern Grouping stems&amp;forks'!$E$3:$E$5</c:f>
              <c:numCache>
                <c:formatCode>General</c:formatCode>
                <c:ptCount val="3"/>
                <c:pt idx="0">
                  <c:v>3.6745000000000001</c:v>
                </c:pt>
                <c:pt idx="1">
                  <c:v>12.228</c:v>
                </c:pt>
                <c:pt idx="2">
                  <c:v>2.9925999999999999</c:v>
                </c:pt>
              </c:numCache>
            </c:numRef>
          </c:val>
          <c:smooth val="0"/>
          <c:extLst>
            <c:ext xmlns:c16="http://schemas.microsoft.com/office/drawing/2014/chart" uri="{C3380CC4-5D6E-409C-BE32-E72D297353CC}">
              <c16:uniqueId val="{00000002-18DE-4259-8794-1BE07C2938E9}"/>
            </c:ext>
          </c:extLst>
        </c:ser>
        <c:dLbls>
          <c:showLegendKey val="0"/>
          <c:showVal val="0"/>
          <c:showCatName val="0"/>
          <c:showSerName val="0"/>
          <c:showPercent val="0"/>
          <c:showBubbleSize val="0"/>
        </c:dLbls>
        <c:smooth val="0"/>
        <c:axId val="363986480"/>
        <c:axId val="427293808"/>
      </c:lineChart>
      <c:catAx>
        <c:axId val="36398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93808"/>
        <c:crosses val="autoZero"/>
        <c:auto val="1"/>
        <c:lblAlgn val="ctr"/>
        <c:lblOffset val="100"/>
        <c:noMultiLvlLbl val="0"/>
      </c:catAx>
      <c:valAx>
        <c:axId val="4272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8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Mean RMSE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'Middle Grouping'!$A$3:$B$3</c:f>
              <c:strCache>
                <c:ptCount val="2"/>
                <c:pt idx="0">
                  <c:v>Stream Parameters From</c:v>
                </c:pt>
                <c:pt idx="1">
                  <c:v>Antelope Main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multiLvlStrRef>
              <c:f>'Middle Grouping'!$C$1:$F$2</c:f>
              <c:multiLvlStrCache>
                <c:ptCount val="4"/>
                <c:lvl>
                  <c:pt idx="0">
                    <c:v>Antelope Main</c:v>
                  </c:pt>
                  <c:pt idx="1">
                    <c:v>Battle Main</c:v>
                  </c:pt>
                  <c:pt idx="2">
                    <c:v>Battle NF</c:v>
                  </c:pt>
                  <c:pt idx="3">
                    <c:v>Battle SF</c:v>
                  </c:pt>
                </c:lvl>
                <c:lvl>
                  <c:pt idx="0">
                    <c:v>Streams Being Modeled</c:v>
                  </c:pt>
                </c:lvl>
              </c:multiLvlStrCache>
            </c:multiLvlStrRef>
          </c:xVal>
          <c:yVal>
            <c:numRef>
              <c:f>'Middle Grouping'!$C$3:$F$3</c:f>
              <c:numCache>
                <c:formatCode>General</c:formatCode>
                <c:ptCount val="4"/>
                <c:pt idx="0">
                  <c:v>2.1810999999999998</c:v>
                </c:pt>
                <c:pt idx="1">
                  <c:v>1.6513</c:v>
                </c:pt>
                <c:pt idx="2">
                  <c:v>1.9003000000000001</c:v>
                </c:pt>
                <c:pt idx="3">
                  <c:v>1.4225000000000001</c:v>
                </c:pt>
              </c:numCache>
            </c:numRef>
          </c:yVal>
          <c:smooth val="0"/>
          <c:extLst>
            <c:ext xmlns:c16="http://schemas.microsoft.com/office/drawing/2014/chart" uri="{C3380CC4-5D6E-409C-BE32-E72D297353CC}">
              <c16:uniqueId val="{00000000-C1C2-4679-AB3B-DA57FE536BA2}"/>
            </c:ext>
          </c:extLst>
        </c:ser>
        <c:ser>
          <c:idx val="1"/>
          <c:order val="1"/>
          <c:tx>
            <c:strRef>
              <c:f>'Middle Grouping'!$A$4:$B$4</c:f>
              <c:strCache>
                <c:ptCount val="2"/>
                <c:pt idx="0">
                  <c:v>Stream Parameters From</c:v>
                </c:pt>
                <c:pt idx="1">
                  <c:v>Battle Main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multiLvlStrRef>
              <c:f>'Middle Grouping'!$C$1:$F$2</c:f>
              <c:multiLvlStrCache>
                <c:ptCount val="4"/>
                <c:lvl>
                  <c:pt idx="0">
                    <c:v>Antelope Main</c:v>
                  </c:pt>
                  <c:pt idx="1">
                    <c:v>Battle Main</c:v>
                  </c:pt>
                  <c:pt idx="2">
                    <c:v>Battle NF</c:v>
                  </c:pt>
                  <c:pt idx="3">
                    <c:v>Battle SF</c:v>
                  </c:pt>
                </c:lvl>
                <c:lvl>
                  <c:pt idx="0">
                    <c:v>Streams Being Modeled</c:v>
                  </c:pt>
                </c:lvl>
              </c:multiLvlStrCache>
            </c:multiLvlStrRef>
          </c:xVal>
          <c:yVal>
            <c:numRef>
              <c:f>'Middle Grouping'!$C$4:$F$4</c:f>
              <c:numCache>
                <c:formatCode>General</c:formatCode>
                <c:ptCount val="4"/>
                <c:pt idx="0">
                  <c:v>2.7949999999999999</c:v>
                </c:pt>
                <c:pt idx="1">
                  <c:v>1.4769000000000001</c:v>
                </c:pt>
                <c:pt idx="2">
                  <c:v>1.5242</c:v>
                </c:pt>
                <c:pt idx="3">
                  <c:v>1.8179000000000001</c:v>
                </c:pt>
              </c:numCache>
            </c:numRef>
          </c:yVal>
          <c:smooth val="0"/>
          <c:extLst>
            <c:ext xmlns:c16="http://schemas.microsoft.com/office/drawing/2014/chart" uri="{C3380CC4-5D6E-409C-BE32-E72D297353CC}">
              <c16:uniqueId val="{00000001-C1C2-4679-AB3B-DA57FE536BA2}"/>
            </c:ext>
          </c:extLst>
        </c:ser>
        <c:ser>
          <c:idx val="2"/>
          <c:order val="2"/>
          <c:tx>
            <c:strRef>
              <c:f>'Middle Grouping'!$A$5:$B$5</c:f>
              <c:strCache>
                <c:ptCount val="2"/>
                <c:pt idx="0">
                  <c:v>Stream Parameters From</c:v>
                </c:pt>
                <c:pt idx="1">
                  <c:v>Battle NF</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multiLvlStrRef>
              <c:f>'Middle Grouping'!$C$1:$F$2</c:f>
              <c:multiLvlStrCache>
                <c:ptCount val="4"/>
                <c:lvl>
                  <c:pt idx="0">
                    <c:v>Antelope Main</c:v>
                  </c:pt>
                  <c:pt idx="1">
                    <c:v>Battle Main</c:v>
                  </c:pt>
                  <c:pt idx="2">
                    <c:v>Battle NF</c:v>
                  </c:pt>
                  <c:pt idx="3">
                    <c:v>Battle SF</c:v>
                  </c:pt>
                </c:lvl>
                <c:lvl>
                  <c:pt idx="0">
                    <c:v>Streams Being Modeled</c:v>
                  </c:pt>
                </c:lvl>
              </c:multiLvlStrCache>
            </c:multiLvlStrRef>
          </c:xVal>
          <c:yVal>
            <c:numRef>
              <c:f>'Middle Grouping'!$C$5:$F$5</c:f>
              <c:numCache>
                <c:formatCode>General</c:formatCode>
                <c:ptCount val="4"/>
                <c:pt idx="0">
                  <c:v>3.6040000000000001</c:v>
                </c:pt>
                <c:pt idx="1">
                  <c:v>2.3610000000000002</c:v>
                </c:pt>
                <c:pt idx="2">
                  <c:v>1.1875</c:v>
                </c:pt>
                <c:pt idx="3">
                  <c:v>2.3170999999999999</c:v>
                </c:pt>
              </c:numCache>
            </c:numRef>
          </c:yVal>
          <c:smooth val="0"/>
          <c:extLst>
            <c:ext xmlns:c16="http://schemas.microsoft.com/office/drawing/2014/chart" uri="{C3380CC4-5D6E-409C-BE32-E72D297353CC}">
              <c16:uniqueId val="{00000002-C1C2-4679-AB3B-DA57FE536BA2}"/>
            </c:ext>
          </c:extLst>
        </c:ser>
        <c:ser>
          <c:idx val="3"/>
          <c:order val="3"/>
          <c:tx>
            <c:strRef>
              <c:f>'Middle Grouping'!$A$6:$B$6</c:f>
              <c:strCache>
                <c:ptCount val="2"/>
                <c:pt idx="0">
                  <c:v>Stream Parameters From</c:v>
                </c:pt>
                <c:pt idx="1">
                  <c:v>Battle SF</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multiLvlStrRef>
              <c:f>'Middle Grouping'!$C$1:$F$2</c:f>
              <c:multiLvlStrCache>
                <c:ptCount val="4"/>
                <c:lvl>
                  <c:pt idx="0">
                    <c:v>Antelope Main</c:v>
                  </c:pt>
                  <c:pt idx="1">
                    <c:v>Battle Main</c:v>
                  </c:pt>
                  <c:pt idx="2">
                    <c:v>Battle NF</c:v>
                  </c:pt>
                  <c:pt idx="3">
                    <c:v>Battle SF</c:v>
                  </c:pt>
                </c:lvl>
                <c:lvl>
                  <c:pt idx="0">
                    <c:v>Streams Being Modeled</c:v>
                  </c:pt>
                </c:lvl>
              </c:multiLvlStrCache>
            </c:multiLvlStrRef>
          </c:xVal>
          <c:yVal>
            <c:numRef>
              <c:f>'Middle Grouping'!$C$6:$F$6</c:f>
              <c:numCache>
                <c:formatCode>General</c:formatCode>
                <c:ptCount val="4"/>
                <c:pt idx="0">
                  <c:v>5.3137999999999996</c:v>
                </c:pt>
                <c:pt idx="1">
                  <c:v>5.5406000000000004</c:v>
                </c:pt>
                <c:pt idx="2">
                  <c:v>4.0624000000000002</c:v>
                </c:pt>
                <c:pt idx="3">
                  <c:v>4.9917999999999996</c:v>
                </c:pt>
              </c:numCache>
            </c:numRef>
          </c:yVal>
          <c:smooth val="0"/>
          <c:extLst>
            <c:ext xmlns:c16="http://schemas.microsoft.com/office/drawing/2014/chart" uri="{C3380CC4-5D6E-409C-BE32-E72D297353CC}">
              <c16:uniqueId val="{00000003-C1C2-4679-AB3B-DA57FE536BA2}"/>
            </c:ext>
          </c:extLst>
        </c:ser>
        <c:dLbls>
          <c:showLegendKey val="0"/>
          <c:showVal val="0"/>
          <c:showCatName val="0"/>
          <c:showSerName val="0"/>
          <c:showPercent val="0"/>
          <c:showBubbleSize val="0"/>
        </c:dLbls>
        <c:axId val="463451888"/>
        <c:axId val="456392800"/>
      </c:scatterChart>
      <c:valAx>
        <c:axId val="463451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Stream Being Modeled (1=Antelope Main; 2=Battle</a:t>
                </a:r>
                <a:r>
                  <a:rPr lang="en-US" baseline="0"/>
                  <a:t> Main; 3=Battle NF; 4=Battle SF)</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92800"/>
        <c:crosses val="autoZero"/>
        <c:crossBetween val="midCat"/>
      </c:valAx>
      <c:valAx>
        <c:axId val="45639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deg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51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'Southern Grouping'!$B$3</c:f>
              <c:strCache>
                <c:ptCount val="1"/>
                <c:pt idx="0">
                  <c:v>Mill</c:v>
                </c:pt>
              </c:strCache>
            </c:strRef>
          </c:tx>
          <c:spPr>
            <a:ln w="28575" cap="rnd">
              <a:solidFill>
                <a:schemeClr val="accent1"/>
              </a:solidFill>
              <a:round/>
            </a:ln>
            <a:effectLst/>
          </c:spPr>
          <c:marker>
            <c:symbol val="none"/>
          </c:marker>
          <c:cat>
            <c:strRef>
              <c:f>'Southern Grouping'!$C$2:$E$2</c:f>
              <c:strCache>
                <c:ptCount val="3"/>
                <c:pt idx="0">
                  <c:v>Mill</c:v>
                </c:pt>
                <c:pt idx="1">
                  <c:v>Deer</c:v>
                </c:pt>
                <c:pt idx="2">
                  <c:v>Antelope Main</c:v>
                </c:pt>
              </c:strCache>
            </c:strRef>
          </c:cat>
          <c:val>
            <c:numRef>
              <c:f>'Southern Grouping'!$C$3:$E$3</c:f>
              <c:numCache>
                <c:formatCode>General</c:formatCode>
                <c:ptCount val="3"/>
                <c:pt idx="0">
                  <c:v>3.2098</c:v>
                </c:pt>
                <c:pt idx="1">
                  <c:v>3.403</c:v>
                </c:pt>
                <c:pt idx="2">
                  <c:v>3.1674000000000002</c:v>
                </c:pt>
              </c:numCache>
            </c:numRef>
          </c:val>
          <c:smooth val="0"/>
          <c:extLst>
            <c:ext xmlns:c16="http://schemas.microsoft.com/office/drawing/2014/chart" uri="{C3380CC4-5D6E-409C-BE32-E72D297353CC}">
              <c16:uniqueId val="{00000000-BE87-4472-944A-B90FEF499BD6}"/>
            </c:ext>
          </c:extLst>
        </c:ser>
        <c:ser>
          <c:idx val="1"/>
          <c:order val="1"/>
          <c:tx>
            <c:strRef>
              <c:f>'Southern Grouping'!$B$4</c:f>
              <c:strCache>
                <c:ptCount val="1"/>
                <c:pt idx="0">
                  <c:v>Deer</c:v>
                </c:pt>
              </c:strCache>
            </c:strRef>
          </c:tx>
          <c:spPr>
            <a:ln w="28575" cap="rnd">
              <a:solidFill>
                <a:schemeClr val="accent2"/>
              </a:solidFill>
              <a:round/>
            </a:ln>
            <a:effectLst/>
          </c:spPr>
          <c:marker>
            <c:symbol val="none"/>
          </c:marker>
          <c:cat>
            <c:strRef>
              <c:f>'Southern Grouping'!$C$2:$E$2</c:f>
              <c:strCache>
                <c:ptCount val="3"/>
                <c:pt idx="0">
                  <c:v>Mill</c:v>
                </c:pt>
                <c:pt idx="1">
                  <c:v>Deer</c:v>
                </c:pt>
                <c:pt idx="2">
                  <c:v>Antelope Main</c:v>
                </c:pt>
              </c:strCache>
            </c:strRef>
          </c:cat>
          <c:val>
            <c:numRef>
              <c:f>'Southern Grouping'!$C$4:$E$4</c:f>
              <c:numCache>
                <c:formatCode>General</c:formatCode>
                <c:ptCount val="3"/>
                <c:pt idx="0">
                  <c:v>2.863</c:v>
                </c:pt>
                <c:pt idx="1">
                  <c:v>2.6082000000000001</c:v>
                </c:pt>
                <c:pt idx="2">
                  <c:v>2.4291</c:v>
                </c:pt>
              </c:numCache>
            </c:numRef>
          </c:val>
          <c:smooth val="0"/>
          <c:extLst>
            <c:ext xmlns:c16="http://schemas.microsoft.com/office/drawing/2014/chart" uri="{C3380CC4-5D6E-409C-BE32-E72D297353CC}">
              <c16:uniqueId val="{00000001-BE87-4472-944A-B90FEF499BD6}"/>
            </c:ext>
          </c:extLst>
        </c:ser>
        <c:ser>
          <c:idx val="2"/>
          <c:order val="2"/>
          <c:tx>
            <c:strRef>
              <c:f>'Southern Grouping'!$B$5</c:f>
              <c:strCache>
                <c:ptCount val="1"/>
                <c:pt idx="0">
                  <c:v>Antelope Main</c:v>
                </c:pt>
              </c:strCache>
            </c:strRef>
          </c:tx>
          <c:spPr>
            <a:ln w="28575" cap="rnd">
              <a:solidFill>
                <a:schemeClr val="accent3"/>
              </a:solidFill>
              <a:round/>
            </a:ln>
            <a:effectLst/>
          </c:spPr>
          <c:marker>
            <c:symbol val="none"/>
          </c:marker>
          <c:cat>
            <c:strRef>
              <c:f>'Southern Grouping'!$C$2:$E$2</c:f>
              <c:strCache>
                <c:ptCount val="3"/>
                <c:pt idx="0">
                  <c:v>Mill</c:v>
                </c:pt>
                <c:pt idx="1">
                  <c:v>Deer</c:v>
                </c:pt>
                <c:pt idx="2">
                  <c:v>Antelope Main</c:v>
                </c:pt>
              </c:strCache>
            </c:strRef>
          </c:cat>
          <c:val>
            <c:numRef>
              <c:f>'Southern Grouping'!$C$5:$E$5</c:f>
              <c:numCache>
                <c:formatCode>General</c:formatCode>
                <c:ptCount val="3"/>
                <c:pt idx="0">
                  <c:v>2.5592999999999999</c:v>
                </c:pt>
                <c:pt idx="1">
                  <c:v>2.2759</c:v>
                </c:pt>
                <c:pt idx="2">
                  <c:v>2.1810999999999998</c:v>
                </c:pt>
              </c:numCache>
            </c:numRef>
          </c:val>
          <c:smooth val="0"/>
          <c:extLst>
            <c:ext xmlns:c16="http://schemas.microsoft.com/office/drawing/2014/chart" uri="{C3380CC4-5D6E-409C-BE32-E72D297353CC}">
              <c16:uniqueId val="{00000002-BE87-4472-944A-B90FEF499BD6}"/>
            </c:ext>
          </c:extLst>
        </c:ser>
        <c:dLbls>
          <c:showLegendKey val="0"/>
          <c:showVal val="0"/>
          <c:showCatName val="0"/>
          <c:showSerName val="0"/>
          <c:showPercent val="0"/>
          <c:showBubbleSize val="0"/>
        </c:dLbls>
        <c:smooth val="0"/>
        <c:axId val="365370784"/>
        <c:axId val="365329472"/>
      </c:lineChart>
      <c:catAx>
        <c:axId val="36537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29472"/>
        <c:crosses val="autoZero"/>
        <c:auto val="1"/>
        <c:lblAlgn val="ctr"/>
        <c:lblOffset val="100"/>
        <c:noMultiLvlLbl val="0"/>
      </c:catAx>
      <c:valAx>
        <c:axId val="36532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7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11430</xdr:colOff>
      <xdr:row>0</xdr:row>
      <xdr:rowOff>11430</xdr:rowOff>
    </xdr:to>
    <xdr:pic>
      <xdr:nvPicPr>
        <xdr:cNvPr id="6" name="Picture 4" descr="https://mail.google.com/mail/u/0/images/cleardot.gif">
          <a:extLst>
            <a:ext uri="{FF2B5EF4-FFF2-40B4-BE49-F238E27FC236}">
              <a16:creationId xmlns:a16="http://schemas.microsoft.com/office/drawing/2014/main" id="{46B8D0F2-1E4B-491F-BB54-E2DCC8A2D0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0240" y="0"/>
          <a:ext cx="11430" cy="1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0</xdr:row>
      <xdr:rowOff>0</xdr:rowOff>
    </xdr:from>
    <xdr:to>
      <xdr:col>3</xdr:col>
      <xdr:colOff>11430</xdr:colOff>
      <xdr:row>0</xdr:row>
      <xdr:rowOff>11430</xdr:rowOff>
    </xdr:to>
    <xdr:pic>
      <xdr:nvPicPr>
        <xdr:cNvPr id="7" name="Picture 5" descr="https://mail.google.com/mail/u/0/images/cleardot.gif">
          <a:extLst>
            <a:ext uri="{FF2B5EF4-FFF2-40B4-BE49-F238E27FC236}">
              <a16:creationId xmlns:a16="http://schemas.microsoft.com/office/drawing/2014/main" id="{E0EA9DF2-9C05-4750-87EE-ECAE5E48A7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0240" y="0"/>
          <a:ext cx="11430" cy="1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xdr:row>
      <xdr:rowOff>0</xdr:rowOff>
    </xdr:from>
    <xdr:to>
      <xdr:col>0</xdr:col>
      <xdr:colOff>11430</xdr:colOff>
      <xdr:row>2</xdr:row>
      <xdr:rowOff>11430</xdr:rowOff>
    </xdr:to>
    <xdr:pic>
      <xdr:nvPicPr>
        <xdr:cNvPr id="8" name=":1mh" descr="https://mail.google.com/mail/u/0/images/cleardot.gif">
          <a:extLst>
            <a:ext uri="{FF2B5EF4-FFF2-40B4-BE49-F238E27FC236}">
              <a16:creationId xmlns:a16="http://schemas.microsoft.com/office/drawing/2014/main" id="{A60C56F7-1E4F-4E1A-92FF-A554B6F91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1560"/>
          <a:ext cx="11430" cy="1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541020</xdr:colOff>
      <xdr:row>2</xdr:row>
      <xdr:rowOff>64770</xdr:rowOff>
    </xdr:from>
    <xdr:to>
      <xdr:col>14</xdr:col>
      <xdr:colOff>236220</xdr:colOff>
      <xdr:row>14</xdr:row>
      <xdr:rowOff>140970</xdr:rowOff>
    </xdr:to>
    <xdr:graphicFrame macro="">
      <xdr:nvGraphicFramePr>
        <xdr:cNvPr id="2" name="Chart 1">
          <a:extLst>
            <a:ext uri="{FF2B5EF4-FFF2-40B4-BE49-F238E27FC236}">
              <a16:creationId xmlns:a16="http://schemas.microsoft.com/office/drawing/2014/main" id="{61C83478-CBF0-417F-A084-79CB0A21E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156210</xdr:colOff>
      <xdr:row>6</xdr:row>
      <xdr:rowOff>36195</xdr:rowOff>
    </xdr:from>
    <xdr:to>
      <xdr:col>12</xdr:col>
      <xdr:colOff>461010</xdr:colOff>
      <xdr:row>20</xdr:row>
      <xdr:rowOff>112395</xdr:rowOff>
    </xdr:to>
    <xdr:graphicFrame macro="">
      <xdr:nvGraphicFramePr>
        <xdr:cNvPr id="4" name="Chart 3">
          <a:extLst>
            <a:ext uri="{FF2B5EF4-FFF2-40B4-BE49-F238E27FC236}">
              <a16:creationId xmlns:a16="http://schemas.microsoft.com/office/drawing/2014/main" id="{1FF316A5-C427-4BA2-BD8A-2FD92C2FC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377190</xdr:colOff>
      <xdr:row>2</xdr:row>
      <xdr:rowOff>236220</xdr:rowOff>
    </xdr:from>
    <xdr:to>
      <xdr:col>14</xdr:col>
      <xdr:colOff>72390</xdr:colOff>
      <xdr:row>11</xdr:row>
      <xdr:rowOff>121920</xdr:rowOff>
    </xdr:to>
    <xdr:graphicFrame macro="">
      <xdr:nvGraphicFramePr>
        <xdr:cNvPr id="7" name="Chart 6">
          <a:extLst>
            <a:ext uri="{FF2B5EF4-FFF2-40B4-BE49-F238E27FC236}">
              <a16:creationId xmlns:a16="http://schemas.microsoft.com/office/drawing/2014/main" id="{B157AD01-08ED-4649-B626-25192DA53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xdr:colOff>
      <xdr:row>0</xdr:row>
      <xdr:rowOff>2</xdr:rowOff>
    </xdr:from>
    <xdr:to>
      <xdr:col>15</xdr:col>
      <xdr:colOff>619125</xdr:colOff>
      <xdr:row>23</xdr:row>
      <xdr:rowOff>171451</xdr:rowOff>
    </xdr:to>
    <xdr:graphicFrame macro="">
      <xdr:nvGraphicFramePr>
        <xdr:cNvPr id="2" name="Chart 1">
          <a:extLst>
            <a:ext uri="{FF2B5EF4-FFF2-40B4-BE49-F238E27FC236}">
              <a16:creationId xmlns:a16="http://schemas.microsoft.com/office/drawing/2014/main" id="{2F6BDCEC-E30E-45B5-A797-74AF9F34B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7620</xdr:colOff>
      <xdr:row>4</xdr:row>
      <xdr:rowOff>28575</xdr:rowOff>
    </xdr:from>
    <xdr:to>
      <xdr:col>14</xdr:col>
      <xdr:colOff>312420</xdr:colOff>
      <xdr:row>18</xdr:row>
      <xdr:rowOff>104775</xdr:rowOff>
    </xdr:to>
    <xdr:graphicFrame macro="">
      <xdr:nvGraphicFramePr>
        <xdr:cNvPr id="2" name="Chart 1">
          <a:extLst>
            <a:ext uri="{FF2B5EF4-FFF2-40B4-BE49-F238E27FC236}">
              <a16:creationId xmlns:a16="http://schemas.microsoft.com/office/drawing/2014/main" id="{CB70B176-AD9D-4600-9C85-9D2714C1F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cdc.noaa.gov/cdo-web/datasets/GSOM/stations/GHCND:USC00045032/detail" TargetMode="External"/><Relationship Id="rId1" Type="http://schemas.openxmlformats.org/officeDocument/2006/relationships/hyperlink" Target="https://www.fws.gov/lodi/anadromous_fish_restoration/documents/WorkingPaper_v2.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3"/>
  <sheetViews>
    <sheetView topLeftCell="B60" workbookViewId="0">
      <selection activeCell="F64" sqref="F64"/>
    </sheetView>
  </sheetViews>
  <sheetFormatPr defaultRowHeight="15" x14ac:dyDescent="0.25"/>
  <cols>
    <col min="1" max="1" width="67" customWidth="1"/>
    <col min="2" max="2" width="19.7109375" customWidth="1"/>
    <col min="4" max="6" width="26.140625" bestFit="1" customWidth="1"/>
    <col min="7" max="7" width="36.85546875" customWidth="1"/>
  </cols>
  <sheetData>
    <row r="1" spans="1:4" ht="17.25" x14ac:dyDescent="0.25">
      <c r="A1" s="2" t="s">
        <v>0</v>
      </c>
      <c r="B1" s="3" t="s">
        <v>1</v>
      </c>
      <c r="C1" s="4"/>
      <c r="D1" s="18"/>
    </row>
    <row r="2" spans="1:4" x14ac:dyDescent="0.25">
      <c r="A2" s="17" t="s">
        <v>2</v>
      </c>
      <c r="D2" s="18"/>
    </row>
    <row r="3" spans="1:4" x14ac:dyDescent="0.25">
      <c r="A3" s="17"/>
      <c r="D3" s="18"/>
    </row>
    <row r="4" spans="1:4" x14ac:dyDescent="0.25">
      <c r="A4" s="5" t="s">
        <v>3</v>
      </c>
    </row>
    <row r="5" spans="1:4" x14ac:dyDescent="0.25">
      <c r="A5" s="5"/>
    </row>
    <row r="6" spans="1:4" x14ac:dyDescent="0.25">
      <c r="A6" s="5" t="s">
        <v>4</v>
      </c>
    </row>
    <row r="7" spans="1:4" x14ac:dyDescent="0.25">
      <c r="A7" s="5"/>
    </row>
    <row r="8" spans="1:4" x14ac:dyDescent="0.25">
      <c r="A8" s="5" t="s">
        <v>5</v>
      </c>
    </row>
    <row r="9" spans="1:4" x14ac:dyDescent="0.25">
      <c r="A9" s="5" t="s">
        <v>6</v>
      </c>
    </row>
    <row r="10" spans="1:4" x14ac:dyDescent="0.25">
      <c r="A10" s="5" t="s">
        <v>7</v>
      </c>
    </row>
    <row r="11" spans="1:4" x14ac:dyDescent="0.25">
      <c r="A11" s="5" t="s">
        <v>8</v>
      </c>
    </row>
    <row r="12" spans="1:4" x14ac:dyDescent="0.25">
      <c r="A12" s="5" t="s">
        <v>9</v>
      </c>
    </row>
    <row r="13" spans="1:4" x14ac:dyDescent="0.25">
      <c r="A13" s="5" t="s">
        <v>10</v>
      </c>
    </row>
    <row r="14" spans="1:4" x14ac:dyDescent="0.25">
      <c r="A14" s="5" t="s">
        <v>11</v>
      </c>
    </row>
    <row r="15" spans="1:4" x14ac:dyDescent="0.25">
      <c r="A15" s="5" t="s">
        <v>12</v>
      </c>
    </row>
    <row r="16" spans="1:4" x14ac:dyDescent="0.25">
      <c r="A16" s="5" t="s">
        <v>13</v>
      </c>
    </row>
    <row r="17" spans="1:1" x14ac:dyDescent="0.25">
      <c r="A17" s="5" t="s">
        <v>14</v>
      </c>
    </row>
    <row r="18" spans="1:1" x14ac:dyDescent="0.25">
      <c r="A18" s="5" t="s">
        <v>15</v>
      </c>
    </row>
    <row r="19" spans="1:1" x14ac:dyDescent="0.25">
      <c r="A19" s="5" t="s">
        <v>16</v>
      </c>
    </row>
    <row r="20" spans="1:1" x14ac:dyDescent="0.25">
      <c r="A20" s="5" t="s">
        <v>17</v>
      </c>
    </row>
    <row r="21" spans="1:1" x14ac:dyDescent="0.25">
      <c r="A21" s="5" t="s">
        <v>18</v>
      </c>
    </row>
    <row r="22" spans="1:1" x14ac:dyDescent="0.25">
      <c r="A22" s="5" t="s">
        <v>19</v>
      </c>
    </row>
    <row r="23" spans="1:1" x14ac:dyDescent="0.25">
      <c r="A23" s="5" t="s">
        <v>20</v>
      </c>
    </row>
    <row r="24" spans="1:1" x14ac:dyDescent="0.25">
      <c r="A24" s="5" t="s">
        <v>21</v>
      </c>
    </row>
    <row r="25" spans="1:1" x14ac:dyDescent="0.25">
      <c r="A25" s="5" t="s">
        <v>22</v>
      </c>
    </row>
    <row r="26" spans="1:1" x14ac:dyDescent="0.25">
      <c r="A26" s="5" t="s">
        <v>23</v>
      </c>
    </row>
    <row r="27" spans="1:1" x14ac:dyDescent="0.25">
      <c r="A27" s="5"/>
    </row>
    <row r="28" spans="1:1" x14ac:dyDescent="0.25">
      <c r="A28" s="6" t="s">
        <v>102</v>
      </c>
    </row>
    <row r="29" spans="1:1" x14ac:dyDescent="0.25">
      <c r="A29" s="5"/>
    </row>
    <row r="30" spans="1:1" x14ac:dyDescent="0.25">
      <c r="A30" s="5"/>
    </row>
    <row r="31" spans="1:1" x14ac:dyDescent="0.25">
      <c r="A31" s="5"/>
    </row>
    <row r="32" spans="1:1" x14ac:dyDescent="0.25">
      <c r="A32" s="5" t="s">
        <v>103</v>
      </c>
    </row>
    <row r="33" spans="1:1" x14ac:dyDescent="0.25">
      <c r="A33" s="5"/>
    </row>
    <row r="34" spans="1:1" x14ac:dyDescent="0.25">
      <c r="A34" s="5" t="s">
        <v>24</v>
      </c>
    </row>
    <row r="35" spans="1:1" x14ac:dyDescent="0.25">
      <c r="A35" s="5" t="s">
        <v>25</v>
      </c>
    </row>
    <row r="36" spans="1:1" x14ac:dyDescent="0.25">
      <c r="A36" s="5"/>
    </row>
    <row r="37" spans="1:1" x14ac:dyDescent="0.25">
      <c r="A37" s="5" t="s">
        <v>26</v>
      </c>
    </row>
    <row r="38" spans="1:1" x14ac:dyDescent="0.25">
      <c r="A38" s="5" t="s">
        <v>27</v>
      </c>
    </row>
    <row r="39" spans="1:1" x14ac:dyDescent="0.25">
      <c r="A39" s="5"/>
    </row>
    <row r="40" spans="1:1" x14ac:dyDescent="0.25">
      <c r="A40" s="5" t="s">
        <v>28</v>
      </c>
    </row>
    <row r="41" spans="1:1" x14ac:dyDescent="0.25">
      <c r="A41" s="5" t="s">
        <v>29</v>
      </c>
    </row>
    <row r="42" spans="1:1" x14ac:dyDescent="0.25">
      <c r="A42" s="5"/>
    </row>
    <row r="43" spans="1:1" x14ac:dyDescent="0.25">
      <c r="A43" s="5" t="s">
        <v>30</v>
      </c>
    </row>
    <row r="44" spans="1:1" x14ac:dyDescent="0.25">
      <c r="A44" s="5" t="s">
        <v>31</v>
      </c>
    </row>
    <row r="45" spans="1:1" x14ac:dyDescent="0.25">
      <c r="A45" s="5"/>
    </row>
    <row r="46" spans="1:1" x14ac:dyDescent="0.25">
      <c r="A46" s="5" t="s">
        <v>32</v>
      </c>
    </row>
    <row r="47" spans="1:1" x14ac:dyDescent="0.25">
      <c r="A47" s="5" t="s">
        <v>33</v>
      </c>
    </row>
    <row r="48" spans="1:1" x14ac:dyDescent="0.25">
      <c r="A48" s="5"/>
    </row>
    <row r="49" spans="1:7" x14ac:dyDescent="0.25">
      <c r="A49" s="5" t="s">
        <v>34</v>
      </c>
    </row>
    <row r="50" spans="1:7" x14ac:dyDescent="0.25">
      <c r="A50" s="5"/>
    </row>
    <row r="51" spans="1:7" x14ac:dyDescent="0.25">
      <c r="A51" s="5" t="s">
        <v>35</v>
      </c>
    </row>
    <row r="52" spans="1:7" x14ac:dyDescent="0.25">
      <c r="A52" s="5"/>
    </row>
    <row r="53" spans="1:7" x14ac:dyDescent="0.25">
      <c r="A53" s="5" t="s">
        <v>36</v>
      </c>
    </row>
    <row r="54" spans="1:7" x14ac:dyDescent="0.25">
      <c r="A54" s="5" t="s">
        <v>37</v>
      </c>
    </row>
    <row r="55" spans="1:7" x14ac:dyDescent="0.25">
      <c r="A55" s="1"/>
    </row>
    <row r="56" spans="1:7" x14ac:dyDescent="0.25">
      <c r="A56" s="5" t="s">
        <v>101</v>
      </c>
    </row>
    <row r="57" spans="1:7" x14ac:dyDescent="0.25">
      <c r="A57" s="5" t="s">
        <v>108</v>
      </c>
    </row>
    <row r="61" spans="1:7" ht="84" x14ac:dyDescent="0.25">
      <c r="A61" s="25" t="s">
        <v>53</v>
      </c>
    </row>
    <row r="62" spans="1:7" ht="26.25" thickBot="1" x14ac:dyDescent="0.3">
      <c r="A62" s="26" t="s">
        <v>80</v>
      </c>
    </row>
    <row r="63" spans="1:7" ht="15.75" thickBot="1" x14ac:dyDescent="0.3">
      <c r="A63" s="27" t="s">
        <v>65</v>
      </c>
      <c r="E63" s="32" t="s">
        <v>104</v>
      </c>
      <c r="F63" s="33" t="s">
        <v>105</v>
      </c>
      <c r="G63" s="34" t="s">
        <v>106</v>
      </c>
    </row>
    <row r="64" spans="1:7" x14ac:dyDescent="0.25">
      <c r="A64" s="26" t="s">
        <v>86</v>
      </c>
      <c r="D64" s="5"/>
      <c r="E64" s="35" t="s">
        <v>18</v>
      </c>
      <c r="F64" s="36" t="s">
        <v>18</v>
      </c>
      <c r="G64" s="37" t="s">
        <v>109</v>
      </c>
    </row>
    <row r="65" spans="1:7" ht="30" x14ac:dyDescent="0.25">
      <c r="A65" s="27" t="s">
        <v>74</v>
      </c>
      <c r="D65" s="5"/>
      <c r="E65" s="38" t="s">
        <v>19</v>
      </c>
      <c r="F65" s="39" t="s">
        <v>18</v>
      </c>
      <c r="G65" s="40" t="s">
        <v>117</v>
      </c>
    </row>
    <row r="66" spans="1:7" ht="25.5" x14ac:dyDescent="0.25">
      <c r="A66" s="26" t="s">
        <v>87</v>
      </c>
      <c r="D66" s="5"/>
      <c r="E66" s="38" t="s">
        <v>20</v>
      </c>
      <c r="F66" s="39" t="s">
        <v>18</v>
      </c>
      <c r="G66" s="40" t="s">
        <v>117</v>
      </c>
    </row>
    <row r="67" spans="1:7" ht="30" x14ac:dyDescent="0.25">
      <c r="A67" s="27" t="s">
        <v>113</v>
      </c>
      <c r="D67" s="5"/>
      <c r="E67" s="38" t="s">
        <v>7</v>
      </c>
      <c r="F67" s="39" t="s">
        <v>7</v>
      </c>
      <c r="G67" s="40" t="s">
        <v>109</v>
      </c>
    </row>
    <row r="68" spans="1:7" x14ac:dyDescent="0.25">
      <c r="A68" s="26" t="s">
        <v>88</v>
      </c>
      <c r="D68" s="5"/>
      <c r="E68" s="38" t="s">
        <v>15</v>
      </c>
      <c r="F68" s="39" t="s">
        <v>15</v>
      </c>
      <c r="G68" s="40" t="s">
        <v>109</v>
      </c>
    </row>
    <row r="69" spans="1:7" ht="30" x14ac:dyDescent="0.25">
      <c r="A69" s="27" t="s">
        <v>74</v>
      </c>
      <c r="D69" s="5"/>
      <c r="E69" s="38" t="s">
        <v>16</v>
      </c>
      <c r="F69" s="39" t="s">
        <v>16</v>
      </c>
      <c r="G69" s="40" t="s">
        <v>109</v>
      </c>
    </row>
    <row r="70" spans="1:7" ht="51" x14ac:dyDescent="0.25">
      <c r="A70" s="26" t="s">
        <v>89</v>
      </c>
      <c r="D70" s="5"/>
      <c r="E70" s="38" t="s">
        <v>8</v>
      </c>
      <c r="F70" s="39" t="s">
        <v>16</v>
      </c>
      <c r="G70" s="40" t="s">
        <v>114</v>
      </c>
    </row>
    <row r="71" spans="1:7" ht="22.5" x14ac:dyDescent="0.25">
      <c r="A71" s="27" t="s">
        <v>66</v>
      </c>
      <c r="D71" s="5"/>
      <c r="E71" s="38" t="s">
        <v>9</v>
      </c>
      <c r="F71" s="39" t="s">
        <v>15</v>
      </c>
      <c r="G71" s="40" t="s">
        <v>114</v>
      </c>
    </row>
    <row r="72" spans="1:7" ht="51" x14ac:dyDescent="0.25">
      <c r="A72" s="26" t="s">
        <v>90</v>
      </c>
      <c r="D72" s="5"/>
      <c r="E72" s="38" t="s">
        <v>11</v>
      </c>
      <c r="F72" s="39" t="s">
        <v>11</v>
      </c>
      <c r="G72" s="40" t="s">
        <v>110</v>
      </c>
    </row>
    <row r="73" spans="1:7" x14ac:dyDescent="0.25">
      <c r="A73" s="27" t="s">
        <v>66</v>
      </c>
      <c r="D73" s="5"/>
      <c r="E73" s="38" t="s">
        <v>12</v>
      </c>
      <c r="F73" s="39" t="s">
        <v>12</v>
      </c>
      <c r="G73" s="40" t="s">
        <v>110</v>
      </c>
    </row>
    <row r="74" spans="1:7" ht="33.75" x14ac:dyDescent="0.25">
      <c r="A74" s="26" t="s">
        <v>91</v>
      </c>
      <c r="D74" s="5"/>
      <c r="E74" s="38" t="s">
        <v>13</v>
      </c>
      <c r="F74" s="39" t="s">
        <v>112</v>
      </c>
      <c r="G74" s="40" t="s">
        <v>111</v>
      </c>
    </row>
    <row r="75" spans="1:7" ht="22.5" x14ac:dyDescent="0.25">
      <c r="A75" s="27" t="s">
        <v>65</v>
      </c>
      <c r="D75" s="5"/>
      <c r="E75" s="41" t="s">
        <v>76</v>
      </c>
      <c r="F75" s="39" t="s">
        <v>18</v>
      </c>
      <c r="G75" s="40" t="s">
        <v>115</v>
      </c>
    </row>
    <row r="76" spans="1:7" ht="25.5" x14ac:dyDescent="0.25">
      <c r="A76" s="26" t="s">
        <v>92</v>
      </c>
      <c r="D76" s="5"/>
      <c r="E76" s="41" t="s">
        <v>77</v>
      </c>
      <c r="F76" s="39" t="s">
        <v>18</v>
      </c>
      <c r="G76" s="42" t="s">
        <v>107</v>
      </c>
    </row>
    <row r="77" spans="1:7" ht="30" x14ac:dyDescent="0.25">
      <c r="A77" s="27" t="s">
        <v>68</v>
      </c>
      <c r="D77" s="5"/>
      <c r="E77" s="41" t="s">
        <v>79</v>
      </c>
      <c r="F77" s="39" t="s">
        <v>22</v>
      </c>
      <c r="G77" s="40" t="s">
        <v>116</v>
      </c>
    </row>
    <row r="78" spans="1:7" ht="25.5" x14ac:dyDescent="0.25">
      <c r="A78" s="26" t="s">
        <v>93</v>
      </c>
      <c r="D78" s="5"/>
      <c r="E78" s="41" t="s">
        <v>78</v>
      </c>
      <c r="F78" s="39" t="s">
        <v>22</v>
      </c>
      <c r="G78" s="40" t="s">
        <v>116</v>
      </c>
    </row>
    <row r="79" spans="1:7" ht="23.25" thickBot="1" x14ac:dyDescent="0.3">
      <c r="A79" s="27" t="s">
        <v>67</v>
      </c>
      <c r="D79" s="5"/>
      <c r="E79" s="43" t="s">
        <v>85</v>
      </c>
      <c r="F79" s="44" t="s">
        <v>22</v>
      </c>
      <c r="G79" s="45" t="s">
        <v>116</v>
      </c>
    </row>
    <row r="80" spans="1:7" ht="51" x14ac:dyDescent="0.25">
      <c r="A80" s="26" t="s">
        <v>94</v>
      </c>
      <c r="D80" s="5"/>
    </row>
    <row r="81" spans="1:4" x14ac:dyDescent="0.25">
      <c r="A81" s="27" t="s">
        <v>66</v>
      </c>
      <c r="D81" s="5"/>
    </row>
    <row r="82" spans="1:4" x14ac:dyDescent="0.25">
      <c r="A82" s="26" t="s">
        <v>95</v>
      </c>
      <c r="D82" s="5"/>
    </row>
    <row r="83" spans="1:4" x14ac:dyDescent="0.25">
      <c r="A83" s="27" t="s">
        <v>69</v>
      </c>
    </row>
    <row r="84" spans="1:4" ht="51" x14ac:dyDescent="0.25">
      <c r="A84" s="26" t="s">
        <v>96</v>
      </c>
    </row>
    <row r="85" spans="1:4" x14ac:dyDescent="0.25">
      <c r="A85" s="27" t="s">
        <v>66</v>
      </c>
    </row>
    <row r="86" spans="1:4" x14ac:dyDescent="0.25">
      <c r="A86" s="26" t="s">
        <v>97</v>
      </c>
    </row>
    <row r="87" spans="1:4" ht="30" x14ac:dyDescent="0.25">
      <c r="A87" s="27" t="s">
        <v>70</v>
      </c>
    </row>
    <row r="88" spans="1:4" ht="25.5" x14ac:dyDescent="0.25">
      <c r="A88" s="26" t="s">
        <v>98</v>
      </c>
    </row>
    <row r="89" spans="1:4" x14ac:dyDescent="0.25">
      <c r="A89" s="27" t="s">
        <v>71</v>
      </c>
    </row>
    <row r="90" spans="1:4" ht="25.5" x14ac:dyDescent="0.25">
      <c r="A90" s="26" t="s">
        <v>99</v>
      </c>
    </row>
    <row r="91" spans="1:4" x14ac:dyDescent="0.25">
      <c r="A91" s="27" t="s">
        <v>71</v>
      </c>
    </row>
    <row r="92" spans="1:4" ht="25.5" x14ac:dyDescent="0.25">
      <c r="A92" s="26" t="s">
        <v>100</v>
      </c>
    </row>
    <row r="93" spans="1:4" x14ac:dyDescent="0.25">
      <c r="A93" s="27" t="s">
        <v>71</v>
      </c>
    </row>
    <row r="94" spans="1:4" ht="25.5" x14ac:dyDescent="0.25">
      <c r="A94" s="26" t="s">
        <v>81</v>
      </c>
    </row>
    <row r="95" spans="1:4" x14ac:dyDescent="0.25">
      <c r="A95" s="27" t="s">
        <v>66</v>
      </c>
    </row>
    <row r="96" spans="1:4" x14ac:dyDescent="0.25">
      <c r="A96" s="26" t="s">
        <v>54</v>
      </c>
    </row>
    <row r="97" spans="1:1" x14ac:dyDescent="0.25">
      <c r="A97" s="27" t="s">
        <v>73</v>
      </c>
    </row>
    <row r="98" spans="1:1" x14ac:dyDescent="0.25">
      <c r="A98" s="26" t="s">
        <v>55</v>
      </c>
    </row>
    <row r="99" spans="1:1" x14ac:dyDescent="0.25">
      <c r="A99" s="27" t="s">
        <v>72</v>
      </c>
    </row>
    <row r="100" spans="1:1" ht="38.25" x14ac:dyDescent="0.25">
      <c r="A100" s="26" t="s">
        <v>56</v>
      </c>
    </row>
    <row r="101" spans="1:1" x14ac:dyDescent="0.25">
      <c r="A101" s="27" t="s">
        <v>66</v>
      </c>
    </row>
    <row r="102" spans="1:1" ht="25.5" x14ac:dyDescent="0.25">
      <c r="A102" s="26" t="s">
        <v>82</v>
      </c>
    </row>
    <row r="103" spans="1:1" x14ac:dyDescent="0.25">
      <c r="A103" s="27" t="s">
        <v>71</v>
      </c>
    </row>
    <row r="104" spans="1:1" ht="25.5" x14ac:dyDescent="0.25">
      <c r="A104" s="26" t="s">
        <v>83</v>
      </c>
    </row>
    <row r="105" spans="1:1" x14ac:dyDescent="0.25">
      <c r="A105" s="27" t="s">
        <v>66</v>
      </c>
    </row>
    <row r="106" spans="1:1" ht="25.5" x14ac:dyDescent="0.25">
      <c r="A106" s="26" t="s">
        <v>57</v>
      </c>
    </row>
    <row r="107" spans="1:1" x14ac:dyDescent="0.25">
      <c r="A107" s="27" t="s">
        <v>71</v>
      </c>
    </row>
    <row r="108" spans="1:1" ht="38.25" x14ac:dyDescent="0.25">
      <c r="A108" s="26" t="s">
        <v>84</v>
      </c>
    </row>
    <row r="109" spans="1:1" x14ac:dyDescent="0.25">
      <c r="A109" s="27" t="s">
        <v>66</v>
      </c>
    </row>
    <row r="110" spans="1:1" x14ac:dyDescent="0.25">
      <c r="A110" s="26" t="s">
        <v>58</v>
      </c>
    </row>
    <row r="111" spans="1:1" x14ac:dyDescent="0.25">
      <c r="A111" s="27" t="s">
        <v>75</v>
      </c>
    </row>
    <row r="112" spans="1:1" ht="51" x14ac:dyDescent="0.25">
      <c r="A112" s="26" t="s">
        <v>59</v>
      </c>
    </row>
    <row r="113" spans="1:1" x14ac:dyDescent="0.25">
      <c r="A113" s="27" t="s">
        <v>66</v>
      </c>
    </row>
    <row r="114" spans="1:1" ht="60" x14ac:dyDescent="0.25">
      <c r="A114" s="28" t="s">
        <v>60</v>
      </c>
    </row>
    <row r="115" spans="1:1" x14ac:dyDescent="0.25">
      <c r="A115" s="27" t="s">
        <v>66</v>
      </c>
    </row>
    <row r="116" spans="1:1" ht="25.5" x14ac:dyDescent="0.25">
      <c r="A116" s="26" t="s">
        <v>61</v>
      </c>
    </row>
    <row r="117" spans="1:1" x14ac:dyDescent="0.25">
      <c r="A117" s="27" t="s">
        <v>71</v>
      </c>
    </row>
    <row r="118" spans="1:1" ht="25.5" x14ac:dyDescent="0.25">
      <c r="A118" s="26" t="s">
        <v>62</v>
      </c>
    </row>
    <row r="119" spans="1:1" x14ac:dyDescent="0.25">
      <c r="A119" s="27" t="s">
        <v>71</v>
      </c>
    </row>
    <row r="120" spans="1:1" ht="25.5" x14ac:dyDescent="0.25">
      <c r="A120" s="26" t="s">
        <v>63</v>
      </c>
    </row>
    <row r="121" spans="1:1" x14ac:dyDescent="0.25">
      <c r="A121" s="27" t="s">
        <v>71</v>
      </c>
    </row>
    <row r="122" spans="1:1" ht="25.5" x14ac:dyDescent="0.25">
      <c r="A122" s="26" t="s">
        <v>64</v>
      </c>
    </row>
    <row r="123" spans="1:1" x14ac:dyDescent="0.25">
      <c r="A123" s="27" t="s">
        <v>71</v>
      </c>
    </row>
  </sheetData>
  <mergeCells count="2">
    <mergeCell ref="A2:A3"/>
    <mergeCell ref="D1:D3"/>
  </mergeCells>
  <hyperlinks>
    <hyperlink ref="A28" r:id="rId1" display="https://www.fws.gov/lodi/anadromous_fish_restoration/documents/WorkingPaper_v2.pdf" xr:uid="{00000000-0004-0000-0000-000000000000}"/>
    <hyperlink ref="A114" r:id="rId2" display="https://www.ncdc.noaa.gov/cdo-web/datasets/GSOM/stations/GHCND:USC00045032/detail" xr:uid="{91E6B6BB-803F-4DBB-B90B-C2A4EFA78C5E}"/>
  </hyperlinks>
  <pageMargins left="0.7" right="0.7" top="0.75" bottom="0.75" header="0.3" footer="0.3"/>
  <pageSetup orientation="portrait" horizontalDpi="4294967295" verticalDpi="4294967295"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44CBE-9DA8-460F-883E-CEA3F227D8CA}">
  <dimension ref="A1:E13"/>
  <sheetViews>
    <sheetView tabSelected="1" workbookViewId="0">
      <selection sqref="A1:E13"/>
    </sheetView>
  </sheetViews>
  <sheetFormatPr defaultRowHeight="15" x14ac:dyDescent="0.25"/>
  <cols>
    <col min="1" max="1" width="18.42578125" bestFit="1" customWidth="1"/>
    <col min="2" max="5" width="20.5703125" customWidth="1"/>
  </cols>
  <sheetData>
    <row r="1" spans="1:5" x14ac:dyDescent="0.25">
      <c r="A1" s="46" t="s">
        <v>104</v>
      </c>
      <c r="B1" s="46" t="s">
        <v>118</v>
      </c>
      <c r="C1" s="46" t="s">
        <v>119</v>
      </c>
      <c r="D1" s="46" t="s">
        <v>120</v>
      </c>
      <c r="E1" s="46" t="s">
        <v>121</v>
      </c>
    </row>
    <row r="2" spans="1:5" x14ac:dyDescent="0.25">
      <c r="A2" s="47" t="s">
        <v>38</v>
      </c>
      <c r="B2" s="47">
        <v>-3.4312000000000001E-3</v>
      </c>
      <c r="C2" s="47">
        <v>0.12094000000000001</v>
      </c>
      <c r="D2" s="47">
        <v>0.33850000000000002</v>
      </c>
      <c r="E2" s="47">
        <v>-8.1629000000000005</v>
      </c>
    </row>
    <row r="3" spans="1:5" x14ac:dyDescent="0.25">
      <c r="A3" s="47" t="s">
        <v>50</v>
      </c>
      <c r="B3" s="47">
        <v>-2.4562999999999998E-3</v>
      </c>
      <c r="C3" s="47">
        <v>0.11701</v>
      </c>
      <c r="D3" s="47">
        <v>0.16958999999999999</v>
      </c>
      <c r="E3" s="47">
        <v>0.95052999999999999</v>
      </c>
    </row>
    <row r="4" spans="1:5" x14ac:dyDescent="0.25">
      <c r="A4" s="47" t="s">
        <v>39</v>
      </c>
      <c r="B4" s="47">
        <v>-1.3136E-2</v>
      </c>
      <c r="C4" s="47">
        <v>0.50714999999999999</v>
      </c>
      <c r="D4" s="47">
        <v>0.24645</v>
      </c>
      <c r="E4" s="47">
        <v>-2.1574</v>
      </c>
    </row>
    <row r="5" spans="1:5" x14ac:dyDescent="0.25">
      <c r="A5" s="47" t="s">
        <v>40</v>
      </c>
      <c r="B5" s="47">
        <v>-1.4571000000000001E-2</v>
      </c>
      <c r="C5" s="47">
        <v>0.49686000000000002</v>
      </c>
      <c r="D5" s="47">
        <v>0.16164000000000001</v>
      </c>
      <c r="E5" s="47">
        <v>1.9460999999999999</v>
      </c>
    </row>
    <row r="6" spans="1:5" x14ac:dyDescent="0.25">
      <c r="A6" s="47" t="s">
        <v>41</v>
      </c>
      <c r="B6" s="47">
        <v>4.6096999999999999E-2</v>
      </c>
      <c r="C6" s="47">
        <v>-2.1360999999999999</v>
      </c>
      <c r="D6" s="47">
        <v>4.2810000000000001E-2</v>
      </c>
      <c r="E6" s="47">
        <v>5.7742000000000004</v>
      </c>
    </row>
    <row r="7" spans="1:5" x14ac:dyDescent="0.25">
      <c r="A7" s="47" t="s">
        <v>47</v>
      </c>
      <c r="B7" s="47">
        <v>1.4154999999999999E-2</v>
      </c>
      <c r="C7" s="47">
        <v>-0.58292999999999995</v>
      </c>
      <c r="D7" s="47">
        <v>0.35265000000000002</v>
      </c>
      <c r="E7" s="47">
        <v>-8.2660999999999998</v>
      </c>
    </row>
    <row r="8" spans="1:5" x14ac:dyDescent="0.25">
      <c r="A8" s="47" t="s">
        <v>48</v>
      </c>
      <c r="B8" s="47">
        <v>-6.1224000000000001E-3</v>
      </c>
      <c r="C8" s="47">
        <v>0.27211000000000002</v>
      </c>
      <c r="D8" s="47">
        <v>8.8500999999999996E-2</v>
      </c>
      <c r="E8" s="47">
        <v>4.3841000000000001</v>
      </c>
    </row>
    <row r="9" spans="1:5" x14ac:dyDescent="0.25">
      <c r="A9" s="47" t="s">
        <v>46</v>
      </c>
      <c r="B9" s="47">
        <v>5.9896999999999997E-3</v>
      </c>
      <c r="C9" s="47">
        <v>-0.28140999999999999</v>
      </c>
      <c r="D9" s="47">
        <v>-5.4754999999999998E-2</v>
      </c>
      <c r="E9" s="47">
        <v>7.6901000000000002</v>
      </c>
    </row>
    <row r="10" spans="1:5" x14ac:dyDescent="0.25">
      <c r="A10" s="47" t="s">
        <v>45</v>
      </c>
      <c r="B10" s="47">
        <v>-2.3054E-3</v>
      </c>
      <c r="C10" s="47">
        <v>8.1083000000000006E-3</v>
      </c>
      <c r="D10" s="47">
        <v>0.26274999999999998</v>
      </c>
      <c r="E10" s="47">
        <v>-2.4014000000000002</v>
      </c>
    </row>
    <row r="11" spans="1:5" x14ac:dyDescent="0.25">
      <c r="A11" s="47" t="s">
        <v>49</v>
      </c>
      <c r="B11" s="47">
        <v>-2.7047999999999999E-2</v>
      </c>
      <c r="C11" s="47">
        <v>0.87377000000000005</v>
      </c>
      <c r="D11" s="47">
        <v>0.53107000000000004</v>
      </c>
      <c r="E11" s="47">
        <v>-13.266999999999999</v>
      </c>
    </row>
    <row r="12" spans="1:5" x14ac:dyDescent="0.25">
      <c r="A12" s="47" t="s">
        <v>52</v>
      </c>
      <c r="B12" s="47">
        <v>-4.5177000000000004E-3</v>
      </c>
      <c r="C12" s="47">
        <v>0.10159</v>
      </c>
      <c r="D12" s="47">
        <v>0.31057000000000001</v>
      </c>
      <c r="E12" s="47">
        <v>-5.8254000000000001</v>
      </c>
    </row>
    <row r="13" spans="1:5" x14ac:dyDescent="0.25">
      <c r="A13" s="47" t="s">
        <v>51</v>
      </c>
      <c r="B13" s="47">
        <v>-1.9964000000000002E-3</v>
      </c>
      <c r="C13" s="47">
        <v>2.8811E-2</v>
      </c>
      <c r="D13" s="47">
        <v>0.21643999999999999</v>
      </c>
      <c r="E13" s="47">
        <v>-2.1953999999999998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3BCA1-A87D-4220-A2FB-BDBB2FC6C891}">
  <dimension ref="A1:F16"/>
  <sheetViews>
    <sheetView workbookViewId="0">
      <selection activeCell="B2" sqref="B2:F6"/>
    </sheetView>
  </sheetViews>
  <sheetFormatPr defaultRowHeight="15" x14ac:dyDescent="0.25"/>
  <cols>
    <col min="1" max="1" width="10.85546875" customWidth="1"/>
    <col min="2" max="2" width="18.42578125" bestFit="1" customWidth="1"/>
    <col min="3" max="3" width="13.140625" bestFit="1" customWidth="1"/>
    <col min="4" max="4" width="18.42578125" bestFit="1" customWidth="1"/>
    <col min="5" max="5" width="8.85546875" customWidth="1"/>
  </cols>
  <sheetData>
    <row r="1" spans="1:6" x14ac:dyDescent="0.25">
      <c r="A1" s="10" t="s">
        <v>43</v>
      </c>
      <c r="B1" s="11"/>
      <c r="C1" s="7" t="s">
        <v>42</v>
      </c>
      <c r="D1" s="7"/>
      <c r="E1" s="7"/>
      <c r="F1" s="7"/>
    </row>
    <row r="2" spans="1:6" x14ac:dyDescent="0.25">
      <c r="A2" s="12"/>
      <c r="B2" s="13"/>
      <c r="C2" s="29" t="s">
        <v>48</v>
      </c>
      <c r="D2" s="29" t="s">
        <v>49</v>
      </c>
      <c r="E2" s="29" t="s">
        <v>47</v>
      </c>
      <c r="F2" s="31" t="s">
        <v>50</v>
      </c>
    </row>
    <row r="3" spans="1:6" ht="45" x14ac:dyDescent="0.25">
      <c r="A3" s="9" t="s">
        <v>44</v>
      </c>
      <c r="B3" s="29" t="s">
        <v>48</v>
      </c>
      <c r="C3" s="29">
        <v>2.8428</v>
      </c>
      <c r="D3" s="29">
        <v>8.4039999999999999</v>
      </c>
      <c r="E3" s="29">
        <v>7.1901000000000002</v>
      </c>
      <c r="F3" s="31">
        <v>4.8619000000000003</v>
      </c>
    </row>
    <row r="4" spans="1:6" x14ac:dyDescent="0.25">
      <c r="A4" s="9"/>
      <c r="B4" s="29" t="s">
        <v>49</v>
      </c>
      <c r="C4" s="29">
        <v>8.3214000000000006</v>
      </c>
      <c r="D4" s="29">
        <v>2.5756999999999999</v>
      </c>
      <c r="E4" s="29">
        <v>4.5632999999999999</v>
      </c>
      <c r="F4" s="31">
        <v>5.3925999999999998</v>
      </c>
    </row>
    <row r="5" spans="1:6" x14ac:dyDescent="0.25">
      <c r="A5" s="9"/>
      <c r="B5" s="29" t="s">
        <v>47</v>
      </c>
      <c r="C5" s="29">
        <v>2.6604000000000001</v>
      </c>
      <c r="D5" s="29">
        <v>4.0656999999999996</v>
      </c>
      <c r="E5" s="29">
        <v>2.9925999999999999</v>
      </c>
      <c r="F5" s="31">
        <v>1.3444</v>
      </c>
    </row>
    <row r="6" spans="1:6" x14ac:dyDescent="0.25">
      <c r="A6" s="9"/>
      <c r="B6" s="31" t="s">
        <v>50</v>
      </c>
      <c r="C6" s="31">
        <v>1.5036</v>
      </c>
      <c r="D6" s="31">
        <v>6.7728999999999999</v>
      </c>
      <c r="E6" s="31">
        <v>5.5781999999999998</v>
      </c>
      <c r="F6" s="31">
        <v>3.0554000000000001</v>
      </c>
    </row>
    <row r="15" spans="1:6" x14ac:dyDescent="0.25">
      <c r="A15" s="5"/>
    </row>
    <row r="16" spans="1:6" x14ac:dyDescent="0.25">
      <c r="A16"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B294-B9E6-4EB1-90D7-BC8EE2480C57}">
  <dimension ref="A1:F6"/>
  <sheetViews>
    <sheetView workbookViewId="0">
      <selection activeCell="B2" sqref="B2:D4"/>
    </sheetView>
  </sheetViews>
  <sheetFormatPr defaultRowHeight="15" x14ac:dyDescent="0.25"/>
  <cols>
    <col min="1" max="1" width="10.85546875" customWidth="1"/>
    <col min="2" max="2" width="18.42578125" bestFit="1" customWidth="1"/>
    <col min="3" max="3" width="13.140625" bestFit="1" customWidth="1"/>
    <col min="4" max="4" width="18.42578125" bestFit="1" customWidth="1"/>
    <col min="5" max="5" width="8.85546875" customWidth="1"/>
  </cols>
  <sheetData>
    <row r="1" spans="1:6" x14ac:dyDescent="0.25">
      <c r="A1" s="10" t="s">
        <v>43</v>
      </c>
      <c r="B1" s="11"/>
      <c r="C1" s="23" t="s">
        <v>42</v>
      </c>
      <c r="D1" s="23"/>
      <c r="E1" s="23"/>
      <c r="F1" s="23"/>
    </row>
    <row r="2" spans="1:6" x14ac:dyDescent="0.25">
      <c r="A2" s="12"/>
      <c r="B2" s="13"/>
      <c r="C2" s="8" t="s">
        <v>45</v>
      </c>
      <c r="D2" s="8" t="s">
        <v>46</v>
      </c>
      <c r="E2" s="16"/>
      <c r="F2" s="16"/>
    </row>
    <row r="3" spans="1:6" ht="14.45" customHeight="1" x14ac:dyDescent="0.25">
      <c r="A3" s="9" t="s">
        <v>44</v>
      </c>
      <c r="B3" s="29" t="s">
        <v>45</v>
      </c>
      <c r="C3" s="8">
        <v>4.6917999999999997</v>
      </c>
      <c r="D3" s="8">
        <v>3.3599000000000001</v>
      </c>
      <c r="E3" s="16"/>
      <c r="F3" s="16"/>
    </row>
    <row r="4" spans="1:6" x14ac:dyDescent="0.25">
      <c r="A4" s="9"/>
      <c r="B4" s="29" t="s">
        <v>46</v>
      </c>
      <c r="C4" s="8">
        <v>4.4695999999999998</v>
      </c>
      <c r="D4" s="8">
        <v>6.3871000000000002</v>
      </c>
      <c r="E4" s="16"/>
      <c r="F4" s="16"/>
    </row>
    <row r="5" spans="1:6" x14ac:dyDescent="0.25">
      <c r="A5" s="9"/>
      <c r="B5" s="30"/>
      <c r="C5" s="16"/>
      <c r="D5" s="16"/>
      <c r="E5" s="16"/>
      <c r="F5" s="16"/>
    </row>
    <row r="6" spans="1:6" x14ac:dyDescent="0.25">
      <c r="A6" s="9"/>
      <c r="B6" s="30"/>
      <c r="C6" s="16"/>
      <c r="D6" s="16"/>
      <c r="E6" s="16"/>
      <c r="F6" s="16"/>
    </row>
  </sheetData>
  <mergeCells count="1">
    <mergeCell ref="C1:F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9A1F0-0E1E-402C-A869-CE9B267ECD0E}">
  <dimension ref="A1:F6"/>
  <sheetViews>
    <sheetView workbookViewId="0">
      <selection activeCell="B2" sqref="B2:E5"/>
    </sheetView>
  </sheetViews>
  <sheetFormatPr defaultRowHeight="15" x14ac:dyDescent="0.25"/>
  <cols>
    <col min="1" max="1" width="10.85546875" customWidth="1"/>
    <col min="2" max="2" width="18.42578125" bestFit="1" customWidth="1"/>
    <col min="3" max="3" width="13.140625" bestFit="1" customWidth="1"/>
    <col min="4" max="4" width="18.42578125" bestFit="1" customWidth="1"/>
    <col min="5" max="5" width="8.85546875" customWidth="1"/>
  </cols>
  <sheetData>
    <row r="1" spans="1:6" x14ac:dyDescent="0.25">
      <c r="A1" s="10" t="s">
        <v>43</v>
      </c>
      <c r="B1" s="11"/>
      <c r="C1" s="23" t="s">
        <v>42</v>
      </c>
      <c r="D1" s="23"/>
      <c r="E1" s="23"/>
      <c r="F1" s="23"/>
    </row>
    <row r="2" spans="1:6" x14ac:dyDescent="0.25">
      <c r="A2" s="12"/>
      <c r="B2" s="13" t="s">
        <v>43</v>
      </c>
      <c r="C2" s="8" t="s">
        <v>45</v>
      </c>
      <c r="D2" s="8" t="s">
        <v>46</v>
      </c>
      <c r="E2" s="8" t="s">
        <v>47</v>
      </c>
      <c r="F2" s="16"/>
    </row>
    <row r="3" spans="1:6" ht="45" x14ac:dyDescent="0.25">
      <c r="A3" s="9" t="s">
        <v>44</v>
      </c>
      <c r="B3" s="8" t="s">
        <v>45</v>
      </c>
      <c r="C3" s="8">
        <v>4.6917999999999997</v>
      </c>
      <c r="D3" s="8">
        <v>3.3599000000000001</v>
      </c>
      <c r="E3" s="8">
        <v>3.6745000000000001</v>
      </c>
      <c r="F3" s="16"/>
    </row>
    <row r="4" spans="1:6" ht="45" x14ac:dyDescent="0.25">
      <c r="A4" s="9" t="s">
        <v>44</v>
      </c>
      <c r="B4" s="8" t="s">
        <v>46</v>
      </c>
      <c r="C4" s="8">
        <v>4.4695999999999998</v>
      </c>
      <c r="D4" s="8">
        <v>6.3871000000000002</v>
      </c>
      <c r="E4" s="8">
        <v>12.228</v>
      </c>
      <c r="F4" s="16"/>
    </row>
    <row r="5" spans="1:6" ht="45" x14ac:dyDescent="0.25">
      <c r="A5" s="9" t="s">
        <v>44</v>
      </c>
      <c r="B5" s="8" t="s">
        <v>47</v>
      </c>
      <c r="C5" s="8">
        <v>16.9163</v>
      </c>
      <c r="D5" s="8">
        <v>10.246499999999999</v>
      </c>
      <c r="E5" s="8">
        <v>2.9925999999999999</v>
      </c>
      <c r="F5" s="16"/>
    </row>
    <row r="6" spans="1:6" x14ac:dyDescent="0.25">
      <c r="A6" s="9"/>
      <c r="B6" s="16"/>
      <c r="C6" s="16"/>
      <c r="D6" s="16"/>
      <c r="E6" s="16"/>
      <c r="F6" s="16"/>
    </row>
  </sheetData>
  <mergeCells count="1">
    <mergeCell ref="C1:F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6"/>
  <sheetViews>
    <sheetView workbookViewId="0">
      <selection activeCell="E18" sqref="E18"/>
    </sheetView>
  </sheetViews>
  <sheetFormatPr defaultRowHeight="15" x14ac:dyDescent="0.25"/>
  <cols>
    <col min="1" max="1" width="10.85546875" customWidth="1"/>
    <col min="2" max="3" width="13.140625" bestFit="1" customWidth="1"/>
    <col min="4" max="4" width="10.140625" bestFit="1" customWidth="1"/>
    <col min="5" max="5" width="8.85546875" customWidth="1"/>
    <col min="20" max="21" width="12.140625" bestFit="1" customWidth="1"/>
  </cols>
  <sheetData>
    <row r="1" spans="1:17" x14ac:dyDescent="0.25">
      <c r="A1" s="19" t="s">
        <v>43</v>
      </c>
      <c r="B1" s="20"/>
      <c r="C1" s="23" t="s">
        <v>42</v>
      </c>
      <c r="D1" s="23"/>
      <c r="E1" s="23"/>
      <c r="F1" s="23"/>
      <c r="Q1" s="14"/>
    </row>
    <row r="2" spans="1:17" x14ac:dyDescent="0.25">
      <c r="A2" s="21"/>
      <c r="B2" s="22"/>
      <c r="C2" s="8" t="s">
        <v>38</v>
      </c>
      <c r="D2" s="8" t="s">
        <v>39</v>
      </c>
      <c r="E2" s="8" t="s">
        <v>40</v>
      </c>
      <c r="F2" s="8" t="s">
        <v>41</v>
      </c>
    </row>
    <row r="3" spans="1:17" x14ac:dyDescent="0.25">
      <c r="A3" s="24" t="s">
        <v>44</v>
      </c>
      <c r="B3" s="8" t="s">
        <v>38</v>
      </c>
      <c r="C3" s="8">
        <v>2.1810999999999998</v>
      </c>
      <c r="D3" s="8">
        <v>1.6513</v>
      </c>
      <c r="E3" s="8">
        <v>1.9003000000000001</v>
      </c>
      <c r="F3" s="8">
        <v>1.4225000000000001</v>
      </c>
    </row>
    <row r="4" spans="1:17" x14ac:dyDescent="0.25">
      <c r="A4" s="24"/>
      <c r="B4" s="8" t="s">
        <v>39</v>
      </c>
      <c r="C4" s="8">
        <v>2.7949999999999999</v>
      </c>
      <c r="D4" s="8">
        <v>1.4769000000000001</v>
      </c>
      <c r="E4" s="8">
        <v>1.5242</v>
      </c>
      <c r="F4" s="8">
        <v>1.8179000000000001</v>
      </c>
    </row>
    <row r="5" spans="1:17" x14ac:dyDescent="0.25">
      <c r="A5" s="24"/>
      <c r="B5" s="8" t="s">
        <v>40</v>
      </c>
      <c r="C5" s="8">
        <v>3.6040000000000001</v>
      </c>
      <c r="D5" s="8">
        <v>2.3610000000000002</v>
      </c>
      <c r="E5" s="8">
        <v>1.1875</v>
      </c>
      <c r="F5" s="8">
        <v>2.3170999999999999</v>
      </c>
    </row>
    <row r="6" spans="1:17" x14ac:dyDescent="0.25">
      <c r="A6" s="24"/>
      <c r="B6" s="8" t="s">
        <v>41</v>
      </c>
      <c r="C6" s="8">
        <v>5.3137999999999996</v>
      </c>
      <c r="D6" s="8">
        <v>5.5406000000000004</v>
      </c>
      <c r="E6" s="8">
        <v>4.0624000000000002</v>
      </c>
      <c r="F6" s="8">
        <v>4.9917999999999996</v>
      </c>
    </row>
    <row r="26" spans="17:17" x14ac:dyDescent="0.25">
      <c r="Q26" s="15"/>
    </row>
  </sheetData>
  <mergeCells count="3">
    <mergeCell ref="C1:F1"/>
    <mergeCell ref="A3:A6"/>
    <mergeCell ref="A1:B2"/>
  </mergeCells>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A1188-53BC-4F15-BAED-BBC69A8015A9}">
  <dimension ref="A1:F6"/>
  <sheetViews>
    <sheetView workbookViewId="0">
      <selection activeCell="B2" sqref="B2:E5"/>
    </sheetView>
  </sheetViews>
  <sheetFormatPr defaultRowHeight="15" x14ac:dyDescent="0.25"/>
  <cols>
    <col min="2" max="2" width="13.140625" bestFit="1" customWidth="1"/>
    <col min="5" max="5" width="13.140625" bestFit="1" customWidth="1"/>
  </cols>
  <sheetData>
    <row r="1" spans="1:6" x14ac:dyDescent="0.25">
      <c r="A1" s="10" t="s">
        <v>43</v>
      </c>
      <c r="B1" s="11"/>
      <c r="C1" s="23" t="s">
        <v>42</v>
      </c>
      <c r="D1" s="23"/>
      <c r="E1" s="23"/>
      <c r="F1" s="23"/>
    </row>
    <row r="2" spans="1:6" x14ac:dyDescent="0.25">
      <c r="A2" s="12"/>
      <c r="B2" s="13"/>
      <c r="C2" s="8" t="s">
        <v>51</v>
      </c>
      <c r="D2" s="8" t="s">
        <v>52</v>
      </c>
      <c r="E2" s="8" t="s">
        <v>38</v>
      </c>
      <c r="F2" s="16"/>
    </row>
    <row r="3" spans="1:6" ht="45" x14ac:dyDescent="0.25">
      <c r="A3" s="9" t="s">
        <v>44</v>
      </c>
      <c r="B3" s="29" t="str">
        <f>C2</f>
        <v>Mill</v>
      </c>
      <c r="C3" s="8">
        <v>3.2098</v>
      </c>
      <c r="D3" s="8">
        <v>3.403</v>
      </c>
      <c r="E3" s="8">
        <v>3.1674000000000002</v>
      </c>
      <c r="F3" s="16"/>
    </row>
    <row r="4" spans="1:6" x14ac:dyDescent="0.25">
      <c r="A4" s="9"/>
      <c r="B4" s="29" t="str">
        <f>D2</f>
        <v>Deer</v>
      </c>
      <c r="C4" s="8">
        <v>2.863</v>
      </c>
      <c r="D4" s="8">
        <v>2.6082000000000001</v>
      </c>
      <c r="E4" s="8">
        <v>2.4291</v>
      </c>
      <c r="F4" s="16"/>
    </row>
    <row r="5" spans="1:6" x14ac:dyDescent="0.25">
      <c r="A5" s="9"/>
      <c r="B5" s="29" t="str">
        <f>E2</f>
        <v>Antelope Main</v>
      </c>
      <c r="C5" s="8">
        <v>2.5592999999999999</v>
      </c>
      <c r="D5" s="8">
        <v>2.2759</v>
      </c>
      <c r="E5" s="8">
        <v>2.1810999999999998</v>
      </c>
      <c r="F5" s="16"/>
    </row>
    <row r="6" spans="1:6" x14ac:dyDescent="0.25">
      <c r="A6" s="9"/>
      <c r="B6" s="30"/>
      <c r="C6" s="16"/>
      <c r="D6" s="16"/>
      <c r="E6" s="16"/>
      <c r="F6" s="16"/>
    </row>
  </sheetData>
  <mergeCells count="1">
    <mergeCell ref="C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model parameters</vt:lpstr>
      <vt:lpstr>Northern Grouping mainstems</vt:lpstr>
      <vt:lpstr>Northern Grouping forks</vt:lpstr>
      <vt:lpstr>Northern Grouping stems&amp;forks</vt:lpstr>
      <vt:lpstr>Middle Grouping</vt:lpstr>
      <vt:lpstr>Southern Grouping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Kirk E</dc:creator>
  <cp:lastModifiedBy>Wright, Michael James</cp:lastModifiedBy>
  <dcterms:created xsi:type="dcterms:W3CDTF">2019-04-16T21:37:44Z</dcterms:created>
  <dcterms:modified xsi:type="dcterms:W3CDTF">2019-05-01T17:17:24Z</dcterms:modified>
</cp:coreProperties>
</file>