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jordanhoang/FlowWest/SAFER/step-zero-cost-estimator/src/data/data-raw/"/>
    </mc:Choice>
  </mc:AlternateContent>
  <xr:revisionPtr revIDLastSave="0" documentId="13_ncr:1_{4565AE9B-4E1C-1246-8402-6A83EBA1BFD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I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UBJZFy5ukShbsdQV1+2T/Kj1fRg=="/>
    </ext>
  </extLst>
</workbook>
</file>

<file path=xl/calcChain.xml><?xml version="1.0" encoding="utf-8"?>
<calcChain xmlns="http://schemas.openxmlformats.org/spreadsheetml/2006/main">
  <c r="H14" i="1" l="1"/>
  <c r="J14" i="1" s="1"/>
  <c r="K14" i="1" s="1"/>
  <c r="L14" i="1" s="1"/>
  <c r="H9" i="1"/>
  <c r="J9" i="1" s="1"/>
  <c r="K9" i="1" s="1"/>
  <c r="L9" i="1" s="1"/>
  <c r="J11" i="1" l="1"/>
  <c r="J16" i="1"/>
  <c r="H16" i="1"/>
  <c r="H11" i="1"/>
  <c r="H18" i="1" s="1"/>
  <c r="L16" i="1" l="1"/>
  <c r="K16" i="1"/>
  <c r="J18" i="1"/>
  <c r="L11" i="1"/>
  <c r="K11" i="1"/>
  <c r="K18" i="1" s="1"/>
  <c r="L18" i="1" l="1"/>
</calcChain>
</file>

<file path=xl/sharedStrings.xml><?xml version="1.0" encoding="utf-8"?>
<sst xmlns="http://schemas.openxmlformats.org/spreadsheetml/2006/main" count="37" uniqueCount="31">
  <si>
    <t>SIMPLIFIED CAPITAL IMPROVEMENT PLAN (CIP)</t>
  </si>
  <si>
    <t xml:space="preserve"> </t>
  </si>
  <si>
    <t xml:space="preserve">Date: </t>
  </si>
  <si>
    <t>System ID No.:</t>
  </si>
  <si>
    <t xml:space="preserve">System Name: </t>
  </si>
  <si>
    <t>XYZ Water Company</t>
  </si>
  <si>
    <t xml:space="preserve">Service Connections: </t>
  </si>
  <si>
    <t>MONTHLY</t>
  </si>
  <si>
    <t>*Enter information only in YELLOW shaded cells</t>
  </si>
  <si>
    <t>AVG</t>
  </si>
  <si>
    <t>RESERVE</t>
  </si>
  <si>
    <t>UNIT</t>
  </si>
  <si>
    <t>INSTALLED</t>
  </si>
  <si>
    <t>LIFE,</t>
  </si>
  <si>
    <t>ANNUAL</t>
  </si>
  <si>
    <t>PER</t>
  </si>
  <si>
    <t>QTY</t>
  </si>
  <si>
    <t>COMPONENT</t>
  </si>
  <si>
    <t>COST</t>
  </si>
  <si>
    <t>YEARS</t>
  </si>
  <si>
    <t>CUSTOMER</t>
  </si>
  <si>
    <t>Air &amp; Vacuum Relief Valve, Typical</t>
  </si>
  <si>
    <t xml:space="preserve">SUBTOTAL Existing CIP Costs </t>
  </si>
  <si>
    <t>NEW Project CIP Costs</t>
  </si>
  <si>
    <t>Iron &amp; manganese removal plant</t>
  </si>
  <si>
    <t xml:space="preserve">SUBTOTAL New Project CIP Costs </t>
  </si>
  <si>
    <t xml:space="preserve">TOTAL Existing and New Project CIP: </t>
  </si>
  <si>
    <t>Report Prepared by (Title): ____________________________________________________</t>
  </si>
  <si>
    <t>Date: ________________</t>
  </si>
  <si>
    <t>NOTE:  Installed costs are averages and include all materials and contracted labor and equipment.</t>
  </si>
  <si>
    <t xml:space="preserve">NOTES: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</si>
</sst>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 x14ac:knownFonts="1">
    <font>
      <sz val="10"/>
      <color rgb="FF000000"/>
      <name val="Arial"/>
      <scheme val="minor"/>
    </font>
    <font>
      <sz val="8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FF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b/>
      <sz val="12"/>
      <color rgb="FF00000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rgb="FFFFFF99"/>
      </patternFill>
    </fill>
    <fill>
      <patternFill patternType="solid">
        <fgColor theme="9"/>
        <bgColor rgb="FFFF9900"/>
      </patternFill>
    </fill>
    <fill>
      <patternFill patternType="solid">
        <fgColor theme="9"/>
        <bgColor rgb="FFFFCC99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14" fontId="1" fillId="2" borderId="5" xfId="0" applyNumberFormat="1" applyFont="1" applyFill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6" fillId="2" borderId="13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2" borderId="5" xfId="0" applyFont="1" applyFill="1" applyBorder="1" applyAlignment="1">
      <alignment horizontal="right" vertical="center"/>
    </xf>
    <xf numFmtId="2" fontId="6" fillId="0" borderId="5" xfId="0" applyNumberFormat="1" applyFont="1" applyBorder="1" applyAlignment="1">
      <alignment horizontal="righ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6" xfId="0" applyFont="1" applyFill="1" applyBorder="1" applyAlignment="1">
      <alignment horizontal="right" vertical="center"/>
    </xf>
    <xf numFmtId="0" fontId="6" fillId="0" borderId="17" xfId="0" applyFont="1" applyBorder="1" applyAlignment="1">
      <alignment horizontal="right" vertical="center"/>
    </xf>
    <xf numFmtId="2" fontId="6" fillId="0" borderId="17" xfId="0" applyNumberFormat="1" applyFont="1" applyBorder="1" applyAlignment="1">
      <alignment horizontal="right" vertical="center"/>
    </xf>
    <xf numFmtId="0" fontId="6" fillId="0" borderId="18" xfId="0" applyFont="1" applyBorder="1" applyAlignment="1">
      <alignment horizontal="left" vertical="center"/>
    </xf>
    <xf numFmtId="0" fontId="6" fillId="0" borderId="22" xfId="0" applyFont="1" applyBorder="1" applyAlignment="1">
      <alignment horizontal="right" vertical="center"/>
    </xf>
    <xf numFmtId="164" fontId="6" fillId="0" borderId="23" xfId="0" applyNumberFormat="1" applyFont="1" applyBorder="1" applyAlignment="1">
      <alignment horizontal="right" vertical="center"/>
    </xf>
    <xf numFmtId="0" fontId="6" fillId="0" borderId="18" xfId="0" applyFont="1" applyBorder="1" applyAlignment="1">
      <alignment horizontal="right" vertical="center"/>
    </xf>
    <xf numFmtId="164" fontId="6" fillId="0" borderId="22" xfId="0" applyNumberFormat="1" applyFont="1" applyBorder="1" applyAlignment="1">
      <alignment horizontal="right" vertical="center"/>
    </xf>
    <xf numFmtId="0" fontId="6" fillId="0" borderId="25" xfId="0" applyFont="1" applyBorder="1" applyAlignment="1">
      <alignment horizontal="left" vertical="center"/>
    </xf>
    <xf numFmtId="0" fontId="6" fillId="0" borderId="27" xfId="0" applyFont="1" applyBorder="1" applyAlignment="1">
      <alignment horizontal="left" vertical="center"/>
    </xf>
    <xf numFmtId="0" fontId="6" fillId="0" borderId="28" xfId="0" applyFont="1" applyBorder="1" applyAlignment="1">
      <alignment horizontal="right" vertical="center"/>
    </xf>
    <xf numFmtId="2" fontId="6" fillId="0" borderId="28" xfId="0" applyNumberFormat="1" applyFont="1" applyBorder="1" applyAlignment="1">
      <alignment horizontal="right" vertical="center"/>
    </xf>
    <xf numFmtId="0" fontId="6" fillId="0" borderId="29" xfId="0" applyFont="1" applyBorder="1" applyAlignment="1">
      <alignment horizontal="left" vertical="center"/>
    </xf>
    <xf numFmtId="0" fontId="6" fillId="0" borderId="9" xfId="0" applyFont="1" applyBorder="1" applyAlignment="1">
      <alignment horizontal="right" vertical="center"/>
    </xf>
    <xf numFmtId="0" fontId="6" fillId="0" borderId="19" xfId="0" applyFont="1" applyBorder="1" applyAlignment="1">
      <alignment horizontal="left" vertical="center"/>
    </xf>
    <xf numFmtId="0" fontId="6" fillId="0" borderId="20" xfId="0" applyFont="1" applyBorder="1" applyAlignment="1">
      <alignment horizontal="right" vertical="center"/>
    </xf>
    <xf numFmtId="164" fontId="6" fillId="0" borderId="20" xfId="0" applyNumberFormat="1" applyFont="1" applyBorder="1" applyAlignment="1">
      <alignment horizontal="right" vertical="center"/>
    </xf>
    <xf numFmtId="0" fontId="6" fillId="0" borderId="21" xfId="0" applyFont="1" applyBorder="1" applyAlignment="1">
      <alignment horizontal="right" vertical="center"/>
    </xf>
    <xf numFmtId="164" fontId="6" fillId="0" borderId="30" xfId="0" applyNumberFormat="1" applyFont="1" applyBorder="1" applyAlignment="1">
      <alignment horizontal="right" vertical="center"/>
    </xf>
    <xf numFmtId="164" fontId="6" fillId="0" borderId="31" xfId="0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6" fillId="0" borderId="33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164" fontId="6" fillId="0" borderId="24" xfId="0" applyNumberFormat="1" applyFont="1" applyBorder="1" applyAlignment="1">
      <alignment horizontal="right" vertical="center"/>
    </xf>
    <xf numFmtId="164" fontId="6" fillId="0" borderId="0" xfId="0" applyNumberFormat="1" applyFont="1" applyAlignment="1">
      <alignment horizontal="right" vertical="center"/>
    </xf>
    <xf numFmtId="164" fontId="6" fillId="0" borderId="18" xfId="0" applyNumberFormat="1" applyFont="1" applyBorder="1" applyAlignment="1">
      <alignment horizontal="right" vertical="center"/>
    </xf>
    <xf numFmtId="0" fontId="6" fillId="0" borderId="34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11" fillId="0" borderId="0" xfId="0" applyFont="1" applyAlignment="1"/>
    <xf numFmtId="0" fontId="6" fillId="0" borderId="33" xfId="0" applyFont="1" applyBorder="1" applyAlignment="1">
      <alignment horizontal="right" vertical="center"/>
    </xf>
    <xf numFmtId="2" fontId="6" fillId="0" borderId="15" xfId="0" applyNumberFormat="1" applyFont="1" applyBorder="1" applyAlignment="1">
      <alignment horizontal="right" vertical="center"/>
    </xf>
    <xf numFmtId="2" fontId="6" fillId="0" borderId="27" xfId="0" applyNumberFormat="1" applyFont="1" applyBorder="1" applyAlignment="1">
      <alignment horizontal="right" vertical="center"/>
    </xf>
    <xf numFmtId="2" fontId="6" fillId="0" borderId="26" xfId="0" applyNumberFormat="1" applyFont="1" applyBorder="1" applyAlignment="1">
      <alignment horizontal="right" vertical="center"/>
    </xf>
    <xf numFmtId="0" fontId="6" fillId="0" borderId="26" xfId="0" applyFont="1" applyFill="1" applyBorder="1" applyAlignment="1">
      <alignment horizontal="right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37" xfId="0" applyFont="1" applyFill="1" applyBorder="1" applyAlignment="1">
      <alignment horizontal="left" vertical="center"/>
    </xf>
    <xf numFmtId="0" fontId="6" fillId="3" borderId="33" xfId="0" applyFont="1" applyFill="1" applyBorder="1" applyAlignment="1">
      <alignment horizontal="right" vertical="center"/>
    </xf>
    <xf numFmtId="164" fontId="6" fillId="4" borderId="24" xfId="0" applyNumberFormat="1" applyFont="1" applyFill="1" applyBorder="1" applyAlignment="1">
      <alignment horizontal="right" vertical="center"/>
    </xf>
    <xf numFmtId="164" fontId="9" fillId="5" borderId="24" xfId="0" applyNumberFormat="1" applyFont="1" applyFill="1" applyBorder="1" applyAlignment="1">
      <alignment horizontal="right" vertical="center"/>
    </xf>
    <xf numFmtId="0" fontId="0" fillId="0" borderId="0" xfId="0" applyFont="1" applyAlignment="1"/>
    <xf numFmtId="0" fontId="6" fillId="0" borderId="0" xfId="0" applyFont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5" fillId="0" borderId="8" xfId="0" applyFont="1" applyBorder="1"/>
    <xf numFmtId="0" fontId="5" fillId="0" borderId="9" xfId="0" applyFont="1" applyBorder="1"/>
    <xf numFmtId="0" fontId="11" fillId="0" borderId="1" xfId="0" applyFont="1" applyBorder="1" applyAlignment="1">
      <alignment horizontal="left" vertical="top" wrapText="1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0" xfId="0" applyFont="1" applyAlignment="1"/>
    <xf numFmtId="0" fontId="5" fillId="0" borderId="6" xfId="0" applyFont="1" applyBorder="1"/>
    <xf numFmtId="0" fontId="5" fillId="0" borderId="34" xfId="0" applyFont="1" applyBorder="1"/>
    <xf numFmtId="0" fontId="5" fillId="0" borderId="35" xfId="0" applyFont="1" applyBorder="1"/>
    <xf numFmtId="0" fontId="5" fillId="0" borderId="36" xfId="0" applyFont="1" applyBorder="1"/>
    <xf numFmtId="0" fontId="4" fillId="0" borderId="15" xfId="0" applyFont="1" applyBorder="1" applyAlignment="1">
      <alignment horizontal="right" vertical="center"/>
    </xf>
    <xf numFmtId="0" fontId="4" fillId="0" borderId="27" xfId="0" applyFont="1" applyBorder="1" applyAlignment="1">
      <alignment horizontal="right" vertical="center"/>
    </xf>
    <xf numFmtId="0" fontId="4" fillId="0" borderId="26" xfId="0" applyFont="1" applyBorder="1" applyAlignment="1">
      <alignment horizontal="right" vertical="center"/>
    </xf>
    <xf numFmtId="0" fontId="6" fillId="2" borderId="10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6" fillId="2" borderId="38" xfId="0" applyFont="1" applyFill="1" applyBorder="1" applyAlignment="1">
      <alignment horizontal="left" vertical="center"/>
    </xf>
    <xf numFmtId="0" fontId="6" fillId="2" borderId="39" xfId="0" applyFont="1" applyFill="1" applyBorder="1" applyAlignment="1">
      <alignment horizontal="left" vertical="center"/>
    </xf>
    <xf numFmtId="0" fontId="6" fillId="2" borderId="40" xfId="0" applyFont="1" applyFill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23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30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0" fontId="6" fillId="3" borderId="41" xfId="0" applyFont="1" applyFill="1" applyBorder="1" applyAlignment="1">
      <alignment horizontal="left" vertical="center"/>
    </xf>
    <xf numFmtId="0" fontId="6" fillId="3" borderId="42" xfId="0" applyFont="1" applyFill="1" applyBorder="1" applyAlignment="1">
      <alignment horizontal="left" vertical="center"/>
    </xf>
    <xf numFmtId="0" fontId="6" fillId="3" borderId="43" xfId="0" applyFont="1" applyFill="1" applyBorder="1" applyAlignment="1">
      <alignment horizontal="left" vertical="center"/>
    </xf>
    <xf numFmtId="0" fontId="6" fillId="3" borderId="38" xfId="0" applyFont="1" applyFill="1" applyBorder="1" applyAlignment="1">
      <alignment horizontal="left" vertical="center"/>
    </xf>
    <xf numFmtId="0" fontId="6" fillId="3" borderId="39" xfId="0" applyFont="1" applyFill="1" applyBorder="1" applyAlignment="1">
      <alignment horizontal="left" vertical="center"/>
    </xf>
    <xf numFmtId="0" fontId="6" fillId="3" borderId="40" xfId="0" applyFont="1" applyFill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10" fillId="0" borderId="18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58"/>
  <sheetViews>
    <sheetView tabSelected="1" workbookViewId="0">
      <selection activeCell="B4" sqref="B4:C4"/>
    </sheetView>
  </sheetViews>
  <sheetFormatPr baseColWidth="10" defaultColWidth="12.6640625" defaultRowHeight="15" customHeight="1" x14ac:dyDescent="0.15"/>
  <cols>
    <col min="1" max="1" width="6" customWidth="1"/>
    <col min="2" max="7" width="8.83203125" customWidth="1"/>
    <col min="8" max="8" width="12.33203125" customWidth="1"/>
    <col min="9" max="9" width="8.83203125" customWidth="1"/>
    <col min="10" max="10" width="11.83203125" customWidth="1"/>
    <col min="11" max="11" width="10.5" customWidth="1"/>
    <col min="12" max="12" width="10.6640625" customWidth="1"/>
    <col min="13" max="16" width="8.83203125" customWidth="1"/>
    <col min="17" max="26" width="10" customWidth="1"/>
  </cols>
  <sheetData>
    <row r="1" spans="1:13" ht="18" customHeight="1" x14ac:dyDescent="0.15">
      <c r="A1" s="1"/>
      <c r="B1" s="70" t="s">
        <v>0</v>
      </c>
      <c r="C1" s="70"/>
      <c r="D1" s="70"/>
      <c r="E1" s="70"/>
      <c r="F1" s="70"/>
      <c r="G1" s="70"/>
      <c r="H1" s="70"/>
      <c r="I1" s="2"/>
      <c r="J1" s="2"/>
      <c r="K1" s="3" t="s">
        <v>1</v>
      </c>
      <c r="L1" s="2"/>
      <c r="M1" s="4"/>
    </row>
    <row r="2" spans="1:13" ht="12.75" customHeight="1" x14ac:dyDescent="0.15">
      <c r="A2" s="5"/>
      <c r="B2" s="6"/>
      <c r="C2" s="7"/>
      <c r="D2" s="7"/>
      <c r="E2" s="7"/>
      <c r="F2" s="7"/>
      <c r="G2" s="7"/>
      <c r="H2" s="83" t="s">
        <v>2</v>
      </c>
      <c r="I2" s="84"/>
      <c r="J2" s="9"/>
      <c r="K2" s="7"/>
      <c r="L2" s="7"/>
      <c r="M2" s="10"/>
    </row>
    <row r="3" spans="1:13" ht="12.75" customHeight="1" x14ac:dyDescent="0.15">
      <c r="A3" s="5"/>
      <c r="B3" s="7"/>
      <c r="C3" s="7"/>
      <c r="D3" s="7"/>
      <c r="E3" s="7"/>
      <c r="F3" s="7"/>
      <c r="G3" s="7"/>
      <c r="H3" s="83" t="s">
        <v>3</v>
      </c>
      <c r="I3" s="84"/>
      <c r="J3" s="11">
        <v>1000002</v>
      </c>
      <c r="K3" s="7"/>
      <c r="L3" s="7"/>
      <c r="M3" s="10"/>
    </row>
    <row r="4" spans="1:13" ht="12.75" customHeight="1" x14ac:dyDescent="0.15">
      <c r="A4" s="5"/>
      <c r="B4" s="83" t="s">
        <v>4</v>
      </c>
      <c r="C4" s="84"/>
      <c r="D4" s="71" t="s">
        <v>5</v>
      </c>
      <c r="E4" s="72"/>
      <c r="F4" s="72"/>
      <c r="G4" s="73"/>
      <c r="H4" s="85" t="s">
        <v>6</v>
      </c>
      <c r="I4" s="84"/>
      <c r="J4" s="11">
        <v>85</v>
      </c>
      <c r="K4" s="6"/>
      <c r="L4" s="6"/>
      <c r="M4" s="10"/>
    </row>
    <row r="5" spans="1:13" ht="12.75" customHeight="1" x14ac:dyDescent="0.15">
      <c r="A5" s="5"/>
      <c r="B5" s="6"/>
      <c r="C5" s="8"/>
      <c r="D5" s="6"/>
      <c r="E5" s="6"/>
      <c r="F5" s="6"/>
      <c r="G5" s="6"/>
      <c r="H5" s="12"/>
      <c r="I5" s="12"/>
      <c r="J5" s="12"/>
      <c r="K5" s="12"/>
      <c r="L5" s="12" t="s">
        <v>7</v>
      </c>
      <c r="M5" s="10"/>
    </row>
    <row r="6" spans="1:13" ht="12.75" customHeight="1" x14ac:dyDescent="0.15">
      <c r="A6" s="13"/>
      <c r="B6" s="14" t="s">
        <v>8</v>
      </c>
      <c r="C6" s="15"/>
      <c r="D6" s="15"/>
      <c r="E6" s="15"/>
      <c r="F6" s="16"/>
      <c r="G6" s="17"/>
      <c r="H6" s="18"/>
      <c r="I6" s="18" t="s">
        <v>9</v>
      </c>
      <c r="J6" s="18"/>
      <c r="K6" s="18"/>
      <c r="L6" s="18" t="s">
        <v>10</v>
      </c>
      <c r="M6" s="19"/>
    </row>
    <row r="7" spans="1:13" ht="12.75" customHeight="1" x14ac:dyDescent="0.15">
      <c r="A7" s="13"/>
      <c r="B7" s="17"/>
      <c r="C7" s="17"/>
      <c r="D7" s="17"/>
      <c r="E7" s="17"/>
      <c r="F7" s="17"/>
      <c r="G7" s="20" t="s">
        <v>11</v>
      </c>
      <c r="H7" s="18" t="s">
        <v>12</v>
      </c>
      <c r="I7" s="18" t="s">
        <v>13</v>
      </c>
      <c r="J7" s="18" t="s">
        <v>14</v>
      </c>
      <c r="K7" s="18" t="s">
        <v>7</v>
      </c>
      <c r="L7" s="18" t="s">
        <v>15</v>
      </c>
      <c r="M7" s="19"/>
    </row>
    <row r="8" spans="1:13" ht="12.75" customHeight="1" x14ac:dyDescent="0.15">
      <c r="A8" s="13" t="s">
        <v>16</v>
      </c>
      <c r="B8" s="17"/>
      <c r="C8" s="17" t="s">
        <v>17</v>
      </c>
      <c r="D8" s="17"/>
      <c r="E8" s="17"/>
      <c r="F8" s="17"/>
      <c r="G8" s="20" t="s">
        <v>18</v>
      </c>
      <c r="H8" s="18" t="s">
        <v>18</v>
      </c>
      <c r="I8" s="18" t="s">
        <v>19</v>
      </c>
      <c r="J8" s="18" t="s">
        <v>10</v>
      </c>
      <c r="K8" s="18" t="s">
        <v>10</v>
      </c>
      <c r="L8" s="18" t="s">
        <v>20</v>
      </c>
      <c r="M8" s="19"/>
    </row>
    <row r="9" spans="1:13" ht="12.75" customHeight="1" x14ac:dyDescent="0.15">
      <c r="A9" s="21">
        <v>6</v>
      </c>
      <c r="B9" s="86" t="s">
        <v>21</v>
      </c>
      <c r="C9" s="87"/>
      <c r="D9" s="87"/>
      <c r="E9" s="87"/>
      <c r="F9" s="88"/>
      <c r="G9" s="23">
        <v>375</v>
      </c>
      <c r="H9" s="22">
        <f t="shared" ref="H9" si="0">A9*G9</f>
        <v>2250</v>
      </c>
      <c r="I9" s="23">
        <v>20</v>
      </c>
      <c r="J9" s="24">
        <f t="shared" ref="J9" si="1">H9/I9</f>
        <v>112.5</v>
      </c>
      <c r="K9" s="24">
        <f t="shared" ref="K9" si="2">J9/12</f>
        <v>9.375</v>
      </c>
      <c r="L9" s="24">
        <f>K9/J4</f>
        <v>0.11029411764705882</v>
      </c>
      <c r="M9" s="19"/>
    </row>
    <row r="10" spans="1:13" ht="13.5" customHeight="1" thickBot="1" x14ac:dyDescent="0.2">
      <c r="A10" s="25"/>
      <c r="B10" s="89"/>
      <c r="C10" s="90"/>
      <c r="D10" s="90"/>
      <c r="E10" s="90"/>
      <c r="F10" s="91"/>
      <c r="G10" s="26"/>
      <c r="H10" s="27"/>
      <c r="I10" s="27"/>
      <c r="J10" s="28" t="s">
        <v>1</v>
      </c>
      <c r="K10" s="28"/>
      <c r="L10" s="28"/>
      <c r="M10" s="19"/>
    </row>
    <row r="11" spans="1:13" ht="13.5" customHeight="1" thickBot="1" x14ac:dyDescent="0.2">
      <c r="A11" s="29"/>
      <c r="B11" s="92" t="s">
        <v>22</v>
      </c>
      <c r="C11" s="93"/>
      <c r="D11" s="93"/>
      <c r="E11" s="93"/>
      <c r="F11" s="94"/>
      <c r="G11" s="30"/>
      <c r="H11" s="31">
        <f>SUM(H9:H10)</f>
        <v>2250</v>
      </c>
      <c r="I11" s="32"/>
      <c r="J11" s="65">
        <f>SUM(J9:J10)</f>
        <v>112.5</v>
      </c>
      <c r="K11" s="33">
        <f>SUM(K9:K10)</f>
        <v>9.375</v>
      </c>
      <c r="L11" s="33">
        <f>SUM(L9:L10)</f>
        <v>0.11029411764705882</v>
      </c>
      <c r="M11" s="19"/>
    </row>
    <row r="12" spans="1:13" ht="16.5" customHeight="1" thickBot="1" x14ac:dyDescent="0.2">
      <c r="A12" s="34"/>
      <c r="B12" s="95"/>
      <c r="C12" s="96"/>
      <c r="D12" s="96"/>
      <c r="E12" s="96"/>
      <c r="F12" s="97"/>
      <c r="G12" s="36"/>
      <c r="H12" s="36"/>
      <c r="I12" s="36"/>
      <c r="J12" s="37"/>
      <c r="K12" s="37"/>
      <c r="L12" s="37"/>
      <c r="M12" s="19"/>
    </row>
    <row r="13" spans="1:13" ht="13.5" customHeight="1" thickBot="1" x14ac:dyDescent="0.2">
      <c r="A13" s="38"/>
      <c r="B13" s="98" t="s">
        <v>23</v>
      </c>
      <c r="C13" s="99"/>
      <c r="D13" s="99"/>
      <c r="E13" s="99"/>
      <c r="F13" s="100"/>
      <c r="G13" s="39"/>
      <c r="H13" s="22"/>
      <c r="I13" s="22"/>
      <c r="J13" s="24"/>
      <c r="K13" s="24"/>
      <c r="L13" s="24"/>
      <c r="M13" s="19"/>
    </row>
    <row r="14" spans="1:13" ht="12.75" customHeight="1" x14ac:dyDescent="0.15">
      <c r="A14" s="61">
        <v>1</v>
      </c>
      <c r="B14" s="101" t="s">
        <v>24</v>
      </c>
      <c r="C14" s="102"/>
      <c r="D14" s="102"/>
      <c r="E14" s="102"/>
      <c r="F14" s="103"/>
      <c r="G14" s="62">
        <v>350000</v>
      </c>
      <c r="H14" s="22">
        <f t="shared" ref="H14" si="3">A14*G14</f>
        <v>350000</v>
      </c>
      <c r="I14" s="62">
        <v>45</v>
      </c>
      <c r="J14" s="24">
        <f t="shared" ref="J14" si="4">H14/I14</f>
        <v>7777.7777777777774</v>
      </c>
      <c r="K14" s="24">
        <f t="shared" ref="K14" si="5">J14/12</f>
        <v>648.14814814814815</v>
      </c>
      <c r="L14" s="24">
        <f>K14/J4</f>
        <v>7.6252723311546839</v>
      </c>
      <c r="M14" s="19"/>
    </row>
    <row r="15" spans="1:13" ht="12.75" customHeight="1" thickBot="1" x14ac:dyDescent="0.2">
      <c r="A15" s="63"/>
      <c r="B15" s="104"/>
      <c r="C15" s="105"/>
      <c r="D15" s="105"/>
      <c r="E15" s="105"/>
      <c r="F15" s="106"/>
      <c r="G15" s="64"/>
      <c r="H15" s="56"/>
      <c r="I15" s="60"/>
      <c r="J15" s="57"/>
      <c r="K15" s="58"/>
      <c r="L15" s="59"/>
      <c r="M15" s="19"/>
    </row>
    <row r="16" spans="1:13" ht="13.5" customHeight="1" thickBot="1" x14ac:dyDescent="0.2">
      <c r="A16" s="40"/>
      <c r="B16" s="107" t="s">
        <v>25</v>
      </c>
      <c r="C16" s="93"/>
      <c r="D16" s="93"/>
      <c r="E16" s="93"/>
      <c r="F16" s="108"/>
      <c r="G16" s="41"/>
      <c r="H16" s="42">
        <f>SUM(H14:H14)</f>
        <v>350000</v>
      </c>
      <c r="I16" s="43" t="s">
        <v>1</v>
      </c>
      <c r="J16" s="66">
        <f>SUM(J14:J14)</f>
        <v>7777.7777777777774</v>
      </c>
      <c r="K16" s="44">
        <f>SUM(K14:K14)</f>
        <v>648.14814814814815</v>
      </c>
      <c r="L16" s="45">
        <f>SUM(L14:L14)</f>
        <v>7.6252723311546839</v>
      </c>
      <c r="M16" s="19"/>
    </row>
    <row r="17" spans="1:13" ht="13.5" customHeight="1" thickBot="1" x14ac:dyDescent="0.2">
      <c r="A17" s="34"/>
      <c r="B17" s="46"/>
      <c r="C17" s="17"/>
      <c r="D17" s="17"/>
      <c r="E17" s="17"/>
      <c r="F17" s="35"/>
      <c r="G17" s="47"/>
      <c r="H17" s="47"/>
      <c r="I17" s="48"/>
      <c r="J17" s="47"/>
      <c r="K17" s="47"/>
      <c r="L17" s="47"/>
      <c r="M17" s="19"/>
    </row>
    <row r="18" spans="1:13" ht="13.5" customHeight="1" thickBot="1" x14ac:dyDescent="0.2">
      <c r="A18" s="13"/>
      <c r="B18" s="17"/>
      <c r="C18" s="109" t="s">
        <v>26</v>
      </c>
      <c r="D18" s="110"/>
      <c r="E18" s="110"/>
      <c r="F18" s="110"/>
      <c r="G18" s="111"/>
      <c r="H18" s="49">
        <f>SUM(H11,H16)</f>
        <v>352250</v>
      </c>
      <c r="I18" s="50"/>
      <c r="J18" s="49">
        <f>SUM(J11,J16)</f>
        <v>7890.2777777777774</v>
      </c>
      <c r="K18" s="51">
        <f>SUM(K11,K16)</f>
        <v>657.52314814814815</v>
      </c>
      <c r="L18" s="49">
        <f>SUM(L11,L16)</f>
        <v>7.7355664488017428</v>
      </c>
      <c r="M18" s="19"/>
    </row>
    <row r="19" spans="1:13" ht="12.75" customHeight="1" x14ac:dyDescent="0.15">
      <c r="A19" s="13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9"/>
    </row>
    <row r="20" spans="1:13" ht="12.75" customHeight="1" x14ac:dyDescent="0.15">
      <c r="A20" s="13"/>
      <c r="B20" s="68" t="s">
        <v>27</v>
      </c>
      <c r="C20" s="68"/>
      <c r="D20" s="68"/>
      <c r="E20" s="68"/>
      <c r="F20" s="68"/>
      <c r="G20" s="68"/>
      <c r="H20" s="68"/>
      <c r="I20" s="17"/>
      <c r="J20" s="17"/>
      <c r="K20" s="68" t="s">
        <v>28</v>
      </c>
      <c r="L20" s="68"/>
      <c r="M20" s="19"/>
    </row>
    <row r="21" spans="1:13" s="67" customFormat="1" ht="12.75" customHeight="1" x14ac:dyDescent="0.15">
      <c r="A21" s="13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9"/>
    </row>
    <row r="22" spans="1:13" ht="13.5" customHeight="1" thickBot="1" x14ac:dyDescent="0.2">
      <c r="A22" s="52"/>
      <c r="B22" s="53"/>
      <c r="C22" s="69" t="s">
        <v>29</v>
      </c>
      <c r="D22" s="69"/>
      <c r="E22" s="69"/>
      <c r="F22" s="69"/>
      <c r="G22" s="69"/>
      <c r="H22" s="69"/>
      <c r="I22" s="69"/>
      <c r="J22" s="69"/>
      <c r="K22" s="53"/>
      <c r="L22" s="53"/>
      <c r="M22" s="54"/>
    </row>
    <row r="23" spans="1:13" ht="13.5" customHeight="1" thickBot="1" x14ac:dyDescent="0.2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</row>
    <row r="24" spans="1:13" ht="12.75" customHeight="1" x14ac:dyDescent="0.15">
      <c r="A24" s="74" t="s">
        <v>30</v>
      </c>
      <c r="B24" s="75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6"/>
    </row>
    <row r="25" spans="1:13" ht="12.75" customHeight="1" x14ac:dyDescent="0.15">
      <c r="A25" s="77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9"/>
    </row>
    <row r="26" spans="1:13" ht="12.75" customHeight="1" x14ac:dyDescent="0.15">
      <c r="A26" s="77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9"/>
    </row>
    <row r="27" spans="1:13" ht="13.5" customHeight="1" x14ac:dyDescent="0.15">
      <c r="A27" s="80"/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2"/>
    </row>
    <row r="28" spans="1:13" ht="12.75" customHeight="1" x14ac:dyDescent="0.15"/>
    <row r="29" spans="1:13" ht="12.75" customHeight="1" x14ac:dyDescent="0.15"/>
    <row r="30" spans="1:13" ht="12.75" customHeight="1" x14ac:dyDescent="0.15"/>
    <row r="31" spans="1:13" ht="12.75" customHeight="1" x14ac:dyDescent="0.15"/>
    <row r="32" spans="1:13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</sheetData>
  <mergeCells count="19">
    <mergeCell ref="B16:F16"/>
    <mergeCell ref="C18:G18"/>
    <mergeCell ref="B20:H20"/>
    <mergeCell ref="K20:L20"/>
    <mergeCell ref="C22:J22"/>
    <mergeCell ref="B1:H1"/>
    <mergeCell ref="D4:G4"/>
    <mergeCell ref="A24:M27"/>
    <mergeCell ref="B4:C4"/>
    <mergeCell ref="H2:I2"/>
    <mergeCell ref="H3:I3"/>
    <mergeCell ref="H4:I4"/>
    <mergeCell ref="B9:F9"/>
    <mergeCell ref="B10:F10"/>
    <mergeCell ref="B11:F11"/>
    <mergeCell ref="B12:F12"/>
    <mergeCell ref="B13:F13"/>
    <mergeCell ref="B14:F14"/>
    <mergeCell ref="B15:F15"/>
  </mergeCells>
  <pageMargins left="0.7" right="0.7" top="0.75" bottom="0.75" header="0" footer="0"/>
  <pageSetup orientation="landscape"/>
  <headerFooter>
    <oddFooter>&amp;RRev 11/9/09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MacLellan</dc:creator>
  <cp:lastModifiedBy>Microsoft Office User</cp:lastModifiedBy>
  <dcterms:created xsi:type="dcterms:W3CDTF">1998-11-09T16:05:03Z</dcterms:created>
  <dcterms:modified xsi:type="dcterms:W3CDTF">2022-09-14T18:48:44Z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rget Audience Group">
    <vt:lpwstr/>
  </property>
  <property fmtid="{D5CDD505-2E9C-101B-9397-08002B2CF9AE}" pid="3" name="HealthPubTopics">
    <vt:lpwstr/>
  </property>
  <property fmtid="{D5CDD505-2E9C-101B-9397-08002B2CF9AE}" pid="4" name="PublishingContactName">
    <vt:lpwstr/>
  </property>
  <property fmtid="{D5CDD505-2E9C-101B-9397-08002B2CF9AE}" pid="5" name="ContentType">
    <vt:lpwstr>CDPH Document</vt:lpwstr>
  </property>
  <property fmtid="{D5CDD505-2E9C-101B-9397-08002B2CF9AE}" pid="6" name="Language">
    <vt:lpwstr>English</vt:lpwstr>
  </property>
  <property fmtid="{D5CDD505-2E9C-101B-9397-08002B2CF9AE}" pid="7" name="Topics">
    <vt:lpwstr/>
  </property>
  <property fmtid="{D5CDD505-2E9C-101B-9397-08002B2CF9AE}" pid="8" name="Abstract">
    <vt:lpwstr>5 Yr Budget Calculator -Small Community WS</vt:lpwstr>
  </property>
  <property fmtid="{D5CDD505-2E9C-101B-9397-08002B2CF9AE}" pid="9" name="Publication Type">
    <vt:lpwstr/>
  </property>
  <property fmtid="{D5CDD505-2E9C-101B-9397-08002B2CF9AE}" pid="10" name="Reading Level">
    <vt:lpwstr/>
  </property>
  <property fmtid="{D5CDD505-2E9C-101B-9397-08002B2CF9AE}" pid="11" name="Organization">
    <vt:lpwstr>327</vt:lpwstr>
  </property>
  <property fmtid="{D5CDD505-2E9C-101B-9397-08002B2CF9AE}" pid="12" name="Nav">
    <vt:lpwstr/>
  </property>
  <property fmtid="{D5CDD505-2E9C-101B-9397-08002B2CF9AE}" pid="13" name="display_urn:schemas-microsoft-com:office:office#Editor">
    <vt:lpwstr>System Account</vt:lpwstr>
  </property>
  <property fmtid="{D5CDD505-2E9C-101B-9397-08002B2CF9AE}" pid="14" name="xd_Signature">
    <vt:lpwstr/>
  </property>
  <property fmtid="{D5CDD505-2E9C-101B-9397-08002B2CF9AE}" pid="15" name="TemplateUrl">
    <vt:lpwstr/>
  </property>
  <property fmtid="{D5CDD505-2E9C-101B-9397-08002B2CF9AE}" pid="16" name="xd_ProgID">
    <vt:lpwstr/>
  </property>
  <property fmtid="{D5CDD505-2E9C-101B-9397-08002B2CF9AE}" pid="17" name="PublishingStartDate">
    <vt:lpwstr/>
  </property>
  <property fmtid="{D5CDD505-2E9C-101B-9397-08002B2CF9AE}" pid="18" name="PublishingExpirationDate">
    <vt:lpwstr/>
  </property>
  <property fmtid="{D5CDD505-2E9C-101B-9397-08002B2CF9AE}" pid="19" name="display_urn:schemas-microsoft-com:office:office#Author">
    <vt:lpwstr>System Account</vt:lpwstr>
  </property>
  <property fmtid="{D5CDD505-2E9C-101B-9397-08002B2CF9AE}" pid="20" name="_SourceUrl">
    <vt:lpwstr/>
  </property>
  <property fmtid="{D5CDD505-2E9C-101B-9397-08002B2CF9AE}" pid="21" name="_SharedFileIndex">
    <vt:lpwstr/>
  </property>
</Properties>
</file>