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len\Desktop\"/>
    </mc:Choice>
  </mc:AlternateContent>
  <bookViews>
    <workbookView xWindow="0" yWindow="0" windowWidth="19200" windowHeight="1159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4" i="1"/>
  <c r="J25" i="1"/>
  <c r="I22" i="1"/>
  <c r="I23" i="1"/>
  <c r="I24" i="1"/>
  <c r="I25" i="1"/>
  <c r="H22" i="1"/>
  <c r="H23" i="1"/>
  <c r="H24" i="1"/>
  <c r="H25" i="1"/>
  <c r="G22" i="1"/>
  <c r="G23" i="1"/>
  <c r="G24" i="1"/>
  <c r="G25" i="1"/>
  <c r="F22" i="1"/>
  <c r="F23" i="1"/>
  <c r="F24" i="1"/>
  <c r="F25" i="1"/>
  <c r="E22" i="1"/>
  <c r="E23" i="1"/>
  <c r="E24" i="1"/>
  <c r="E25" i="1"/>
  <c r="D22" i="1"/>
  <c r="D23" i="1"/>
  <c r="D24" i="1"/>
  <c r="D25" i="1"/>
  <c r="C22" i="1"/>
  <c r="C23" i="1"/>
  <c r="C24" i="1"/>
  <c r="C25" i="1"/>
  <c r="J16" i="1"/>
  <c r="J17" i="1"/>
  <c r="J18" i="1"/>
  <c r="J19" i="1"/>
  <c r="I16" i="1"/>
  <c r="I17" i="1"/>
  <c r="I18" i="1"/>
  <c r="I19" i="1"/>
  <c r="H16" i="1"/>
  <c r="H17" i="1"/>
  <c r="H18" i="1"/>
  <c r="H19" i="1"/>
  <c r="G16" i="1"/>
  <c r="G17" i="1"/>
  <c r="G18" i="1"/>
  <c r="G19" i="1"/>
  <c r="F16" i="1"/>
  <c r="F17" i="1"/>
  <c r="F18" i="1"/>
  <c r="F19" i="1"/>
  <c r="E16" i="1"/>
  <c r="E17" i="1"/>
  <c r="E18" i="1"/>
  <c r="E19" i="1"/>
  <c r="D16" i="1"/>
  <c r="D17" i="1"/>
  <c r="D18" i="1"/>
  <c r="D19" i="1"/>
  <c r="C16" i="1"/>
  <c r="C17" i="1"/>
  <c r="C18" i="1"/>
  <c r="C19" i="1"/>
  <c r="J8" i="1"/>
  <c r="J9" i="1"/>
  <c r="J10" i="1"/>
  <c r="J11" i="1"/>
  <c r="J13" i="1"/>
  <c r="I8" i="1"/>
  <c r="I9" i="1"/>
  <c r="I10" i="1"/>
  <c r="I11" i="1"/>
  <c r="I13" i="1"/>
  <c r="H8" i="1"/>
  <c r="H9" i="1"/>
  <c r="H10" i="1"/>
  <c r="H11" i="1"/>
  <c r="H13" i="1"/>
  <c r="G8" i="1"/>
  <c r="G9" i="1"/>
  <c r="G10" i="1"/>
  <c r="G11" i="1"/>
  <c r="G13" i="1"/>
  <c r="F8" i="1"/>
  <c r="F9" i="1"/>
  <c r="F10" i="1"/>
  <c r="F11" i="1"/>
  <c r="F13" i="1"/>
  <c r="E8" i="1"/>
  <c r="E9" i="1"/>
  <c r="E10" i="1"/>
  <c r="E11" i="1"/>
  <c r="E13" i="1"/>
  <c r="D8" i="1"/>
  <c r="D9" i="1"/>
  <c r="D10" i="1"/>
  <c r="D11" i="1"/>
  <c r="D13" i="1"/>
  <c r="C8" i="1"/>
  <c r="C9" i="1"/>
  <c r="C10" i="1"/>
  <c r="C11" i="1"/>
  <c r="C13" i="1"/>
  <c r="J12" i="1"/>
  <c r="I12" i="1"/>
  <c r="H12" i="1"/>
  <c r="G12" i="1"/>
  <c r="F12" i="1"/>
  <c r="E12" i="1"/>
  <c r="D12" i="1"/>
  <c r="C12" i="1"/>
</calcChain>
</file>

<file path=xl/comments1.xml><?xml version="1.0" encoding="utf-8"?>
<comments xmlns="http://schemas.openxmlformats.org/spreadsheetml/2006/main">
  <authors>
    <author>SWAMP</author>
    <author>CLamerdin</author>
    <author>Marco Sigala</author>
    <author>Susan Mason</author>
    <author>LPranger</author>
    <author>stephaniegreen@hotmail.com</author>
    <author>Sigala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>ProjectLookUp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 StationLookUp</t>
        </r>
      </text>
    </comment>
    <comment ref="I4" authorId="2" shapeId="0">
      <text>
        <r>
          <rPr>
            <b/>
            <sz val="8"/>
            <color indexed="81"/>
            <rFont val="Tahoma"/>
            <family val="2"/>
          </rPr>
          <t xml:space="preserve">Format:  </t>
        </r>
        <r>
          <rPr>
            <sz val="8"/>
            <color indexed="81"/>
            <rFont val="Tahoma"/>
            <family val="2"/>
          </rPr>
          <t xml:space="preserve">dd/mmm/yyyy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01/Jan/1950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 xml:space="preserve">Format:   </t>
        </r>
        <r>
          <rPr>
            <sz val="8"/>
            <color indexed="81"/>
            <rFont val="Tahoma"/>
            <family val="2"/>
          </rPr>
          <t xml:space="preserve">hh:mm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00:00</t>
        </r>
      </text>
    </comment>
    <comment ref="L4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VariableCodesLookUp
</t>
        </r>
        <r>
          <rPr>
            <b/>
            <sz val="8"/>
            <color indexed="81"/>
            <rFont val="Tahoma"/>
            <family val="2"/>
          </rPr>
          <t>Default</t>
        </r>
        <r>
          <rPr>
            <sz val="8"/>
            <color indexed="81"/>
            <rFont val="Tahoma"/>
            <family val="2"/>
          </rPr>
          <t xml:space="preserve">: Not Applicable
</t>
        </r>
      </text>
    </comment>
    <comment ref="N4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CollectionDeviceLookUp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Not Recorded</t>
        </r>
      </text>
    </comment>
    <comment ref="P4" authorId="2" shapeId="0">
      <text>
        <r>
          <rPr>
            <b/>
            <sz val="8"/>
            <color indexed="81"/>
            <rFont val="Tahoma"/>
            <family val="2"/>
          </rPr>
          <t>Format</t>
        </r>
        <r>
          <rPr>
            <sz val="8"/>
            <color indexed="81"/>
            <rFont val="Tahoma"/>
            <family val="2"/>
          </rPr>
          <t xml:space="preserve">: dd/mmm/yyyy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01/Jan/1950</t>
        </r>
      </text>
    </comment>
    <comment ref="Q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AnalyteLookUp
</t>
        </r>
      </text>
    </comment>
    <comment ref="R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UnitLookUp
</t>
        </r>
      </text>
    </comment>
    <comment ref="S4" authorId="5" shapeId="0">
      <text>
        <r>
          <rPr>
            <sz val="9"/>
            <color indexed="81"/>
            <rFont val="Tahoma"/>
            <family val="2"/>
          </rPr>
          <t>Result may be left blank as long as an appropriate ResQualCode is provided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MethodLookUp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>FieldMeasure</t>
        </r>
      </text>
    </comment>
    <comment ref="Y4" authorId="0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EventLookUp
</t>
        </r>
      </text>
    </comment>
    <comment ref="Z4" authorId="0" shapeId="0">
      <text>
        <r>
          <rPr>
            <b/>
            <sz val="8"/>
            <color indexed="81"/>
            <rFont val="Tahoma"/>
            <family val="2"/>
          </rPr>
          <t>LookUp List:</t>
        </r>
        <r>
          <rPr>
            <sz val="8"/>
            <color indexed="81"/>
            <rFont val="Tahoma"/>
            <family val="2"/>
          </rPr>
          <t xml:space="preserve">  ProtocolLookUp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 xml:space="preserve"> Not Recorded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A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AgencyLookUp
</t>
        </r>
        <r>
          <rPr>
            <b/>
            <sz val="8"/>
            <color indexed="81"/>
            <rFont val="Tahoma"/>
            <family val="2"/>
          </rPr>
          <t>Default Value</t>
        </r>
        <r>
          <rPr>
            <sz val="8"/>
            <color indexed="81"/>
            <rFont val="Tahoma"/>
            <family val="2"/>
          </rPr>
          <t>: Not Recorded</t>
        </r>
      </text>
    </comment>
    <comment ref="AB4" authorId="0" shapeId="0">
      <text>
        <r>
          <rPr>
            <b/>
            <sz val="8"/>
            <color indexed="81"/>
            <rFont val="Tahoma"/>
            <family val="2"/>
          </rPr>
          <t xml:space="preserve">LookUp List:   </t>
        </r>
        <r>
          <rPr>
            <sz val="8"/>
            <color indexed="81"/>
            <rFont val="Tahoma"/>
            <family val="2"/>
          </rPr>
          <t xml:space="preserve">LocationLookUp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>Not Recorded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C4" authorId="2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>VariableCodesLookUp</t>
        </r>
      </text>
    </comment>
    <comment ref="AD4" authorId="3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CollectionMethodLookUp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 xml:space="preserve">Field
</t>
        </r>
      </text>
    </comment>
    <comment ref="AE4" authorId="5" shapeId="0">
      <text>
        <r>
          <rPr>
            <b/>
            <sz val="9"/>
            <color indexed="81"/>
            <rFont val="Tahoma"/>
            <family val="2"/>
          </rPr>
          <t>Default Value: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4" authorId="3" shapeId="0">
      <text>
        <r>
          <rPr>
            <b/>
            <sz val="8"/>
            <color indexed="81"/>
            <rFont val="Tahoma"/>
            <family val="2"/>
          </rPr>
          <t xml:space="preserve">LookUp List: </t>
        </r>
        <r>
          <rPr>
            <sz val="8"/>
            <color indexed="81"/>
            <rFont val="Tahoma"/>
            <family val="2"/>
          </rPr>
          <t xml:space="preserve">VariableCodesLookUp
</t>
        </r>
      </text>
    </comment>
    <comment ref="AH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MatrixLookUp
</t>
        </r>
        <r>
          <rPr>
            <b/>
            <sz val="8"/>
            <color indexed="81"/>
            <rFont val="Tahoma"/>
            <family val="2"/>
          </rPr>
          <t xml:space="preserve">Default Value:  </t>
        </r>
        <r>
          <rPr>
            <sz val="8"/>
            <color indexed="81"/>
            <rFont val="Tahoma"/>
            <family val="2"/>
          </rPr>
          <t xml:space="preserve">Not Recorded
</t>
        </r>
      </text>
    </comment>
    <comment ref="AI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FractionLookUp
</t>
        </r>
      </text>
    </comment>
    <comment ref="AJ4" authorId="5" shapeId="0">
      <text>
        <r>
          <rPr>
            <b/>
            <sz val="9"/>
            <color indexed="81"/>
            <rFont val="Tahoma"/>
            <family val="2"/>
          </rPr>
          <t xml:space="preserve">Default value: 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K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ResQualLookUp
</t>
        </r>
        <r>
          <rPr>
            <b/>
            <sz val="8"/>
            <color indexed="81"/>
            <rFont val="Tahoma"/>
            <family val="2"/>
          </rPr>
          <t>Default Value:  =</t>
        </r>
      </text>
    </comment>
    <comment ref="AL4" authorId="4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QALookUp
</t>
        </r>
        <r>
          <rPr>
            <b/>
            <sz val="8"/>
            <color indexed="81"/>
            <rFont val="Tahoma"/>
            <family val="2"/>
          </rPr>
          <t xml:space="preserve">Default Value: </t>
        </r>
        <r>
          <rPr>
            <sz val="8"/>
            <color indexed="81"/>
            <rFont val="Tahoma"/>
            <family val="2"/>
          </rPr>
          <t xml:space="preserve">NR. If unknown.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None. Indicates no special conditions.</t>
        </r>
      </text>
    </comment>
    <comment ref="AM4" authorId="6" shapeId="0">
      <text>
        <r>
          <rPr>
            <b/>
            <sz val="8"/>
            <color indexed="81"/>
            <rFont val="Tahoma"/>
            <family val="2"/>
          </rPr>
          <t xml:space="preserve">LookUp List:  </t>
        </r>
        <r>
          <rPr>
            <sz val="8"/>
            <color indexed="81"/>
            <rFont val="Tahoma"/>
            <family val="2"/>
          </rPr>
          <t xml:space="preserve">ComplianceLookUp
</t>
        </r>
        <r>
          <rPr>
            <b/>
            <sz val="8"/>
            <color indexed="81"/>
            <rFont val="Tahoma"/>
            <family val="2"/>
          </rPr>
          <t>Default Value</t>
        </r>
        <r>
          <rPr>
            <sz val="8"/>
            <color indexed="81"/>
            <rFont val="Tahoma"/>
            <family val="2"/>
          </rPr>
          <t>: NR</t>
        </r>
      </text>
    </comment>
    <comment ref="AN4" authorId="6" shapeId="0">
      <text>
        <r>
          <rPr>
            <b/>
            <sz val="8"/>
            <color indexed="81"/>
            <rFont val="Tahoma"/>
            <family val="2"/>
          </rPr>
          <t>LookUp List:</t>
        </r>
        <r>
          <rPr>
            <sz val="8"/>
            <color indexed="81"/>
            <rFont val="Tahoma"/>
            <family val="2"/>
          </rPr>
          <t xml:space="preserve">
BatchVerificationLookUp
</t>
        </r>
        <r>
          <rPr>
            <b/>
            <sz val="8"/>
            <color indexed="81"/>
            <rFont val="Tahoma"/>
            <family val="2"/>
          </rPr>
          <t>Default Value:</t>
        </r>
        <r>
          <rPr>
            <sz val="8"/>
            <color indexed="81"/>
            <rFont val="Tahoma"/>
            <family val="2"/>
          </rPr>
          <t xml:space="preserve"> NR</t>
        </r>
      </text>
    </comment>
  </commentList>
</comments>
</file>

<file path=xl/sharedStrings.xml><?xml version="1.0" encoding="utf-8"?>
<sst xmlns="http://schemas.openxmlformats.org/spreadsheetml/2006/main" count="212" uniqueCount="81">
  <si>
    <t>CEDEN Column Sequence</t>
  </si>
  <si>
    <t>CEDEN Field Name</t>
  </si>
  <si>
    <t>ProjectCode</t>
  </si>
  <si>
    <t>StationCode</t>
  </si>
  <si>
    <t>SampleDate</t>
  </si>
  <si>
    <t>CollectionTime</t>
  </si>
  <si>
    <t>PositionWaterColumn</t>
  </si>
  <si>
    <t>CollectionDepth</t>
  </si>
  <si>
    <t>CollectionDeviceName</t>
  </si>
  <si>
    <t>CalibrationDate</t>
  </si>
  <si>
    <t>AnalyteName</t>
  </si>
  <si>
    <t>UnitName</t>
  </si>
  <si>
    <t>Result</t>
  </si>
  <si>
    <t>MethodName</t>
  </si>
  <si>
    <t>SampleComments</t>
  </si>
  <si>
    <t>EventCode</t>
  </si>
  <si>
    <t>ProtocolCode</t>
  </si>
  <si>
    <t>AgencyCode</t>
  </si>
  <si>
    <t>LocationCode</t>
  </si>
  <si>
    <t>GeometryShape</t>
  </si>
  <si>
    <t>CollectionMethodCode</t>
  </si>
  <si>
    <t>Replicate</t>
  </si>
  <si>
    <t>UnitCollectionDepth</t>
  </si>
  <si>
    <t>FieldCollectionComments</t>
  </si>
  <si>
    <t>MatrixName</t>
  </si>
  <si>
    <t>FractionName</t>
  </si>
  <si>
    <t>FieldReplicate</t>
  </si>
  <si>
    <t>ResQualCode</t>
  </si>
  <si>
    <t>QACode</t>
  </si>
  <si>
    <t>ComplianceCode</t>
  </si>
  <si>
    <t>BatchVerificationCode</t>
  </si>
  <si>
    <t>FieldResultComments</t>
  </si>
  <si>
    <t>DQM Field Name</t>
  </si>
  <si>
    <t>Sequencer</t>
  </si>
  <si>
    <t>Utility 2</t>
  </si>
  <si>
    <t>Project ID</t>
  </si>
  <si>
    <t>Team Name</t>
  </si>
  <si>
    <t>Station ID</t>
  </si>
  <si>
    <t>Trip ID</t>
  </si>
  <si>
    <t>Station visit ID</t>
  </si>
  <si>
    <t xml:space="preserve">Collection Date </t>
  </si>
  <si>
    <t>Collection Time</t>
  </si>
  <si>
    <t>Access from, or "Occupation method"</t>
  </si>
  <si>
    <t>Position in Water Column (STORET Relative Depth)</t>
  </si>
  <si>
    <r>
      <t xml:space="preserve">Measurement </t>
    </r>
    <r>
      <rPr>
        <b/>
        <sz val="10"/>
        <rFont val="Arial"/>
        <family val="2"/>
      </rPr>
      <t>Depth (m)</t>
    </r>
  </si>
  <si>
    <t xml:space="preserve">Measuring Device </t>
  </si>
  <si>
    <t>Instrument ID</t>
  </si>
  <si>
    <t>Calibration Date</t>
  </si>
  <si>
    <t>Characteristic (Parameter)</t>
  </si>
  <si>
    <t>Results Units</t>
  </si>
  <si>
    <t xml:space="preserve">Measurement Result </t>
  </si>
  <si>
    <t>Repeated Measurement Result</t>
  </si>
  <si>
    <t>Bracket or Instrument Resolution</t>
  </si>
  <si>
    <t xml:space="preserve">activity type </t>
  </si>
  <si>
    <t>comment</t>
  </si>
  <si>
    <t>BLK305</t>
  </si>
  <si>
    <t>BAX-WQM</t>
  </si>
  <si>
    <t>HF-Crew</t>
  </si>
  <si>
    <t>BAX030</t>
  </si>
  <si>
    <t>T1</t>
  </si>
  <si>
    <t>V1</t>
  </si>
  <si>
    <t>inflow</t>
  </si>
  <si>
    <t>Surface</t>
  </si>
  <si>
    <t>Enthalpy Analytical</t>
  </si>
  <si>
    <t>NA</t>
  </si>
  <si>
    <t>Unk</t>
  </si>
  <si>
    <t xml:space="preserve">Copper </t>
  </si>
  <si>
    <t>ug/L</t>
  </si>
  <si>
    <t>LabMeasure</t>
  </si>
  <si>
    <t>depth 47cm</t>
  </si>
  <si>
    <t>Lead</t>
  </si>
  <si>
    <t>Mercury</t>
  </si>
  <si>
    <t>Nickel</t>
  </si>
  <si>
    <t>Zinc</t>
  </si>
  <si>
    <t>Diesel Fuel</t>
  </si>
  <si>
    <t>Motor Oil</t>
  </si>
  <si>
    <t>BLK306</t>
  </si>
  <si>
    <t>T2</t>
  </si>
  <si>
    <t>V2</t>
  </si>
  <si>
    <t>BLK307</t>
  </si>
  <si>
    <t>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</si>
</sst>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h:mm;@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name val="Arial"/>
      <family val="2"/>
    </font>
    <font>
      <sz val="10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6" fillId="0" borderId="0"/>
    <xf numFmtId="0" fontId="6" fillId="0" borderId="0"/>
    <xf numFmtId="0" fontId="6" fillId="0" borderId="0"/>
  </cellStyleXfs>
  <cellXfs count="82">
    <xf numFmtId="0" fontId="0" fillId="0" borderId="0" xfId="0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2" borderId="0" xfId="0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center" vertical="top" wrapText="1"/>
    </xf>
    <xf numFmtId="0" fontId="0" fillId="0" borderId="0" xfId="0" applyFill="1" applyAlignment="1">
      <alignment horizontal="right" vertical="top" wrapText="1"/>
    </xf>
    <xf numFmtId="0" fontId="0" fillId="0" borderId="0" xfId="0" applyFill="1" applyBorder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3" fillId="3" borderId="0" xfId="0" applyFont="1" applyFill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4" fillId="3" borderId="0" xfId="0" applyFont="1" applyFill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center" vertical="top" wrapText="1"/>
    </xf>
    <xf numFmtId="49" fontId="7" fillId="0" borderId="0" xfId="1" applyNumberFormat="1" applyFont="1" applyFill="1" applyBorder="1" applyAlignment="1" applyProtection="1">
      <alignment horizontal="center" vertical="top" wrapText="1"/>
    </xf>
    <xf numFmtId="164" fontId="7" fillId="0" borderId="0" xfId="1" applyNumberFormat="1" applyFont="1" applyFill="1" applyBorder="1" applyAlignment="1" applyProtection="1">
      <alignment horizontal="center" vertical="top" wrapText="1"/>
    </xf>
    <xf numFmtId="165" fontId="7" fillId="0" borderId="0" xfId="2" applyNumberFormat="1" applyFont="1" applyFill="1" applyBorder="1" applyAlignment="1">
      <alignment horizontal="center" vertical="top" wrapText="1"/>
    </xf>
    <xf numFmtId="49" fontId="8" fillId="4" borderId="0" xfId="2" applyNumberFormat="1" applyFont="1" applyFill="1" applyBorder="1" applyAlignment="1">
      <alignment horizontal="center" vertical="top" wrapText="1"/>
    </xf>
    <xf numFmtId="166" fontId="7" fillId="0" borderId="0" xfId="2" applyNumberFormat="1" applyFont="1" applyFill="1" applyBorder="1" applyAlignment="1">
      <alignment horizontal="center" vertical="top" wrapText="1"/>
    </xf>
    <xf numFmtId="49" fontId="8" fillId="0" borderId="0" xfId="2" applyNumberFormat="1" applyFont="1" applyFill="1" applyBorder="1" applyAlignment="1">
      <alignment horizontal="center" vertical="top" wrapText="1"/>
    </xf>
    <xf numFmtId="164" fontId="8" fillId="0" borderId="0" xfId="3" applyNumberFormat="1" applyFont="1" applyFill="1" applyBorder="1" applyAlignment="1">
      <alignment horizontal="center" vertical="top" wrapText="1"/>
    </xf>
    <xf numFmtId="49" fontId="7" fillId="5" borderId="0" xfId="1" applyNumberFormat="1" applyFont="1" applyFill="1" applyBorder="1" applyAlignment="1">
      <alignment horizontal="center" vertical="top" wrapText="1"/>
    </xf>
    <xf numFmtId="49" fontId="7" fillId="0" borderId="0" xfId="1" applyNumberFormat="1" applyFont="1" applyFill="1" applyBorder="1" applyAlignment="1">
      <alignment horizontal="center" vertical="top" wrapText="1"/>
    </xf>
    <xf numFmtId="49" fontId="7" fillId="6" borderId="0" xfId="1" applyNumberFormat="1" applyFont="1" applyFill="1" applyBorder="1" applyAlignment="1">
      <alignment horizontal="center" vertical="top" wrapText="1"/>
    </xf>
    <xf numFmtId="49" fontId="9" fillId="7" borderId="0" xfId="1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>
      <alignment vertical="top" wrapText="1"/>
    </xf>
    <xf numFmtId="49" fontId="8" fillId="0" borderId="0" xfId="1" applyNumberFormat="1" applyFont="1" applyFill="1" applyBorder="1" applyAlignment="1" applyProtection="1">
      <alignment horizontal="center" vertical="top" wrapText="1"/>
    </xf>
    <xf numFmtId="49" fontId="7" fillId="0" borderId="0" xfId="2" applyNumberFormat="1" applyFont="1" applyFill="1" applyBorder="1" applyAlignment="1">
      <alignment horizontal="center" vertical="top" wrapText="1"/>
    </xf>
    <xf numFmtId="1" fontId="7" fillId="0" borderId="0" xfId="3" applyNumberFormat="1" applyFont="1" applyFill="1" applyBorder="1" applyAlignment="1" applyProtection="1">
      <alignment horizontal="center" vertical="top" wrapText="1"/>
    </xf>
    <xf numFmtId="49" fontId="9" fillId="7" borderId="0" xfId="3" applyNumberFormat="1" applyFont="1" applyFill="1" applyBorder="1" applyAlignment="1" applyProtection="1">
      <alignment horizontal="center" vertical="top" wrapText="1"/>
    </xf>
    <xf numFmtId="49" fontId="8" fillId="0" borderId="0" xfId="3" applyNumberFormat="1" applyFont="1" applyFill="1" applyBorder="1" applyAlignment="1">
      <alignment horizontal="center" vertical="top" wrapText="1"/>
    </xf>
    <xf numFmtId="49" fontId="8" fillId="0" borderId="0" xfId="1" applyNumberFormat="1" applyFont="1" applyFill="1" applyBorder="1" applyAlignment="1">
      <alignment horizontal="center" vertical="top" wrapText="1"/>
    </xf>
    <xf numFmtId="49" fontId="9" fillId="7" borderId="0" xfId="3" applyNumberFormat="1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9" borderId="1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14" fontId="1" fillId="9" borderId="0" xfId="0" applyNumberFormat="1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20" fontId="1" fillId="9" borderId="1" xfId="0" applyNumberFormat="1" applyFont="1" applyFill="1" applyBorder="1" applyAlignment="1">
      <alignment horizontal="center" vertical="top" wrapText="1"/>
    </xf>
    <xf numFmtId="1" fontId="1" fillId="9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0" fontId="1" fillId="9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7" borderId="0" xfId="0" applyFont="1" applyFill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1" fillId="7" borderId="0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 applyAlignment="1">
      <alignment horizontal="center" vertical="top" wrapText="1"/>
    </xf>
    <xf numFmtId="0" fontId="1" fillId="10" borderId="0" xfId="0" applyFont="1" applyFill="1" applyAlignment="1">
      <alignment horizontal="center" vertical="top"/>
    </xf>
    <xf numFmtId="0" fontId="1" fillId="10" borderId="0" xfId="0" applyFont="1" applyFill="1" applyBorder="1" applyAlignment="1">
      <alignment horizontal="center" vertical="top"/>
    </xf>
    <xf numFmtId="0" fontId="0" fillId="11" borderId="0" xfId="0" applyFill="1" applyBorder="1" applyAlignment="1">
      <alignment horizontal="center" vertical="top"/>
    </xf>
    <xf numFmtId="0" fontId="1" fillId="11" borderId="0" xfId="0" applyFont="1" applyFill="1" applyBorder="1" applyAlignment="1">
      <alignment horizontal="center" vertical="top"/>
    </xf>
    <xf numFmtId="164" fontId="1" fillId="10" borderId="0" xfId="0" applyNumberFormat="1" applyFont="1" applyFill="1" applyBorder="1" applyAlignment="1">
      <alignment horizontal="center" vertical="top"/>
    </xf>
    <xf numFmtId="20" fontId="1" fillId="10" borderId="0" xfId="0" applyNumberFormat="1" applyFont="1" applyFill="1" applyAlignment="1">
      <alignment horizontal="center" vertical="top"/>
    </xf>
    <xf numFmtId="21" fontId="1" fillId="0" borderId="0" xfId="0" applyNumberFormat="1" applyFont="1" applyAlignment="1">
      <alignment horizontal="center" vertical="top" wrapText="1"/>
    </xf>
    <xf numFmtId="21" fontId="0" fillId="0" borderId="0" xfId="0" applyNumberFormat="1" applyAlignment="1">
      <alignment horizontal="center" vertical="top"/>
    </xf>
    <xf numFmtId="0" fontId="1" fillId="0" borderId="0" xfId="0" applyFont="1" applyAlignment="1">
      <alignment horizontal="left" vertical="top"/>
    </xf>
    <xf numFmtId="15" fontId="1" fillId="0" borderId="0" xfId="0" applyNumberFormat="1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20" fontId="1" fillId="0" borderId="0" xfId="0" applyNumberFormat="1" applyFont="1" applyAlignment="1">
      <alignment horizontal="center" vertical="top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</cellXfs>
  <cellStyles count="4">
    <cellStyle name="Normal" xfId="0" builtinId="0"/>
    <cellStyle name="Normal_Chemistry" xfId="2"/>
    <cellStyle name="Normal_Habitat" xfId="3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25"/>
  <sheetViews>
    <sheetView tabSelected="1" workbookViewId="0">
      <selection activeCell="F30" sqref="F30"/>
    </sheetView>
  </sheetViews>
  <sheetFormatPr defaultRowHeight="15" x14ac:dyDescent="0.25"/>
  <cols>
    <col min="9" max="9" width="11.28515625" bestFit="1" customWidth="1"/>
  </cols>
  <sheetData>
    <row r="1" spans="1:42" s="1" customFormat="1" ht="7.5" customHeight="1" x14ac:dyDescent="0.25">
      <c r="C1" s="2"/>
      <c r="E1" s="2"/>
      <c r="H1" s="2"/>
      <c r="I1" s="2"/>
      <c r="K1" s="2"/>
      <c r="M1" s="2"/>
      <c r="O1" s="3"/>
      <c r="R1" s="4"/>
      <c r="S1" s="2"/>
      <c r="T1" s="2"/>
      <c r="U1" s="2"/>
      <c r="V1" s="2"/>
      <c r="X1" s="5"/>
      <c r="AO1" s="6"/>
    </row>
    <row r="2" spans="1:42" s="7" customFormat="1" x14ac:dyDescent="0.25">
      <c r="B2" s="8"/>
      <c r="I2" s="9"/>
      <c r="O2" s="10"/>
      <c r="Q2" s="11"/>
      <c r="R2" s="12"/>
      <c r="S2" s="9"/>
      <c r="T2" s="9"/>
      <c r="X2" s="5"/>
      <c r="AO2" s="12"/>
    </row>
    <row r="3" spans="1:42" s="14" customFormat="1" x14ac:dyDescent="0.25">
      <c r="A3" s="13" t="s">
        <v>0</v>
      </c>
      <c r="B3" s="14">
        <v>0</v>
      </c>
      <c r="D3" s="14">
        <v>3</v>
      </c>
      <c r="F3" s="14">
        <v>1</v>
      </c>
      <c r="I3" s="15">
        <v>2</v>
      </c>
      <c r="J3" s="14">
        <v>10</v>
      </c>
      <c r="L3" s="14">
        <v>16</v>
      </c>
      <c r="M3" s="14">
        <v>14</v>
      </c>
      <c r="N3" s="14">
        <v>13</v>
      </c>
      <c r="O3" s="16"/>
      <c r="P3" s="14">
        <v>29</v>
      </c>
      <c r="Q3" s="14">
        <v>20</v>
      </c>
      <c r="R3" s="17">
        <v>22</v>
      </c>
      <c r="S3" s="15">
        <v>24</v>
      </c>
      <c r="T3" s="15"/>
      <c r="V3" s="18">
        <v>19</v>
      </c>
      <c r="W3" s="14">
        <v>7</v>
      </c>
      <c r="X3" s="19"/>
      <c r="Y3" s="20">
        <v>4</v>
      </c>
      <c r="Z3" s="20">
        <v>5</v>
      </c>
      <c r="AA3" s="20">
        <v>6</v>
      </c>
      <c r="AB3" s="20">
        <v>8</v>
      </c>
      <c r="AC3" s="20">
        <v>9</v>
      </c>
      <c r="AD3" s="20">
        <v>11</v>
      </c>
      <c r="AE3" s="20">
        <v>12</v>
      </c>
      <c r="AF3" s="20">
        <v>15</v>
      </c>
      <c r="AG3" s="20">
        <v>17</v>
      </c>
      <c r="AH3" s="20">
        <v>18</v>
      </c>
      <c r="AI3" s="20">
        <v>21</v>
      </c>
      <c r="AJ3" s="20">
        <v>23</v>
      </c>
      <c r="AK3" s="20">
        <v>25</v>
      </c>
      <c r="AL3" s="20">
        <v>26</v>
      </c>
      <c r="AM3" s="20">
        <v>27</v>
      </c>
      <c r="AN3" s="20">
        <v>28</v>
      </c>
      <c r="AO3" s="21">
        <v>30</v>
      </c>
    </row>
    <row r="4" spans="1:42" s="23" customFormat="1" ht="38.25" x14ac:dyDescent="0.25">
      <c r="A4" s="22" t="s">
        <v>1</v>
      </c>
      <c r="D4" s="24" t="s">
        <v>2</v>
      </c>
      <c r="F4" s="24" t="s">
        <v>3</v>
      </c>
      <c r="I4" s="25" t="s">
        <v>4</v>
      </c>
      <c r="J4" s="26" t="s">
        <v>5</v>
      </c>
      <c r="L4" s="27" t="s">
        <v>6</v>
      </c>
      <c r="M4" s="28" t="s">
        <v>7</v>
      </c>
      <c r="N4" s="29" t="s">
        <v>8</v>
      </c>
      <c r="P4" s="30" t="s">
        <v>9</v>
      </c>
      <c r="Q4" s="31" t="s">
        <v>10</v>
      </c>
      <c r="R4" s="32" t="s">
        <v>11</v>
      </c>
      <c r="S4" s="33" t="s">
        <v>12</v>
      </c>
      <c r="V4" s="32" t="s">
        <v>13</v>
      </c>
      <c r="W4" s="34" t="s">
        <v>14</v>
      </c>
      <c r="X4" s="35"/>
      <c r="Y4" s="36" t="s">
        <v>15</v>
      </c>
      <c r="Z4" s="36" t="s">
        <v>16</v>
      </c>
      <c r="AA4" s="36" t="s">
        <v>17</v>
      </c>
      <c r="AB4" s="36" t="s">
        <v>18</v>
      </c>
      <c r="AC4" s="34" t="s">
        <v>19</v>
      </c>
      <c r="AD4" s="37" t="s">
        <v>20</v>
      </c>
      <c r="AE4" s="38" t="s">
        <v>21</v>
      </c>
      <c r="AF4" s="37" t="s">
        <v>22</v>
      </c>
      <c r="AG4" s="39" t="s">
        <v>23</v>
      </c>
      <c r="AH4" s="32" t="s">
        <v>24</v>
      </c>
      <c r="AI4" s="32" t="s">
        <v>25</v>
      </c>
      <c r="AJ4" s="40" t="s">
        <v>26</v>
      </c>
      <c r="AK4" s="32" t="s">
        <v>27</v>
      </c>
      <c r="AL4" s="32" t="s">
        <v>28</v>
      </c>
      <c r="AM4" s="41" t="s">
        <v>29</v>
      </c>
      <c r="AN4" s="40" t="s">
        <v>30</v>
      </c>
      <c r="AO4" s="42" t="s">
        <v>31</v>
      </c>
    </row>
    <row r="5" spans="1:42" s="58" customFormat="1" ht="40.5" customHeight="1" x14ac:dyDescent="0.25">
      <c r="A5" s="43" t="s">
        <v>32</v>
      </c>
      <c r="B5" s="44" t="s">
        <v>33</v>
      </c>
      <c r="C5" s="44" t="s">
        <v>34</v>
      </c>
      <c r="D5" s="45" t="s">
        <v>35</v>
      </c>
      <c r="E5" s="46" t="s">
        <v>36</v>
      </c>
      <c r="F5" s="46" t="s">
        <v>37</v>
      </c>
      <c r="G5" s="46" t="s">
        <v>38</v>
      </c>
      <c r="H5" s="47" t="s">
        <v>39</v>
      </c>
      <c r="I5" s="48" t="s">
        <v>40</v>
      </c>
      <c r="J5" s="49" t="s">
        <v>41</v>
      </c>
      <c r="K5" s="50" t="s">
        <v>42</v>
      </c>
      <c r="L5" s="51" t="s">
        <v>43</v>
      </c>
      <c r="M5" s="52" t="s">
        <v>44</v>
      </c>
      <c r="N5" s="46" t="s">
        <v>45</v>
      </c>
      <c r="O5" s="46" t="s">
        <v>46</v>
      </c>
      <c r="P5" s="53" t="s">
        <v>47</v>
      </c>
      <c r="Q5" s="54" t="s">
        <v>48</v>
      </c>
      <c r="R5" s="55" t="s">
        <v>49</v>
      </c>
      <c r="S5" s="56" t="s">
        <v>50</v>
      </c>
      <c r="T5" s="56" t="s">
        <v>51</v>
      </c>
      <c r="U5" s="49" t="s">
        <v>52</v>
      </c>
      <c r="V5" s="53" t="s">
        <v>53</v>
      </c>
      <c r="W5" s="52" t="s">
        <v>54</v>
      </c>
      <c r="X5" s="57"/>
      <c r="AO5" s="59"/>
    </row>
    <row r="6" spans="1:42" s="58" customFormat="1" ht="12.75" x14ac:dyDescent="0.25">
      <c r="A6" s="60"/>
      <c r="B6" s="61"/>
      <c r="C6" s="60"/>
      <c r="D6" s="60"/>
      <c r="E6" s="60"/>
      <c r="F6" s="62"/>
      <c r="G6" s="60"/>
      <c r="H6" s="60"/>
      <c r="I6" s="63"/>
      <c r="J6" s="60"/>
      <c r="K6" s="60"/>
      <c r="L6" s="60"/>
      <c r="M6" s="60"/>
      <c r="N6" s="60"/>
      <c r="O6" s="62"/>
      <c r="P6" s="62"/>
      <c r="Q6" s="62"/>
      <c r="R6" s="62"/>
      <c r="S6" s="62"/>
      <c r="T6" s="62"/>
      <c r="U6" s="60"/>
      <c r="V6" s="60"/>
      <c r="W6" s="60"/>
      <c r="X6" s="57"/>
      <c r="AO6" s="59"/>
    </row>
    <row r="7" spans="1:42" s="58" customFormat="1" x14ac:dyDescent="0.25">
      <c r="B7" s="61"/>
      <c r="C7" s="64" t="s">
        <v>55</v>
      </c>
      <c r="D7" s="65" t="s">
        <v>56</v>
      </c>
      <c r="E7" s="66" t="s">
        <v>57</v>
      </c>
      <c r="F7" s="65" t="s">
        <v>58</v>
      </c>
      <c r="G7" s="67" t="s">
        <v>59</v>
      </c>
      <c r="H7" s="67" t="s">
        <v>60</v>
      </c>
      <c r="I7" s="68">
        <v>43180</v>
      </c>
      <c r="J7" s="69">
        <v>0.37083333333333335</v>
      </c>
      <c r="K7" s="70" t="s">
        <v>61</v>
      </c>
      <c r="L7" s="71" t="s">
        <v>62</v>
      </c>
      <c r="M7" s="70"/>
      <c r="N7" s="72" t="s">
        <v>63</v>
      </c>
      <c r="O7" s="61" t="s">
        <v>64</v>
      </c>
      <c r="P7" s="73" t="s">
        <v>65</v>
      </c>
      <c r="Q7" s="55" t="s">
        <v>66</v>
      </c>
      <c r="R7" s="55" t="s">
        <v>67</v>
      </c>
      <c r="S7" s="61">
        <v>54</v>
      </c>
      <c r="T7" s="74"/>
      <c r="U7" s="75"/>
      <c r="V7" s="3" t="s">
        <v>68</v>
      </c>
      <c r="X7" s="57"/>
      <c r="AO7" s="72" t="s">
        <v>69</v>
      </c>
    </row>
    <row r="8" spans="1:42" s="58" customFormat="1" x14ac:dyDescent="0.25">
      <c r="B8" s="61"/>
      <c r="C8" s="75" t="str">
        <f t="shared" ref="C8:J12" si="0">C7</f>
        <v>BLK305</v>
      </c>
      <c r="D8" s="76" t="str">
        <f t="shared" si="0"/>
        <v>BAX-WQM</v>
      </c>
      <c r="E8" s="76" t="str">
        <f t="shared" si="0"/>
        <v>HF-Crew</v>
      </c>
      <c r="F8" s="61" t="str">
        <f t="shared" si="0"/>
        <v>BAX030</v>
      </c>
      <c r="G8" s="75" t="str">
        <f t="shared" si="0"/>
        <v>T1</v>
      </c>
      <c r="H8" s="75" t="str">
        <f t="shared" si="0"/>
        <v>V1</v>
      </c>
      <c r="I8" s="77">
        <f t="shared" si="0"/>
        <v>43180</v>
      </c>
      <c r="J8" s="78">
        <f t="shared" si="0"/>
        <v>0.37083333333333335</v>
      </c>
      <c r="K8" s="70" t="s">
        <v>61</v>
      </c>
      <c r="L8" s="71" t="s">
        <v>62</v>
      </c>
      <c r="M8" s="70"/>
      <c r="N8" s="72" t="s">
        <v>63</v>
      </c>
      <c r="O8" s="61" t="s">
        <v>64</v>
      </c>
      <c r="P8" s="73" t="s">
        <v>65</v>
      </c>
      <c r="Q8" s="55" t="s">
        <v>70</v>
      </c>
      <c r="R8" s="55" t="s">
        <v>67</v>
      </c>
      <c r="S8" s="61">
        <v>150</v>
      </c>
      <c r="T8" s="74"/>
      <c r="U8" s="75"/>
      <c r="V8" s="3" t="s">
        <v>68</v>
      </c>
      <c r="X8" s="57"/>
      <c r="AO8" s="59"/>
    </row>
    <row r="9" spans="1:42" s="58" customFormat="1" x14ac:dyDescent="0.25">
      <c r="B9" s="61"/>
      <c r="C9" s="75" t="str">
        <f t="shared" si="0"/>
        <v>BLK305</v>
      </c>
      <c r="D9" s="76" t="str">
        <f t="shared" si="0"/>
        <v>BAX-WQM</v>
      </c>
      <c r="E9" s="76" t="str">
        <f t="shared" si="0"/>
        <v>HF-Crew</v>
      </c>
      <c r="F9" s="61" t="str">
        <f t="shared" si="0"/>
        <v>BAX030</v>
      </c>
      <c r="G9" s="75" t="str">
        <f t="shared" si="0"/>
        <v>T1</v>
      </c>
      <c r="H9" s="75" t="str">
        <f t="shared" si="0"/>
        <v>V1</v>
      </c>
      <c r="I9" s="77">
        <f t="shared" si="0"/>
        <v>43180</v>
      </c>
      <c r="J9" s="78">
        <f t="shared" si="0"/>
        <v>0.37083333333333335</v>
      </c>
      <c r="K9" s="70" t="s">
        <v>61</v>
      </c>
      <c r="L9" s="71" t="s">
        <v>62</v>
      </c>
      <c r="M9" s="70"/>
      <c r="N9" s="72" t="s">
        <v>63</v>
      </c>
      <c r="O9" s="61" t="s">
        <v>64</v>
      </c>
      <c r="P9" s="73" t="s">
        <v>65</v>
      </c>
      <c r="Q9" s="55" t="s">
        <v>71</v>
      </c>
      <c r="R9" s="55" t="s">
        <v>67</v>
      </c>
      <c r="S9" s="79">
        <v>0.43</v>
      </c>
      <c r="T9" s="74"/>
      <c r="V9" s="3" t="s">
        <v>68</v>
      </c>
      <c r="X9" s="57"/>
      <c r="AO9" s="59"/>
    </row>
    <row r="10" spans="1:42" s="58" customFormat="1" x14ac:dyDescent="0.25">
      <c r="B10" s="61"/>
      <c r="C10" s="75" t="str">
        <f t="shared" si="0"/>
        <v>BLK305</v>
      </c>
      <c r="D10" s="76" t="str">
        <f t="shared" si="0"/>
        <v>BAX-WQM</v>
      </c>
      <c r="E10" s="76" t="str">
        <f t="shared" si="0"/>
        <v>HF-Crew</v>
      </c>
      <c r="F10" s="61" t="str">
        <f t="shared" si="0"/>
        <v>BAX030</v>
      </c>
      <c r="G10" s="75" t="str">
        <f t="shared" si="0"/>
        <v>T1</v>
      </c>
      <c r="H10" s="75" t="str">
        <f t="shared" si="0"/>
        <v>V1</v>
      </c>
      <c r="I10" s="77">
        <f t="shared" si="0"/>
        <v>43180</v>
      </c>
      <c r="J10" s="78">
        <f t="shared" si="0"/>
        <v>0.37083333333333335</v>
      </c>
      <c r="K10" s="70" t="s">
        <v>61</v>
      </c>
      <c r="L10" s="71" t="s">
        <v>62</v>
      </c>
      <c r="M10" s="70"/>
      <c r="N10" s="72" t="s">
        <v>63</v>
      </c>
      <c r="O10" s="61" t="s">
        <v>64</v>
      </c>
      <c r="P10" s="73" t="s">
        <v>65</v>
      </c>
      <c r="Q10" s="55" t="s">
        <v>72</v>
      </c>
      <c r="R10" s="55" t="s">
        <v>67</v>
      </c>
      <c r="S10" s="61">
        <v>74</v>
      </c>
      <c r="T10" s="74"/>
      <c r="U10" s="75"/>
      <c r="V10" s="3" t="s">
        <v>68</v>
      </c>
      <c r="X10" s="57"/>
      <c r="AO10" s="59"/>
    </row>
    <row r="11" spans="1:42" s="58" customFormat="1" x14ac:dyDescent="0.25">
      <c r="B11" s="61"/>
      <c r="C11" s="75" t="str">
        <f t="shared" si="0"/>
        <v>BLK305</v>
      </c>
      <c r="D11" s="76" t="str">
        <f t="shared" si="0"/>
        <v>BAX-WQM</v>
      </c>
      <c r="E11" s="76" t="str">
        <f t="shared" si="0"/>
        <v>HF-Crew</v>
      </c>
      <c r="F11" s="61" t="str">
        <f t="shared" si="0"/>
        <v>BAX030</v>
      </c>
      <c r="G11" s="75" t="str">
        <f t="shared" si="0"/>
        <v>T1</v>
      </c>
      <c r="H11" s="75" t="str">
        <f t="shared" si="0"/>
        <v>V1</v>
      </c>
      <c r="I11" s="77">
        <f t="shared" si="0"/>
        <v>43180</v>
      </c>
      <c r="J11" s="78">
        <f t="shared" si="0"/>
        <v>0.37083333333333335</v>
      </c>
      <c r="K11" s="70" t="s">
        <v>61</v>
      </c>
      <c r="L11" s="71" t="s">
        <v>62</v>
      </c>
      <c r="M11" s="70"/>
      <c r="N11" s="72" t="s">
        <v>63</v>
      </c>
      <c r="O11" s="61" t="s">
        <v>64</v>
      </c>
      <c r="P11" s="73" t="s">
        <v>65</v>
      </c>
      <c r="Q11" s="55" t="s">
        <v>73</v>
      </c>
      <c r="R11" s="55" t="s">
        <v>67</v>
      </c>
      <c r="S11" s="61">
        <v>230</v>
      </c>
      <c r="T11" s="74"/>
      <c r="U11" s="61"/>
      <c r="V11" s="3" t="s">
        <v>68</v>
      </c>
      <c r="X11" s="57"/>
      <c r="AO11" s="59"/>
    </row>
    <row r="12" spans="1:42" s="9" customFormat="1" ht="24" x14ac:dyDescent="0.25">
      <c r="B12" s="61"/>
      <c r="C12" s="75" t="str">
        <f t="shared" si="0"/>
        <v>BLK305</v>
      </c>
      <c r="D12" s="76" t="str">
        <f t="shared" si="0"/>
        <v>BAX-WQM</v>
      </c>
      <c r="E12" s="76" t="str">
        <f t="shared" si="0"/>
        <v>HF-Crew</v>
      </c>
      <c r="F12" s="61" t="str">
        <f t="shared" si="0"/>
        <v>BAX030</v>
      </c>
      <c r="G12" s="75" t="str">
        <f t="shared" si="0"/>
        <v>T1</v>
      </c>
      <c r="H12" s="75" t="str">
        <f t="shared" si="0"/>
        <v>V1</v>
      </c>
      <c r="I12" s="77">
        <f t="shared" si="0"/>
        <v>43180</v>
      </c>
      <c r="J12" s="78">
        <f t="shared" si="0"/>
        <v>0.37083333333333335</v>
      </c>
      <c r="K12" s="70" t="s">
        <v>61</v>
      </c>
      <c r="L12" s="9" t="s">
        <v>62</v>
      </c>
      <c r="N12" s="72" t="s">
        <v>63</v>
      </c>
      <c r="O12" s="61" t="s">
        <v>64</v>
      </c>
      <c r="P12" s="73" t="s">
        <v>65</v>
      </c>
      <c r="Q12" s="80" t="s">
        <v>74</v>
      </c>
      <c r="R12" s="55" t="s">
        <v>67</v>
      </c>
      <c r="S12" s="9">
        <v>250</v>
      </c>
      <c r="T12" s="9">
        <v>150</v>
      </c>
      <c r="V12" s="3" t="s">
        <v>68</v>
      </c>
      <c r="X12" s="5"/>
      <c r="AO12" s="81"/>
      <c r="AP12" s="58"/>
    </row>
    <row r="13" spans="1:42" s="58" customFormat="1" x14ac:dyDescent="0.25">
      <c r="B13" s="61"/>
      <c r="C13" s="75" t="str">
        <f t="shared" ref="C13:J13" si="1">C11</f>
        <v>BLK305</v>
      </c>
      <c r="D13" s="76" t="str">
        <f t="shared" si="1"/>
        <v>BAX-WQM</v>
      </c>
      <c r="E13" s="76" t="str">
        <f t="shared" si="1"/>
        <v>HF-Crew</v>
      </c>
      <c r="F13" s="61" t="str">
        <f t="shared" si="1"/>
        <v>BAX030</v>
      </c>
      <c r="G13" s="75" t="str">
        <f t="shared" si="1"/>
        <v>T1</v>
      </c>
      <c r="H13" s="75" t="str">
        <f t="shared" si="1"/>
        <v>V1</v>
      </c>
      <c r="I13" s="77">
        <f t="shared" si="1"/>
        <v>43180</v>
      </c>
      <c r="J13" s="78">
        <f t="shared" si="1"/>
        <v>0.37083333333333335</v>
      </c>
      <c r="K13" s="70" t="s">
        <v>61</v>
      </c>
      <c r="L13" s="71" t="s">
        <v>62</v>
      </c>
      <c r="M13" s="70"/>
      <c r="N13" s="72" t="s">
        <v>63</v>
      </c>
      <c r="O13" s="61" t="s">
        <v>64</v>
      </c>
      <c r="P13" s="73" t="s">
        <v>65</v>
      </c>
      <c r="Q13" s="55" t="s">
        <v>75</v>
      </c>
      <c r="R13" s="55" t="s">
        <v>67</v>
      </c>
      <c r="S13" s="61">
        <v>1000</v>
      </c>
      <c r="T13" s="74">
        <v>1400</v>
      </c>
      <c r="U13" s="61"/>
      <c r="V13" s="3" t="s">
        <v>68</v>
      </c>
      <c r="X13" s="57"/>
      <c r="AO13" s="59"/>
    </row>
    <row r="14" spans="1:42" s="58" customFormat="1" ht="12.75" x14ac:dyDescent="0.25">
      <c r="A14" s="60"/>
      <c r="B14" s="61"/>
      <c r="C14" s="60"/>
      <c r="D14" s="60"/>
      <c r="E14" s="60"/>
      <c r="F14" s="62"/>
      <c r="G14" s="60"/>
      <c r="H14" s="60"/>
      <c r="I14" s="63"/>
      <c r="J14" s="60"/>
      <c r="K14" s="60"/>
      <c r="L14" s="60"/>
      <c r="M14" s="60"/>
      <c r="N14" s="60"/>
      <c r="O14" s="62"/>
      <c r="P14" s="62"/>
      <c r="Q14" s="62"/>
      <c r="R14" s="62"/>
      <c r="S14" s="62"/>
      <c r="T14" s="62"/>
      <c r="U14" s="60"/>
      <c r="V14" s="60"/>
      <c r="W14" s="60"/>
      <c r="X14" s="57"/>
      <c r="AO14" s="59"/>
    </row>
    <row r="15" spans="1:42" s="58" customFormat="1" x14ac:dyDescent="0.25">
      <c r="B15" s="61"/>
      <c r="C15" s="64" t="s">
        <v>76</v>
      </c>
      <c r="D15" s="65" t="s">
        <v>56</v>
      </c>
      <c r="E15" s="66" t="s">
        <v>57</v>
      </c>
      <c r="F15" s="65" t="s">
        <v>58</v>
      </c>
      <c r="G15" s="67" t="s">
        <v>77</v>
      </c>
      <c r="H15" s="67" t="s">
        <v>78</v>
      </c>
      <c r="I15" s="68">
        <v>43504</v>
      </c>
      <c r="J15" s="69">
        <v>7.013888888888889E-2</v>
      </c>
      <c r="K15" s="70" t="s">
        <v>61</v>
      </c>
      <c r="L15" s="71" t="s">
        <v>62</v>
      </c>
      <c r="M15" s="70"/>
      <c r="N15" s="72" t="s">
        <v>63</v>
      </c>
      <c r="O15" s="61" t="s">
        <v>64</v>
      </c>
      <c r="P15" s="73" t="s">
        <v>65</v>
      </c>
      <c r="Q15" s="55" t="s">
        <v>66</v>
      </c>
      <c r="R15" s="55" t="s">
        <v>67</v>
      </c>
      <c r="S15">
        <v>24</v>
      </c>
      <c r="T15" s="74"/>
      <c r="U15" s="75"/>
      <c r="V15" s="3" t="s">
        <v>68</v>
      </c>
      <c r="X15" s="57"/>
      <c r="AO15" s="72" t="s">
        <v>69</v>
      </c>
    </row>
    <row r="16" spans="1:42" s="58" customFormat="1" x14ac:dyDescent="0.25">
      <c r="B16" s="61"/>
      <c r="C16" s="75" t="str">
        <f t="shared" ref="C16:J19" si="2">C15</f>
        <v>BLK306</v>
      </c>
      <c r="D16" s="76" t="str">
        <f t="shared" si="2"/>
        <v>BAX-WQM</v>
      </c>
      <c r="E16" s="76" t="str">
        <f t="shared" si="2"/>
        <v>HF-Crew</v>
      </c>
      <c r="F16" s="61" t="str">
        <f t="shared" si="2"/>
        <v>BAX030</v>
      </c>
      <c r="G16" s="75" t="str">
        <f t="shared" si="2"/>
        <v>T2</v>
      </c>
      <c r="H16" s="75" t="str">
        <f t="shared" si="2"/>
        <v>V2</v>
      </c>
      <c r="I16" s="77">
        <f t="shared" si="2"/>
        <v>43504</v>
      </c>
      <c r="J16" s="78">
        <f t="shared" si="2"/>
        <v>7.013888888888889E-2</v>
      </c>
      <c r="K16" s="70" t="s">
        <v>61</v>
      </c>
      <c r="L16" s="71" t="s">
        <v>62</v>
      </c>
      <c r="M16" s="70"/>
      <c r="N16" s="72" t="s">
        <v>63</v>
      </c>
      <c r="O16" s="61" t="s">
        <v>64</v>
      </c>
      <c r="P16" s="73" t="s">
        <v>65</v>
      </c>
      <c r="Q16" s="55" t="s">
        <v>70</v>
      </c>
      <c r="R16" s="55" t="s">
        <v>67</v>
      </c>
      <c r="S16">
        <v>11</v>
      </c>
      <c r="T16" s="74"/>
      <c r="U16" s="75"/>
      <c r="V16" s="3" t="s">
        <v>68</v>
      </c>
      <c r="X16" s="57"/>
      <c r="AO16" s="59"/>
    </row>
    <row r="17" spans="1:41" s="58" customFormat="1" x14ac:dyDescent="0.25">
      <c r="B17" s="61"/>
      <c r="C17" s="75" t="str">
        <f t="shared" si="2"/>
        <v>BLK306</v>
      </c>
      <c r="D17" s="76" t="str">
        <f t="shared" si="2"/>
        <v>BAX-WQM</v>
      </c>
      <c r="E17" s="76" t="str">
        <f t="shared" si="2"/>
        <v>HF-Crew</v>
      </c>
      <c r="F17" s="61" t="str">
        <f t="shared" si="2"/>
        <v>BAX030</v>
      </c>
      <c r="G17" s="75" t="str">
        <f t="shared" si="2"/>
        <v>T2</v>
      </c>
      <c r="H17" s="75" t="str">
        <f t="shared" si="2"/>
        <v>V2</v>
      </c>
      <c r="I17" s="77">
        <f t="shared" si="2"/>
        <v>43504</v>
      </c>
      <c r="J17" s="78">
        <f t="shared" si="2"/>
        <v>7.013888888888889E-2</v>
      </c>
      <c r="K17" s="70" t="s">
        <v>61</v>
      </c>
      <c r="L17" s="71" t="s">
        <v>62</v>
      </c>
      <c r="M17" s="70"/>
      <c r="N17" s="72" t="s">
        <v>63</v>
      </c>
      <c r="O17" s="61" t="s">
        <v>64</v>
      </c>
      <c r="P17" s="73" t="s">
        <v>65</v>
      </c>
      <c r="Q17" s="55" t="s">
        <v>72</v>
      </c>
      <c r="R17" s="55" t="s">
        <v>67</v>
      </c>
      <c r="S17">
        <v>24</v>
      </c>
      <c r="T17" s="74"/>
      <c r="V17" s="3" t="s">
        <v>68</v>
      </c>
      <c r="X17" s="57"/>
      <c r="AO17" s="59"/>
    </row>
    <row r="18" spans="1:41" s="58" customFormat="1" ht="24" x14ac:dyDescent="0.25">
      <c r="B18" s="61"/>
      <c r="C18" s="75" t="str">
        <f t="shared" si="2"/>
        <v>BLK306</v>
      </c>
      <c r="D18" s="76" t="str">
        <f t="shared" si="2"/>
        <v>BAX-WQM</v>
      </c>
      <c r="E18" s="76" t="str">
        <f t="shared" si="2"/>
        <v>HF-Crew</v>
      </c>
      <c r="F18" s="61" t="str">
        <f t="shared" si="2"/>
        <v>BAX030</v>
      </c>
      <c r="G18" s="75" t="str">
        <f t="shared" si="2"/>
        <v>T2</v>
      </c>
      <c r="H18" s="75" t="str">
        <f t="shared" si="2"/>
        <v>V2</v>
      </c>
      <c r="I18" s="77">
        <f t="shared" si="2"/>
        <v>43504</v>
      </c>
      <c r="J18" s="78">
        <f t="shared" si="2"/>
        <v>7.013888888888889E-2</v>
      </c>
      <c r="K18" s="70" t="s">
        <v>61</v>
      </c>
      <c r="L18" s="71" t="s">
        <v>62</v>
      </c>
      <c r="M18" s="70"/>
      <c r="N18" s="72" t="s">
        <v>63</v>
      </c>
      <c r="O18" s="61" t="s">
        <v>64</v>
      </c>
      <c r="P18" s="73" t="s">
        <v>65</v>
      </c>
      <c r="Q18" s="80" t="s">
        <v>74</v>
      </c>
      <c r="R18" s="55" t="s">
        <v>67</v>
      </c>
      <c r="S18">
        <v>710</v>
      </c>
      <c r="T18">
        <v>890</v>
      </c>
      <c r="U18" s="75"/>
      <c r="V18" s="3" t="s">
        <v>68</v>
      </c>
      <c r="X18" s="57"/>
      <c r="AO18" s="59"/>
    </row>
    <row r="19" spans="1:41" s="58" customFormat="1" x14ac:dyDescent="0.25">
      <c r="B19" s="61"/>
      <c r="C19" s="75" t="str">
        <f t="shared" si="2"/>
        <v>BLK306</v>
      </c>
      <c r="D19" s="76" t="str">
        <f t="shared" si="2"/>
        <v>BAX-WQM</v>
      </c>
      <c r="E19" s="76" t="str">
        <f t="shared" si="2"/>
        <v>HF-Crew</v>
      </c>
      <c r="F19" s="61" t="str">
        <f t="shared" si="2"/>
        <v>BAX030</v>
      </c>
      <c r="G19" s="75" t="str">
        <f t="shared" si="2"/>
        <v>T2</v>
      </c>
      <c r="H19" s="75" t="str">
        <f t="shared" si="2"/>
        <v>V2</v>
      </c>
      <c r="I19" s="77">
        <f t="shared" si="2"/>
        <v>43504</v>
      </c>
      <c r="J19" s="78">
        <f t="shared" si="2"/>
        <v>7.013888888888889E-2</v>
      </c>
      <c r="K19" s="70" t="s">
        <v>61</v>
      </c>
      <c r="L19" s="71" t="s">
        <v>62</v>
      </c>
      <c r="M19" s="70"/>
      <c r="N19" s="72" t="s">
        <v>63</v>
      </c>
      <c r="O19" s="61" t="s">
        <v>64</v>
      </c>
      <c r="P19" s="73" t="s">
        <v>65</v>
      </c>
      <c r="Q19" s="55" t="s">
        <v>75</v>
      </c>
      <c r="R19" s="55" t="s">
        <v>67</v>
      </c>
      <c r="S19">
        <v>1300</v>
      </c>
      <c r="T19">
        <v>1900</v>
      </c>
      <c r="U19" s="61"/>
      <c r="V19" s="3" t="s">
        <v>68</v>
      </c>
      <c r="X19" s="57"/>
      <c r="AO19" s="59"/>
    </row>
    <row r="20" spans="1:41" s="58" customFormat="1" ht="12.75" x14ac:dyDescent="0.25">
      <c r="A20" s="60"/>
      <c r="B20" s="61"/>
      <c r="C20" s="60"/>
      <c r="D20" s="60"/>
      <c r="E20" s="60"/>
      <c r="F20" s="62"/>
      <c r="G20" s="60"/>
      <c r="H20" s="60"/>
      <c r="I20" s="63"/>
      <c r="J20" s="60"/>
      <c r="K20" s="60"/>
      <c r="L20" s="60"/>
      <c r="M20" s="60"/>
      <c r="N20" s="60"/>
      <c r="O20" s="62"/>
      <c r="P20" s="62"/>
      <c r="Q20" s="62"/>
      <c r="R20" s="62"/>
      <c r="S20" s="62"/>
      <c r="T20" s="62"/>
      <c r="U20" s="60"/>
      <c r="V20" s="60"/>
      <c r="W20" s="60"/>
      <c r="X20" s="57"/>
      <c r="AO20" s="59"/>
    </row>
    <row r="21" spans="1:41" s="58" customFormat="1" x14ac:dyDescent="0.25">
      <c r="B21" s="61"/>
      <c r="C21" s="64" t="s">
        <v>79</v>
      </c>
      <c r="D21" s="65" t="s">
        <v>56</v>
      </c>
      <c r="E21" s="66" t="s">
        <v>57</v>
      </c>
      <c r="F21" s="65" t="s">
        <v>58</v>
      </c>
      <c r="G21" s="67" t="s">
        <v>77</v>
      </c>
      <c r="H21" s="67" t="s">
        <v>78</v>
      </c>
      <c r="I21" s="68">
        <v>43504</v>
      </c>
      <c r="J21" s="69">
        <v>0.11458333333333333</v>
      </c>
      <c r="K21" s="70" t="s">
        <v>80</v>
      </c>
      <c r="L21" s="71" t="s">
        <v>62</v>
      </c>
      <c r="M21" s="70"/>
      <c r="N21" s="72" t="s">
        <v>63</v>
      </c>
      <c r="O21" s="61" t="s">
        <v>64</v>
      </c>
      <c r="P21" s="73" t="s">
        <v>65</v>
      </c>
      <c r="Q21" s="55" t="s">
        <v>66</v>
      </c>
      <c r="R21" s="55" t="s">
        <v>67</v>
      </c>
      <c r="S21">
        <v>12</v>
      </c>
      <c r="T21" s="74"/>
      <c r="U21" s="75"/>
      <c r="V21" s="3" t="s">
        <v>68</v>
      </c>
      <c r="X21" s="57"/>
      <c r="AO21" s="72" t="s">
        <v>69</v>
      </c>
    </row>
    <row r="22" spans="1:41" s="58" customFormat="1" x14ac:dyDescent="0.25">
      <c r="B22" s="61"/>
      <c r="C22" s="75" t="str">
        <f t="shared" ref="C22:J25" si="3">C21</f>
        <v>BLK307</v>
      </c>
      <c r="D22" s="76" t="str">
        <f t="shared" si="3"/>
        <v>BAX-WQM</v>
      </c>
      <c r="E22" s="76" t="str">
        <f t="shared" si="3"/>
        <v>HF-Crew</v>
      </c>
      <c r="F22" s="61" t="str">
        <f t="shared" si="3"/>
        <v>BAX030</v>
      </c>
      <c r="G22" s="75" t="str">
        <f t="shared" si="3"/>
        <v>T2</v>
      </c>
      <c r="H22" s="75" t="str">
        <f t="shared" si="3"/>
        <v>V2</v>
      </c>
      <c r="I22" s="77">
        <f t="shared" si="3"/>
        <v>43504</v>
      </c>
      <c r="J22" s="78">
        <f t="shared" si="3"/>
        <v>0.11458333333333333</v>
      </c>
      <c r="K22" s="70" t="s">
        <v>80</v>
      </c>
      <c r="L22" s="71" t="s">
        <v>62</v>
      </c>
      <c r="M22" s="70"/>
      <c r="N22" s="72" t="s">
        <v>63</v>
      </c>
      <c r="O22" s="61" t="s">
        <v>64</v>
      </c>
      <c r="P22" s="73" t="s">
        <v>65</v>
      </c>
      <c r="Q22" s="55" t="s">
        <v>70</v>
      </c>
      <c r="R22" s="55" t="s">
        <v>67</v>
      </c>
      <c r="S22">
        <v>1.5</v>
      </c>
      <c r="T22" s="74"/>
      <c r="U22" s="75"/>
      <c r="V22" s="3" t="s">
        <v>68</v>
      </c>
      <c r="X22" s="57"/>
      <c r="AO22" s="59"/>
    </row>
    <row r="23" spans="1:41" s="58" customFormat="1" x14ac:dyDescent="0.25">
      <c r="B23" s="61"/>
      <c r="C23" s="75" t="str">
        <f t="shared" si="3"/>
        <v>BLK307</v>
      </c>
      <c r="D23" s="76" t="str">
        <f t="shared" si="3"/>
        <v>BAX-WQM</v>
      </c>
      <c r="E23" s="76" t="str">
        <f t="shared" si="3"/>
        <v>HF-Crew</v>
      </c>
      <c r="F23" s="61" t="str">
        <f t="shared" si="3"/>
        <v>BAX030</v>
      </c>
      <c r="G23" s="75" t="str">
        <f t="shared" si="3"/>
        <v>T2</v>
      </c>
      <c r="H23" s="75" t="str">
        <f t="shared" si="3"/>
        <v>V2</v>
      </c>
      <c r="I23" s="77">
        <f t="shared" si="3"/>
        <v>43504</v>
      </c>
      <c r="J23" s="78">
        <f t="shared" si="3"/>
        <v>0.11458333333333333</v>
      </c>
      <c r="K23" s="70" t="s">
        <v>80</v>
      </c>
      <c r="L23" s="71" t="s">
        <v>62</v>
      </c>
      <c r="M23" s="70"/>
      <c r="N23" s="72" t="s">
        <v>63</v>
      </c>
      <c r="O23" s="61" t="s">
        <v>64</v>
      </c>
      <c r="P23" s="73" t="s">
        <v>65</v>
      </c>
      <c r="Q23" s="55" t="s">
        <v>72</v>
      </c>
      <c r="R23" s="55" t="s">
        <v>67</v>
      </c>
      <c r="S23">
        <v>7.9</v>
      </c>
      <c r="T23" s="74"/>
      <c r="V23" s="3" t="s">
        <v>68</v>
      </c>
      <c r="X23" s="57"/>
      <c r="AO23" s="59"/>
    </row>
    <row r="24" spans="1:41" s="58" customFormat="1" ht="24" x14ac:dyDescent="0.25">
      <c r="B24" s="61"/>
      <c r="C24" s="75" t="str">
        <f t="shared" si="3"/>
        <v>BLK307</v>
      </c>
      <c r="D24" s="76" t="str">
        <f t="shared" si="3"/>
        <v>BAX-WQM</v>
      </c>
      <c r="E24" s="76" t="str">
        <f t="shared" si="3"/>
        <v>HF-Crew</v>
      </c>
      <c r="F24" s="61" t="str">
        <f t="shared" si="3"/>
        <v>BAX030</v>
      </c>
      <c r="G24" s="75" t="str">
        <f t="shared" si="3"/>
        <v>T2</v>
      </c>
      <c r="H24" s="75" t="str">
        <f t="shared" si="3"/>
        <v>V2</v>
      </c>
      <c r="I24" s="77">
        <f t="shared" si="3"/>
        <v>43504</v>
      </c>
      <c r="J24" s="78">
        <f t="shared" si="3"/>
        <v>0.11458333333333333</v>
      </c>
      <c r="K24" s="70" t="s">
        <v>80</v>
      </c>
      <c r="L24" s="71" t="s">
        <v>62</v>
      </c>
      <c r="M24" s="70"/>
      <c r="N24" s="72" t="s">
        <v>63</v>
      </c>
      <c r="O24" s="61" t="s">
        <v>64</v>
      </c>
      <c r="P24" s="73" t="s">
        <v>65</v>
      </c>
      <c r="Q24" s="80" t="s">
        <v>74</v>
      </c>
      <c r="R24" s="55" t="s">
        <v>67</v>
      </c>
      <c r="S24">
        <v>110</v>
      </c>
      <c r="T24">
        <v>130</v>
      </c>
      <c r="U24" s="75"/>
      <c r="V24" s="3" t="s">
        <v>68</v>
      </c>
      <c r="X24" s="57"/>
      <c r="AO24" s="59"/>
    </row>
    <row r="25" spans="1:41" s="58" customFormat="1" x14ac:dyDescent="0.25">
      <c r="B25" s="61"/>
      <c r="C25" s="75" t="str">
        <f t="shared" si="3"/>
        <v>BLK307</v>
      </c>
      <c r="D25" s="76" t="str">
        <f t="shared" si="3"/>
        <v>BAX-WQM</v>
      </c>
      <c r="E25" s="76" t="str">
        <f t="shared" si="3"/>
        <v>HF-Crew</v>
      </c>
      <c r="F25" s="61" t="str">
        <f t="shared" si="3"/>
        <v>BAX030</v>
      </c>
      <c r="G25" s="75" t="str">
        <f t="shared" si="3"/>
        <v>T2</v>
      </c>
      <c r="H25" s="75" t="str">
        <f t="shared" si="3"/>
        <v>V2</v>
      </c>
      <c r="I25" s="77">
        <f t="shared" si="3"/>
        <v>43504</v>
      </c>
      <c r="J25" s="78">
        <f t="shared" si="3"/>
        <v>0.11458333333333333</v>
      </c>
      <c r="K25" s="70" t="s">
        <v>80</v>
      </c>
      <c r="L25" s="71" t="s">
        <v>62</v>
      </c>
      <c r="M25" s="70"/>
      <c r="N25" s="72" t="s">
        <v>63</v>
      </c>
      <c r="O25" s="61" t="s">
        <v>64</v>
      </c>
      <c r="P25" s="73" t="s">
        <v>65</v>
      </c>
      <c r="Q25" s="55" t="s">
        <v>75</v>
      </c>
      <c r="R25" s="55" t="s">
        <v>67</v>
      </c>
      <c r="S25">
        <v>0</v>
      </c>
      <c r="T25">
        <v>0</v>
      </c>
      <c r="U25" s="61"/>
      <c r="V25" s="3" t="s">
        <v>68</v>
      </c>
      <c r="X25" s="57"/>
      <c r="AO25" s="59"/>
    </row>
  </sheetData>
  <dataValidations count="1">
    <dataValidation type="list" allowBlank="1" showInputMessage="1" showErrorMessage="1" sqref="K7:K13 JG7:JG13 TC7:TC13 ACY7:ACY13 AMU7:AMU13 AWQ7:AWQ13 BGM7:BGM13 BQI7:BQI13 CAE7:CAE13 CKA7:CKA13 CTW7:CTW13 DDS7:DDS13 DNO7:DNO13 DXK7:DXK13 EHG7:EHG13 ERC7:ERC13 FAY7:FAY13 FKU7:FKU13 FUQ7:FUQ13 GEM7:GEM13 GOI7:GOI13 GYE7:GYE13 HIA7:HIA13 HRW7:HRW13 IBS7:IBS13 ILO7:ILO13 IVK7:IVK13 JFG7:JFG13 JPC7:JPC13 JYY7:JYY13 KIU7:KIU13 KSQ7:KSQ13 LCM7:LCM13 LMI7:LMI13 LWE7:LWE13 MGA7:MGA13 MPW7:MPW13 MZS7:MZS13 NJO7:NJO13 NTK7:NTK13 ODG7:ODG13 ONC7:ONC13 OWY7:OWY13 PGU7:PGU13 PQQ7:PQQ13 QAM7:QAM13 QKI7:QKI13 QUE7:QUE13 REA7:REA13 RNW7:RNW13 RXS7:RXS13 SHO7:SHO13 SRK7:SRK13 TBG7:TBG13 TLC7:TLC13 TUY7:TUY13 UEU7:UEU13 UOQ7:UOQ13 UYM7:UYM13 VII7:VII13 VSE7:VSE13 WCA7:WCA13 WLW7:WLW13 WVS7:WVS13 K15:K19 JG15:JG19 TC15:TC19 ACY15:ACY19 AMU15:AMU19 AWQ15:AWQ19 BGM15:BGM19 BQI15:BQI19 CAE15:CAE19 CKA15:CKA19 CTW15:CTW19 DDS15:DDS19 DNO15:DNO19 DXK15:DXK19 EHG15:EHG19 ERC15:ERC19 FAY15:FAY19 FKU15:FKU19 FUQ15:FUQ19 GEM15:GEM19 GOI15:GOI19 GYE15:GYE19 HIA15:HIA19 HRW15:HRW19 IBS15:IBS19 ILO15:ILO19 IVK15:IVK19 JFG15:JFG19 JPC15:JPC19 JYY15:JYY19 KIU15:KIU19 KSQ15:KSQ19 LCM15:LCM19 LMI15:LMI19 LWE15:LWE19 MGA15:MGA19 MPW15:MPW19 MZS15:MZS19 NJO15:NJO19 NTK15:NTK19 ODG15:ODG19 ONC15:ONC19 OWY15:OWY19 PGU15:PGU19 PQQ15:PQQ19 QAM15:QAM19 QKI15:QKI19 QUE15:QUE19 REA15:REA19 RNW15:RNW19 RXS15:RXS19 SHO15:SHO19 SRK15:SRK19 TBG15:TBG19 TLC15:TLC19 TUY15:TUY19 UEU15:UEU19 UOQ15:UOQ19 UYM15:UYM19 VII15:VII19 VSE15:VSE19 WCA15:WCA19 WLW15:WLW19 WVS15:WVS19 K21:K25 JG21:JG25 TC21:TC25 ACY21:ACY25 AMU21:AMU25 AWQ21:AWQ25 BGM21:BGM25 BQI21:BQI25 CAE21:CAE25 CKA21:CKA25 CTW21:CTW25 DDS21:DDS25 DNO21:DNO25 DXK21:DXK25 EHG21:EHG25 ERC21:ERC25 FAY21:FAY25 FKU21:FKU25 FUQ21:FUQ25 GEM21:GEM25 GOI21:GOI25 GYE21:GYE25 HIA21:HIA25 HRW21:HRW25 IBS21:IBS25 ILO21:ILO25 IVK21:IVK25 JFG21:JFG25 JPC21:JPC25 JYY21:JYY25 KIU21:KIU25 KSQ21:KSQ25 LCM21:LCM25 LMI21:LMI25 LWE21:LWE25 MGA21:MGA25 MPW21:MPW25 MZS21:MZS25 NJO21:NJO25 NTK21:NTK25 ODG21:ODG25 ONC21:ONC25 OWY21:OWY25 PGU21:PGU25 PQQ21:PQQ25 QAM21:QAM25 QKI21:QKI25 QUE21:QUE25 REA21:REA25 RNW21:RNW25 RXS21:RXS25 SHO21:SHO25 SRK21:SRK25 TBG21:TBG25 TLC21:TLC25 TUY21:TUY25 UEU21:UEU25 UOQ21:UOQ25 UYM21:UYM25 VII21:VII25 VSE21:VSE25 WCA21:WCA25 WLW21:WLW25 WVS21:WVS25">
      <formula1>" -, walk-in, bridge, bank, boat, inflow, outflow, other"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 Fitanides</dc:creator>
  <cp:lastModifiedBy>Helen Fitanides</cp:lastModifiedBy>
  <dcterms:created xsi:type="dcterms:W3CDTF">2019-11-26T20:57:54Z</dcterms:created>
  <dcterms:modified xsi:type="dcterms:W3CDTF">2019-11-26T20:58:55Z</dcterms:modified>
</cp:coreProperties>
</file>