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y-Aditya\Documents\GitHub\CreditRisk\"/>
    </mc:Choice>
  </mc:AlternateContent>
  <xr:revisionPtr revIDLastSave="0" documentId="13_ncr:1_{F96E02D3-ED0B-4CC2-BEBF-8F4E8E207D9D}" xr6:coauthVersionLast="47" xr6:coauthVersionMax="47" xr10:uidLastSave="{00000000-0000-0000-0000-000000000000}"/>
  <bookViews>
    <workbookView xWindow="-120" yWindow="-120" windowWidth="29040" windowHeight="15720" xr2:uid="{D582AE97-6EFB-4F8C-8054-C5C2F1FE83FC}"/>
  </bookViews>
  <sheets>
    <sheet name="Sheet1" sheetId="1" r:id="rId1"/>
    <sheet name="P_Values&lt;0.0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6" i="1"/>
  <c r="E27" i="1"/>
  <c r="E28" i="1"/>
  <c r="E29" i="1"/>
  <c r="E25" i="1"/>
  <c r="C116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25" i="1"/>
  <c r="A58" i="1"/>
  <c r="A86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C17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<sst xmlns="http://schemas.openxmlformats.org/spreadsheetml/2006/main" count="340" uniqueCount="233">
  <si>
    <t>Dummy Variables</t>
  </si>
  <si>
    <t>Reference Variable (lowest WoE)</t>
  </si>
  <si>
    <t>home_ownership:RENT_OTHER_NONE_ANY</t>
  </si>
  <si>
    <t>adrr_state:CA</t>
  </si>
  <si>
    <t>adrr_state:KY_VA</t>
  </si>
  <si>
    <t>adrr_state:NY</t>
  </si>
  <si>
    <t>adrr_state:NC_UT</t>
  </si>
  <si>
    <t>adrr_state:MD_NJ_LA_OK_MI_TN</t>
  </si>
  <si>
    <t>adrr_state:MN_AZ_DE_PA_AR_OH</t>
  </si>
  <si>
    <t>adrr_state:WA_MA_IN_GA_RI_OR</t>
  </si>
  <si>
    <t>adrr_state:WI_SD_CT</t>
  </si>
  <si>
    <t>adrr_state:TX</t>
  </si>
  <si>
    <t>adrr_state:KS_IL_MT</t>
  </si>
  <si>
    <t>adrr_state:CO_SC_VT_AK</t>
  </si>
  <si>
    <t>adrr_state:MS_NH_WY_WV_DC_ME_ID</t>
  </si>
  <si>
    <t>purpose:small_business_educational_moving</t>
  </si>
  <si>
    <t>purpose:renewable_energy_other_house</t>
  </si>
  <si>
    <t>purpose:medical_wedding_vacation</t>
  </si>
  <si>
    <t>purpose:debt_consolidation</t>
  </si>
  <si>
    <t>purpose:home_improvement_major_purchase_car</t>
  </si>
  <si>
    <t>purpose:credit_card</t>
  </si>
  <si>
    <t>term:60</t>
  </si>
  <si>
    <t>mths_since_issue_date:200-240</t>
  </si>
  <si>
    <t>mths_since_earliest_cr_line:293-344</t>
  </si>
  <si>
    <t>mths_since_earliest_cr_line:344-498</t>
  </si>
  <si>
    <t>annual_inc:&lt;20k</t>
  </si>
  <si>
    <t>annual_inc:20k-30k</t>
  </si>
  <si>
    <t>annual_inc:30k-40k</t>
  </si>
  <si>
    <t>annual_inc:40k-50k</t>
  </si>
  <si>
    <t>annual_inc:50k-60k</t>
  </si>
  <si>
    <t>annual_inc:60k-70k</t>
  </si>
  <si>
    <t>annual_inc:70k-80k</t>
  </si>
  <si>
    <t>annual_inc:80k-90k</t>
  </si>
  <si>
    <t>annual_inc:90k-100k</t>
  </si>
  <si>
    <t>annual_inc:100k-120k</t>
  </si>
  <si>
    <t>annual_inc:120k-140k</t>
  </si>
  <si>
    <t>annual_inc:&gt;140k</t>
  </si>
  <si>
    <t>mths_since_last_delinq:&gt;60</t>
  </si>
  <si>
    <t>dti:&gt;=21</t>
  </si>
  <si>
    <t>mths_since_last_record:&lt;=2</t>
  </si>
  <si>
    <t>mths_since_issue_date:&lt;=200</t>
  </si>
  <si>
    <t>mths_since_issue_date:240-282</t>
  </si>
  <si>
    <t>mths_since_issue_date:282-314</t>
  </si>
  <si>
    <t>mths_since_issue_date:314-334</t>
  </si>
  <si>
    <t>mths_since_issue_date:334-488</t>
  </si>
  <si>
    <t>mths_since_issue_date:&gt;=488</t>
  </si>
  <si>
    <t>int_rate:&lt;=8</t>
  </si>
  <si>
    <t>int_rate:8-10</t>
  </si>
  <si>
    <t>int_rate:10-14</t>
  </si>
  <si>
    <t>int_rate:14-19</t>
  </si>
  <si>
    <t>int_rate:&gt;=19</t>
  </si>
  <si>
    <t>mths_since_earliest_cr_line:&lt;=190</t>
  </si>
  <si>
    <t>mths_since_earliest_cr_line:190-293</t>
  </si>
  <si>
    <t>mths_since_earliest_cr_line:&gt;=498</t>
  </si>
  <si>
    <t>open_acc:&lt;=12</t>
  </si>
  <si>
    <t>open_acc:12-25</t>
  </si>
  <si>
    <t>open_acc:&gt;=25</t>
  </si>
  <si>
    <t>total_acc:&lt;= 13</t>
  </si>
  <si>
    <t>total_acc:13-30</t>
  </si>
  <si>
    <t>total_acc:30-51</t>
  </si>
  <si>
    <t>total_acc:51-66</t>
  </si>
  <si>
    <t>total_acc:&gt;=66</t>
  </si>
  <si>
    <t>mths_since_last_delinq:33-60</t>
  </si>
  <si>
    <t>dti:&lt;=8</t>
  </si>
  <si>
    <t>dti:8-15</t>
  </si>
  <si>
    <t>dti:15-20</t>
  </si>
  <si>
    <t>mths_since_last_record:2-27</t>
  </si>
  <si>
    <t>mths_since_last_record:27-60</t>
  </si>
  <si>
    <t>mths_since_last_record:60-88</t>
  </si>
  <si>
    <t>mths_since_last_record:&gt;=88</t>
  </si>
  <si>
    <t>Intercept</t>
  </si>
  <si>
    <t>NaN</t>
  </si>
  <si>
    <t>0.790177</t>
  </si>
  <si>
    <t>0.811415</t>
  </si>
  <si>
    <t>0.732265</t>
  </si>
  <si>
    <t>0.552870</t>
  </si>
  <si>
    <t>0.381226</t>
  </si>
  <si>
    <t>0.122886</t>
  </si>
  <si>
    <t>0.128290</t>
  </si>
  <si>
    <t>0.129956</t>
  </si>
  <si>
    <t>0.047435</t>
  </si>
  <si>
    <t>0.055837</t>
  </si>
  <si>
    <t>0.087039</t>
  </si>
  <si>
    <t>0.079599</t>
  </si>
  <si>
    <t>0.086857</t>
  </si>
  <si>
    <t>0.130340</t>
  </si>
  <si>
    <t>0.151722</t>
  </si>
  <si>
    <t>0.213039</t>
  </si>
  <si>
    <t>0.227168</t>
  </si>
  <si>
    <t>0.260229</t>
  </si>
  <si>
    <t>0.331183</t>
  </si>
  <si>
    <t>0.480958</t>
  </si>
  <si>
    <t>0.453506</t>
  </si>
  <si>
    <t>0.480396</t>
  </si>
  <si>
    <t>0.518433</t>
  </si>
  <si>
    <t>0.514805</t>
  </si>
  <si>
    <t>0.631632</t>
  </si>
  <si>
    <t>0.164731</t>
  </si>
  <si>
    <t>0.115372</t>
  </si>
  <si>
    <t>0.409950</t>
  </si>
  <si>
    <t>-0.039997</t>
  </si>
  <si>
    <t>0.057007</t>
  </si>
  <si>
    <t>0.024096</t>
  </si>
  <si>
    <t>0.011433</t>
  </si>
  <si>
    <t>0.036165</t>
  </si>
  <si>
    <t>0.062949</t>
  </si>
  <si>
    <t>-0.015055</t>
  </si>
  <si>
    <t>-0.376077</t>
  </si>
  <si>
    <t>-0.828245</t>
  </si>
  <si>
    <t>-0.109634</t>
  </si>
  <si>
    <t>-0.088558</t>
  </si>
  <si>
    <t>-0.038624</t>
  </si>
  <si>
    <t>0.033130</t>
  </si>
  <si>
    <t>-0.022596</t>
  </si>
  <si>
    <t>0.047465</t>
  </si>
  <si>
    <t>0.004347</t>
  </si>
  <si>
    <t>0.005723</t>
  </si>
  <si>
    <t>0.042316</t>
  </si>
  <si>
    <t>0.351333</t>
  </si>
  <si>
    <t>-0.261173</t>
  </si>
  <si>
    <t>-0.210307</t>
  </si>
  <si>
    <t>-0.143715</t>
  </si>
  <si>
    <t>-0.047975</t>
  </si>
  <si>
    <t>-0.050775</t>
  </si>
  <si>
    <t>0.040926</t>
  </si>
  <si>
    <t>0.091738</t>
  </si>
  <si>
    <t>0.084919</t>
  </si>
  <si>
    <t>0.200961</t>
  </si>
  <si>
    <t>0.202008</t>
  </si>
  <si>
    <t>0.278055</t>
  </si>
  <si>
    <t>-0.004954</t>
  </si>
  <si>
    <t>0.010979</t>
  </si>
  <si>
    <t>-0.004012</t>
  </si>
  <si>
    <t>-0.091210</t>
  </si>
  <si>
    <t>-0.121028</t>
  </si>
  <si>
    <t>0.065851</t>
  </si>
  <si>
    <t>0.041244</t>
  </si>
  <si>
    <t>-0.087275</t>
  </si>
  <si>
    <t>-0.034089</t>
  </si>
  <si>
    <t>grade:A</t>
  </si>
  <si>
    <t>grade:B</t>
  </si>
  <si>
    <t>grade:C</t>
  </si>
  <si>
    <t>grade:D</t>
  </si>
  <si>
    <t>grade:E</t>
  </si>
  <si>
    <t>grade:F</t>
  </si>
  <si>
    <t>ownership:MORTGAGE</t>
  </si>
  <si>
    <t>ownership:OWN</t>
  </si>
  <si>
    <t>ver_status:Source Verified</t>
  </si>
  <si>
    <t>ver_status:Not Verified</t>
  </si>
  <si>
    <t>list_status:w</t>
  </si>
  <si>
    <t>grade:G</t>
  </si>
  <si>
    <t>adrr_state:NE_IA_NV_FL_AL_NM_HI_MO</t>
  </si>
  <si>
    <t>ver_status:Verified</t>
  </si>
  <si>
    <t>list_status:f</t>
  </si>
  <si>
    <t>term:36</t>
  </si>
  <si>
    <t>mths_since_last_delinq:&lt;=33</t>
  </si>
  <si>
    <t>term_int</t>
  </si>
  <si>
    <t>mths_since_issue_date</t>
  </si>
  <si>
    <t>int_rate</t>
  </si>
  <si>
    <t>annual_inc</t>
  </si>
  <si>
    <t>dti</t>
  </si>
  <si>
    <t>mths_since_earliest_cr_line</t>
  </si>
  <si>
    <t>open_acc</t>
  </si>
  <si>
    <t>total_acc</t>
  </si>
  <si>
    <t>mths_since_last_delinq</t>
  </si>
  <si>
    <t>mths_since_last_record</t>
  </si>
  <si>
    <t>Reference Variable</t>
  </si>
  <si>
    <t>ownership:ANY</t>
  </si>
  <si>
    <t>ownership:NONE</t>
  </si>
  <si>
    <t>ownership:OTHER</t>
  </si>
  <si>
    <t>ownership:RENT</t>
  </si>
  <si>
    <t>purpose:car</t>
  </si>
  <si>
    <t>purpose:educational</t>
  </si>
  <si>
    <t>purpose:home_improvement</t>
  </si>
  <si>
    <t>purpose:house</t>
  </si>
  <si>
    <t>purpose:major_purchase</t>
  </si>
  <si>
    <t>purpose:medical</t>
  </si>
  <si>
    <t>purpose:moving</t>
  </si>
  <si>
    <t>purpose:other</t>
  </si>
  <si>
    <t>purpose:renewable_energy</t>
  </si>
  <si>
    <t>purpose:small_business</t>
  </si>
  <si>
    <t>purpose:vacation</t>
  </si>
  <si>
    <t>purpose:wedding</t>
  </si>
  <si>
    <t>addr:AK</t>
  </si>
  <si>
    <t>addr:AL</t>
  </si>
  <si>
    <t>addr:AR</t>
  </si>
  <si>
    <t>addr:AZ</t>
  </si>
  <si>
    <t>addr:CA</t>
  </si>
  <si>
    <t>addr:CO</t>
  </si>
  <si>
    <t>addr:CT</t>
  </si>
  <si>
    <t>addr:DC</t>
  </si>
  <si>
    <t>addr:DE</t>
  </si>
  <si>
    <t>addr:FL</t>
  </si>
  <si>
    <t>addr:GA</t>
  </si>
  <si>
    <t>addr:HI</t>
  </si>
  <si>
    <t>addr:IA</t>
  </si>
  <si>
    <t>addr:ID</t>
  </si>
  <si>
    <t>addr:IL</t>
  </si>
  <si>
    <t>addr:IN</t>
  </si>
  <si>
    <t>addr:KS</t>
  </si>
  <si>
    <t>addr:KY</t>
  </si>
  <si>
    <t>addr:LA</t>
  </si>
  <si>
    <t>addr:MA</t>
  </si>
  <si>
    <t>addr:MD</t>
  </si>
  <si>
    <t>addr:ME</t>
  </si>
  <si>
    <t>addr:MI</t>
  </si>
  <si>
    <t>addr:MN</t>
  </si>
  <si>
    <t>addr:MO</t>
  </si>
  <si>
    <t>addr:MS</t>
  </si>
  <si>
    <t>addr:MT</t>
  </si>
  <si>
    <t>addr:NC</t>
  </si>
  <si>
    <t>addr:NE</t>
  </si>
  <si>
    <t>addr:NH</t>
  </si>
  <si>
    <t>addr:NJ</t>
  </si>
  <si>
    <t>addr:NM</t>
  </si>
  <si>
    <t>addr:NV</t>
  </si>
  <si>
    <t>addr:NY</t>
  </si>
  <si>
    <t>addr:OH</t>
  </si>
  <si>
    <t>addr:OK</t>
  </si>
  <si>
    <t>addr:OR</t>
  </si>
  <si>
    <t>addr:PA</t>
  </si>
  <si>
    <t>addr:RI</t>
  </si>
  <si>
    <t>addr:SC</t>
  </si>
  <si>
    <t>addr:SD</t>
  </si>
  <si>
    <t>addr:TN</t>
  </si>
  <si>
    <t>addr:TX</t>
  </si>
  <si>
    <t>addr:UT</t>
  </si>
  <si>
    <t>addr:VA</t>
  </si>
  <si>
    <t>addr:VT</t>
  </si>
  <si>
    <t>addr:WA</t>
  </si>
  <si>
    <t>addr:WI</t>
  </si>
  <si>
    <t>addr:WV</t>
  </si>
  <si>
    <t>addr:WY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</si>
</sst>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'General\'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0" xfId="0" quotePrefix="1"/>
    <xf numFmtId="164" fontId="0" fillId="0" borderId="0" xfId="0" quotePrefix="1" applyNumberFormat="1"/>
    <xf numFmtId="164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3" fontId="0" fillId="0" borderId="2" xfId="0" applyNumberFormat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165" fontId="0" fillId="0" borderId="2" xfId="0" applyNumberFormat="1" applyBorder="1" applyAlignment="1">
      <alignment vertical="center" wrapText="1"/>
    </xf>
    <xf numFmtId="165" fontId="0" fillId="0" borderId="0" xfId="0" applyNumberFormat="1"/>
    <xf numFmtId="165" fontId="0" fillId="2" borderId="2" xfId="0" applyNumberForma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165" fontId="0" fillId="3" borderId="2" xfId="0" applyNumberForma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30A7-F736-4866-9401-7CD144BB4A50}">
  <dimension ref="A1:BA116"/>
  <sheetViews>
    <sheetView tabSelected="1" topLeftCell="B16" workbookViewId="0">
      <selection activeCell="E31" sqref="E31"/>
    </sheetView>
  </sheetViews>
  <sheetFormatPr defaultRowHeight="15" x14ac:dyDescent="0.25"/>
  <cols>
    <col min="1" max="1" width="59.140625" customWidth="1"/>
    <col min="2" max="3" width="54" customWidth="1"/>
    <col min="4" max="4" width="48.42578125" customWidth="1"/>
    <col min="5" max="5" width="27.85546875" customWidth="1"/>
    <col min="6" max="6" width="36.140625" customWidth="1"/>
    <col min="10" max="10" width="9.140625" style="17"/>
  </cols>
  <sheetData>
    <row r="1" spans="1:4" x14ac:dyDescent="0.25">
      <c r="A1" s="1" t="s">
        <v>0</v>
      </c>
      <c r="C1" s="1" t="s">
        <v>1</v>
      </c>
    </row>
    <row r="2" spans="1:4" x14ac:dyDescent="0.25">
      <c r="A2" t="str">
        <f>CHAR(39)&amp;B2&amp;CHAR(39)&amp;CHAR(44)</f>
        <v>'grade:A',</v>
      </c>
      <c r="B2" s="3" t="s">
        <v>139</v>
      </c>
      <c r="C2" s="3" t="str">
        <f>CHAR(39)&amp;D2&amp;CHAR(39)&amp;CHAR(44)</f>
        <v>'grade:G',</v>
      </c>
      <c r="D2" t="s">
        <v>150</v>
      </c>
    </row>
    <row r="3" spans="1:4" x14ac:dyDescent="0.25">
      <c r="A3" t="str">
        <f t="shared" ref="A3:C67" si="0">CHAR(39)&amp;B3&amp;CHAR(39)&amp;CHAR(44)</f>
        <v>'grade:B',</v>
      </c>
      <c r="B3" s="4" t="s">
        <v>140</v>
      </c>
      <c r="C3" s="3" t="str">
        <f t="shared" ref="C3:C7" si="1">CHAR(39)&amp;D3&amp;CHAR(39)</f>
        <v>'home_ownership:RENT_OTHER_NONE_ANY'</v>
      </c>
      <c r="D3" t="s">
        <v>2</v>
      </c>
    </row>
    <row r="4" spans="1:4" x14ac:dyDescent="0.25">
      <c r="A4" t="str">
        <f t="shared" si="0"/>
        <v>'grade:C',</v>
      </c>
      <c r="B4" s="4" t="s">
        <v>141</v>
      </c>
      <c r="C4" s="3" t="str">
        <f t="shared" si="1"/>
        <v>'adrr_state:NE_IA_NV_FL_AL_NM_HI_MO'</v>
      </c>
      <c r="D4" t="s">
        <v>151</v>
      </c>
    </row>
    <row r="5" spans="1:4" x14ac:dyDescent="0.25">
      <c r="A5" t="str">
        <f t="shared" si="0"/>
        <v>'grade:D',</v>
      </c>
      <c r="B5" s="4" t="s">
        <v>142</v>
      </c>
      <c r="C5" s="3" t="str">
        <f t="shared" si="1"/>
        <v>'purpose:small_business_educational_moving'</v>
      </c>
      <c r="D5" t="s">
        <v>15</v>
      </c>
    </row>
    <row r="6" spans="1:4" x14ac:dyDescent="0.25">
      <c r="A6" t="str">
        <f t="shared" si="0"/>
        <v>'grade:E',</v>
      </c>
      <c r="B6" s="4" t="s">
        <v>143</v>
      </c>
      <c r="C6" s="3" t="str">
        <f t="shared" si="1"/>
        <v>'ver_status:Verified'</v>
      </c>
      <c r="D6" t="s">
        <v>152</v>
      </c>
    </row>
    <row r="7" spans="1:4" x14ac:dyDescent="0.25">
      <c r="A7" t="str">
        <f t="shared" si="0"/>
        <v>'grade:F',</v>
      </c>
      <c r="B7" s="4" t="s">
        <v>144</v>
      </c>
      <c r="C7" s="3" t="str">
        <f t="shared" si="1"/>
        <v>'list_status:f'</v>
      </c>
      <c r="D7" t="s">
        <v>153</v>
      </c>
    </row>
    <row r="8" spans="1:4" x14ac:dyDescent="0.25">
      <c r="A8" t="str">
        <f t="shared" si="0"/>
        <v>'grade:G',</v>
      </c>
      <c r="B8" t="s">
        <v>150</v>
      </c>
      <c r="C8" s="3" t="str">
        <f t="shared" ref="C8:C17" si="2">CHAR(39)&amp;D8&amp;CHAR(39)</f>
        <v>'term:36'</v>
      </c>
      <c r="D8" t="s">
        <v>154</v>
      </c>
    </row>
    <row r="9" spans="1:4" x14ac:dyDescent="0.25">
      <c r="A9" t="str">
        <f t="shared" si="0"/>
        <v>'home_ownership:RENT_OTHER_NONE_ANY',</v>
      </c>
      <c r="B9" t="s">
        <v>2</v>
      </c>
      <c r="C9" s="3" t="str">
        <f t="shared" si="2"/>
        <v>'mths_since_issue_date:&lt;=200'</v>
      </c>
      <c r="D9" t="s">
        <v>40</v>
      </c>
    </row>
    <row r="10" spans="1:4" x14ac:dyDescent="0.25">
      <c r="A10" t="str">
        <f t="shared" si="0"/>
        <v>'ownership:MORTGAGE',</v>
      </c>
      <c r="B10" s="4" t="s">
        <v>145</v>
      </c>
      <c r="C10" s="3" t="str">
        <f t="shared" si="2"/>
        <v>'int_rate:&lt;=8'</v>
      </c>
      <c r="D10" t="s">
        <v>46</v>
      </c>
    </row>
    <row r="11" spans="1:4" x14ac:dyDescent="0.25">
      <c r="A11" t="str">
        <f t="shared" si="0"/>
        <v>'ownership:OWN',</v>
      </c>
      <c r="B11" s="4" t="s">
        <v>146</v>
      </c>
      <c r="C11" s="3" t="str">
        <f t="shared" si="2"/>
        <v>'mths_since_earliest_cr_line:&lt;=190'</v>
      </c>
      <c r="D11" t="s">
        <v>51</v>
      </c>
    </row>
    <row r="12" spans="1:4" x14ac:dyDescent="0.25">
      <c r="A12" t="str">
        <f t="shared" si="0"/>
        <v>'adrr_state:NE_IA_NV_FL_AL_NM_HI_MO',</v>
      </c>
      <c r="B12" t="s">
        <v>151</v>
      </c>
      <c r="C12" s="3" t="str">
        <f t="shared" si="2"/>
        <v>'open_acc:&lt;=12'</v>
      </c>
      <c r="D12" t="s">
        <v>54</v>
      </c>
    </row>
    <row r="13" spans="1:4" x14ac:dyDescent="0.25">
      <c r="A13" t="str">
        <f t="shared" si="0"/>
        <v>'adrr_state:CA',</v>
      </c>
      <c r="B13" s="4" t="s">
        <v>3</v>
      </c>
      <c r="C13" s="3" t="str">
        <f t="shared" si="2"/>
        <v>'total_acc:&lt;= 13'</v>
      </c>
      <c r="D13" t="s">
        <v>57</v>
      </c>
    </row>
    <row r="14" spans="1:4" x14ac:dyDescent="0.25">
      <c r="A14" t="str">
        <f t="shared" si="0"/>
        <v>'adrr_state:KY_VA',</v>
      </c>
      <c r="B14" s="4" t="s">
        <v>4</v>
      </c>
      <c r="C14" s="3" t="str">
        <f t="shared" si="2"/>
        <v>'annual_inc:&lt;20k'</v>
      </c>
      <c r="D14" t="s">
        <v>25</v>
      </c>
    </row>
    <row r="15" spans="1:4" x14ac:dyDescent="0.25">
      <c r="A15" t="str">
        <f t="shared" si="0"/>
        <v>'adrr_state:NY',</v>
      </c>
      <c r="B15" s="4" t="s">
        <v>5</v>
      </c>
      <c r="C15" s="3" t="str">
        <f t="shared" si="2"/>
        <v>'mths_since_last_delinq:&lt;=33'</v>
      </c>
      <c r="D15" t="s">
        <v>155</v>
      </c>
    </row>
    <row r="16" spans="1:4" x14ac:dyDescent="0.25">
      <c r="A16" t="str">
        <f t="shared" si="0"/>
        <v>'adrr_state:NC_UT',</v>
      </c>
      <c r="B16" s="4" t="s">
        <v>6</v>
      </c>
      <c r="C16" s="3" t="str">
        <f t="shared" si="2"/>
        <v>'dti:&lt;=8'</v>
      </c>
      <c r="D16" t="s">
        <v>63</v>
      </c>
    </row>
    <row r="17" spans="1:6" x14ac:dyDescent="0.25">
      <c r="A17" t="str">
        <f t="shared" si="0"/>
        <v>'adrr_state:MD_NJ_LA_OK_MI_TN',</v>
      </c>
      <c r="B17" s="4" t="s">
        <v>7</v>
      </c>
      <c r="C17" s="3" t="str">
        <f t="shared" si="2"/>
        <v>'mths_since_last_record:&lt;=2'</v>
      </c>
      <c r="D17" t="s">
        <v>39</v>
      </c>
    </row>
    <row r="18" spans="1:6" x14ac:dyDescent="0.25">
      <c r="A18" t="str">
        <f t="shared" si="0"/>
        <v>'adrr_state:MN_AZ_DE_PA_AR_OH',</v>
      </c>
      <c r="B18" s="4" t="s">
        <v>8</v>
      </c>
    </row>
    <row r="19" spans="1:6" x14ac:dyDescent="0.25">
      <c r="A19" t="str">
        <f t="shared" si="0"/>
        <v>'adrr_state:WA_MA_IN_GA_RI_OR',</v>
      </c>
      <c r="B19" s="4" t="s">
        <v>9</v>
      </c>
    </row>
    <row r="20" spans="1:6" x14ac:dyDescent="0.25">
      <c r="A20" t="str">
        <f t="shared" si="0"/>
        <v>'adrr_state:WI_SD_CT',</v>
      </c>
      <c r="B20" s="4" t="s">
        <v>10</v>
      </c>
    </row>
    <row r="21" spans="1:6" x14ac:dyDescent="0.25">
      <c r="A21" t="str">
        <f t="shared" si="0"/>
        <v>'adrr_state:TX',</v>
      </c>
      <c r="B21" s="4" t="s">
        <v>11</v>
      </c>
      <c r="C21" s="4"/>
    </row>
    <row r="22" spans="1:6" x14ac:dyDescent="0.25">
      <c r="A22" t="str">
        <f t="shared" si="0"/>
        <v>'adrr_state:KS_IL_MT',</v>
      </c>
      <c r="B22" s="4" t="s">
        <v>12</v>
      </c>
      <c r="C22" s="4"/>
    </row>
    <row r="23" spans="1:6" x14ac:dyDescent="0.25">
      <c r="A23" t="str">
        <f t="shared" si="0"/>
        <v>'adrr_state:CO_SC_VT_AK',</v>
      </c>
      <c r="B23" s="4" t="s">
        <v>13</v>
      </c>
      <c r="C23" s="1"/>
    </row>
    <row r="24" spans="1:6" x14ac:dyDescent="0.25">
      <c r="A24" t="str">
        <f t="shared" si="0"/>
        <v>'adrr_state:MS_NH_WY_WV_DC_ME_ID',</v>
      </c>
      <c r="B24" s="4" t="s">
        <v>14</v>
      </c>
      <c r="C24" s="2"/>
      <c r="F24" s="1" t="s">
        <v>166</v>
      </c>
    </row>
    <row r="25" spans="1:6" x14ac:dyDescent="0.25">
      <c r="A25" t="str">
        <f t="shared" si="0"/>
        <v>'purpose:small_business_educational_moving',</v>
      </c>
      <c r="B25" t="s">
        <v>15</v>
      </c>
      <c r="C25" s="2" t="str">
        <f>CHAR(39)&amp;D25&amp;CHAR(39)&amp;CHAR(44)</f>
        <v>'grade:A',</v>
      </c>
      <c r="D25" s="3" t="s">
        <v>139</v>
      </c>
      <c r="E25" s="2" t="str">
        <f>CHAR(39)&amp;F25&amp;CHAR(39)&amp;CHAR(44)</f>
        <v>'grade:G',</v>
      </c>
      <c r="F25" t="s">
        <v>150</v>
      </c>
    </row>
    <row r="26" spans="1:6" x14ac:dyDescent="0.25">
      <c r="A26" t="str">
        <f t="shared" si="0"/>
        <v>'purpose:renewable_energy_other_house',</v>
      </c>
      <c r="B26" s="4" t="s">
        <v>16</v>
      </c>
      <c r="C26" s="2" t="str">
        <f t="shared" ref="C26:C89" si="3">CHAR(39)&amp;D26&amp;CHAR(39)&amp;CHAR(44)</f>
        <v>'grade:B',</v>
      </c>
      <c r="D26" s="4" t="s">
        <v>140</v>
      </c>
      <c r="E26" s="2" t="str">
        <f t="shared" ref="E26:E30" si="4">CHAR(39)&amp;F26&amp;CHAR(39)&amp;CHAR(44)</f>
        <v>'ownership:RENT',</v>
      </c>
      <c r="F26" s="4" t="s">
        <v>170</v>
      </c>
    </row>
    <row r="27" spans="1:6" x14ac:dyDescent="0.25">
      <c r="A27" t="str">
        <f t="shared" si="0"/>
        <v>'purpose:medical_wedding_vacation',</v>
      </c>
      <c r="B27" s="4" t="s">
        <v>17</v>
      </c>
      <c r="C27" s="2" t="str">
        <f t="shared" si="3"/>
        <v>'grade:C',</v>
      </c>
      <c r="D27" s="4" t="s">
        <v>141</v>
      </c>
      <c r="E27" s="2" t="str">
        <f t="shared" si="4"/>
        <v>'addr:NE',</v>
      </c>
      <c r="F27" s="19" t="s">
        <v>211</v>
      </c>
    </row>
    <row r="28" spans="1:6" x14ac:dyDescent="0.25">
      <c r="A28" t="str">
        <f t="shared" si="0"/>
        <v>'purpose:debt_consolidation',</v>
      </c>
      <c r="B28" s="4" t="s">
        <v>18</v>
      </c>
      <c r="C28" s="2" t="str">
        <f t="shared" si="3"/>
        <v>'grade:D',</v>
      </c>
      <c r="D28" s="4" t="s">
        <v>142</v>
      </c>
      <c r="E28" s="2" t="str">
        <f t="shared" si="4"/>
        <v>'purpose:small_business',</v>
      </c>
      <c r="F28" s="4" t="s">
        <v>180</v>
      </c>
    </row>
    <row r="29" spans="1:6" x14ac:dyDescent="0.25">
      <c r="A29" t="str">
        <f t="shared" si="0"/>
        <v>'purpose:home_improvement_major_purchase_car',</v>
      </c>
      <c r="B29" s="4" t="s">
        <v>19</v>
      </c>
      <c r="C29" s="2" t="str">
        <f t="shared" si="3"/>
        <v>'grade:E',</v>
      </c>
      <c r="D29" s="4" t="s">
        <v>143</v>
      </c>
      <c r="E29" s="2" t="str">
        <f t="shared" si="4"/>
        <v>'ver_status:Verified',</v>
      </c>
      <c r="F29" t="s">
        <v>152</v>
      </c>
    </row>
    <row r="30" spans="1:6" x14ac:dyDescent="0.25">
      <c r="A30" t="str">
        <f t="shared" si="0"/>
        <v>'purpose:credit_card',</v>
      </c>
      <c r="B30" s="4" t="s">
        <v>20</v>
      </c>
      <c r="C30" s="2" t="str">
        <f t="shared" si="3"/>
        <v>'grade:F',</v>
      </c>
      <c r="D30" s="4" t="s">
        <v>144</v>
      </c>
      <c r="E30" s="2" t="str">
        <f>CHAR(39)&amp;F30&amp;CHAR(39)</f>
        <v>'list_status:f'</v>
      </c>
      <c r="F30" t="s">
        <v>153</v>
      </c>
    </row>
    <row r="31" spans="1:6" x14ac:dyDescent="0.25">
      <c r="A31" t="str">
        <f t="shared" si="0"/>
        <v>'ver_status:Verified',</v>
      </c>
      <c r="B31" t="s">
        <v>152</v>
      </c>
      <c r="C31" s="2" t="str">
        <f t="shared" si="3"/>
        <v>'grade:G',</v>
      </c>
      <c r="D31" t="s">
        <v>150</v>
      </c>
    </row>
    <row r="32" spans="1:6" x14ac:dyDescent="0.25">
      <c r="A32" t="str">
        <f t="shared" si="0"/>
        <v>'ver_status:Source Verified',</v>
      </c>
      <c r="B32" s="4" t="s">
        <v>147</v>
      </c>
      <c r="C32" s="2" t="str">
        <f t="shared" si="3"/>
        <v>'ownership:ANY',</v>
      </c>
      <c r="D32" s="4" t="s">
        <v>167</v>
      </c>
    </row>
    <row r="33" spans="1:4" x14ac:dyDescent="0.25">
      <c r="A33" t="str">
        <f t="shared" si="0"/>
        <v>'ver_status:Not Verified',</v>
      </c>
      <c r="B33" s="4" t="s">
        <v>148</v>
      </c>
      <c r="C33" s="2" t="str">
        <f t="shared" si="3"/>
        <v>'ownership:MORTGAGE',</v>
      </c>
      <c r="D33" s="4" t="s">
        <v>145</v>
      </c>
    </row>
    <row r="34" spans="1:4" x14ac:dyDescent="0.25">
      <c r="A34" t="str">
        <f t="shared" si="0"/>
        <v>'list_status:f',</v>
      </c>
      <c r="B34" t="s">
        <v>153</v>
      </c>
      <c r="C34" s="2" t="str">
        <f t="shared" si="3"/>
        <v>'ownership:NONE',</v>
      </c>
      <c r="D34" s="4" t="s">
        <v>168</v>
      </c>
    </row>
    <row r="35" spans="1:4" x14ac:dyDescent="0.25">
      <c r="A35" t="str">
        <f t="shared" si="0"/>
        <v>'list_status:w',</v>
      </c>
      <c r="B35" s="4" t="s">
        <v>149</v>
      </c>
      <c r="C35" s="2" t="str">
        <f t="shared" si="3"/>
        <v>'ownership:OTHER',</v>
      </c>
      <c r="D35" s="4" t="s">
        <v>169</v>
      </c>
    </row>
    <row r="36" spans="1:4" x14ac:dyDescent="0.25">
      <c r="A36" t="str">
        <f t="shared" si="0"/>
        <v>'term:36',</v>
      </c>
      <c r="B36" t="s">
        <v>154</v>
      </c>
      <c r="C36" s="2" t="str">
        <f t="shared" si="3"/>
        <v>'ownership:OWN',</v>
      </c>
      <c r="D36" s="4" t="s">
        <v>146</v>
      </c>
    </row>
    <row r="37" spans="1:4" x14ac:dyDescent="0.25">
      <c r="A37" t="str">
        <f t="shared" si="0"/>
        <v>'term:60',</v>
      </c>
      <c r="B37" s="4" t="s">
        <v>21</v>
      </c>
      <c r="C37" s="2" t="str">
        <f t="shared" si="3"/>
        <v>'ownership:RENT',</v>
      </c>
      <c r="D37" s="4" t="s">
        <v>170</v>
      </c>
    </row>
    <row r="38" spans="1:4" x14ac:dyDescent="0.25">
      <c r="A38" t="str">
        <f t="shared" si="0"/>
        <v>'mths_since_issue_date:&lt;=200',</v>
      </c>
      <c r="B38" t="s">
        <v>40</v>
      </c>
      <c r="C38" s="2" t="str">
        <f t="shared" si="3"/>
        <v>'ver_status:Verified',</v>
      </c>
      <c r="D38" t="s">
        <v>152</v>
      </c>
    </row>
    <row r="39" spans="1:4" x14ac:dyDescent="0.25">
      <c r="A39" t="str">
        <f t="shared" si="0"/>
        <v>'mths_since_issue_date:200-240',</v>
      </c>
      <c r="B39" s="4" t="s">
        <v>22</v>
      </c>
      <c r="C39" s="2" t="str">
        <f t="shared" si="3"/>
        <v>'ver_status:Source Verified',</v>
      </c>
      <c r="D39" s="4" t="s">
        <v>147</v>
      </c>
    </row>
    <row r="40" spans="1:4" x14ac:dyDescent="0.25">
      <c r="A40" t="str">
        <f t="shared" si="0"/>
        <v>'mths_since_issue_date:240-282',</v>
      </c>
      <c r="B40" s="4" t="s">
        <v>41</v>
      </c>
      <c r="C40" s="2" t="str">
        <f t="shared" si="3"/>
        <v>'ver_status:Not Verified',</v>
      </c>
      <c r="D40" s="4" t="s">
        <v>148</v>
      </c>
    </row>
    <row r="41" spans="1:4" x14ac:dyDescent="0.25">
      <c r="A41" t="str">
        <f t="shared" si="0"/>
        <v>'mths_since_issue_date:282-314',</v>
      </c>
      <c r="B41" s="4" t="s">
        <v>42</v>
      </c>
      <c r="C41" s="2" t="str">
        <f t="shared" si="3"/>
        <v>'purpose:car',</v>
      </c>
      <c r="D41" s="4" t="s">
        <v>171</v>
      </c>
    </row>
    <row r="42" spans="1:4" x14ac:dyDescent="0.25">
      <c r="A42" t="str">
        <f t="shared" si="0"/>
        <v>'mths_since_issue_date:314-334',</v>
      </c>
      <c r="B42" s="4" t="s">
        <v>43</v>
      </c>
      <c r="C42" s="2" t="str">
        <f t="shared" si="3"/>
        <v>'purpose:credit_card',</v>
      </c>
      <c r="D42" s="4" t="s">
        <v>20</v>
      </c>
    </row>
    <row r="43" spans="1:4" x14ac:dyDescent="0.25">
      <c r="A43" t="str">
        <f t="shared" si="0"/>
        <v>'mths_since_issue_date:334-488',</v>
      </c>
      <c r="B43" s="4" t="s">
        <v>44</v>
      </c>
      <c r="C43" s="2" t="str">
        <f t="shared" si="3"/>
        <v>'purpose:debt_consolidation',</v>
      </c>
      <c r="D43" s="4" t="s">
        <v>18</v>
      </c>
    </row>
    <row r="44" spans="1:4" x14ac:dyDescent="0.25">
      <c r="A44" t="str">
        <f t="shared" si="0"/>
        <v>'mths_since_issue_date:&gt;=488',</v>
      </c>
      <c r="B44" s="4" t="s">
        <v>45</v>
      </c>
      <c r="C44" s="2" t="str">
        <f t="shared" si="3"/>
        <v>'purpose:educational',</v>
      </c>
      <c r="D44" s="4" t="s">
        <v>172</v>
      </c>
    </row>
    <row r="45" spans="1:4" x14ac:dyDescent="0.25">
      <c r="A45" t="str">
        <f t="shared" si="0"/>
        <v>'int_rate:&lt;=8',</v>
      </c>
      <c r="B45" t="s">
        <v>46</v>
      </c>
      <c r="C45" s="2" t="str">
        <f t="shared" si="3"/>
        <v>'purpose:home_improvement',</v>
      </c>
      <c r="D45" s="4" t="s">
        <v>173</v>
      </c>
    </row>
    <row r="46" spans="1:4" x14ac:dyDescent="0.25">
      <c r="A46" t="str">
        <f t="shared" si="0"/>
        <v>'int_rate:8-10',</v>
      </c>
      <c r="B46" s="4" t="s">
        <v>47</v>
      </c>
      <c r="C46" s="2" t="str">
        <f t="shared" si="3"/>
        <v>'purpose:house',</v>
      </c>
      <c r="D46" s="4" t="s">
        <v>174</v>
      </c>
    </row>
    <row r="47" spans="1:4" x14ac:dyDescent="0.25">
      <c r="A47" t="str">
        <f t="shared" si="0"/>
        <v>'int_rate:10-14',</v>
      </c>
      <c r="B47" s="4" t="s">
        <v>48</v>
      </c>
      <c r="C47" s="2" t="str">
        <f t="shared" si="3"/>
        <v>'purpose:major_purchase',</v>
      </c>
      <c r="D47" s="4" t="s">
        <v>175</v>
      </c>
    </row>
    <row r="48" spans="1:4" x14ac:dyDescent="0.25">
      <c r="A48" t="str">
        <f t="shared" si="0"/>
        <v>'int_rate:14-19',</v>
      </c>
      <c r="B48" s="4" t="s">
        <v>49</v>
      </c>
      <c r="C48" s="2" t="str">
        <f t="shared" si="3"/>
        <v>'purpose:medical',</v>
      </c>
      <c r="D48" s="4" t="s">
        <v>176</v>
      </c>
    </row>
    <row r="49" spans="1:53" x14ac:dyDescent="0.25">
      <c r="A49" t="str">
        <f t="shared" si="0"/>
        <v>'int_rate:&gt;=19',</v>
      </c>
      <c r="B49" s="4" t="s">
        <v>50</v>
      </c>
      <c r="C49" s="2" t="str">
        <f t="shared" si="3"/>
        <v>'purpose:moving',</v>
      </c>
      <c r="D49" s="4" t="s">
        <v>177</v>
      </c>
      <c r="G49" s="5"/>
      <c r="H49" s="5"/>
      <c r="I49" s="15"/>
      <c r="J49" s="18"/>
      <c r="K49" s="16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</row>
    <row r="50" spans="1:53" x14ac:dyDescent="0.25">
      <c r="A50" t="str">
        <f t="shared" si="0"/>
        <v>'mths_since_earliest_cr_line:&lt;=190',</v>
      </c>
      <c r="B50" t="s">
        <v>51</v>
      </c>
      <c r="C50" s="2" t="str">
        <f t="shared" si="3"/>
        <v>'purpose:other',</v>
      </c>
      <c r="D50" s="4" t="s">
        <v>178</v>
      </c>
    </row>
    <row r="51" spans="1:53" x14ac:dyDescent="0.25">
      <c r="A51" t="str">
        <f t="shared" si="0"/>
        <v>'mths_since_earliest_cr_line:190-293',</v>
      </c>
      <c r="B51" s="4" t="s">
        <v>52</v>
      </c>
      <c r="C51" s="2" t="str">
        <f t="shared" si="3"/>
        <v>'purpose:renewable_energy',</v>
      </c>
      <c r="D51" s="4" t="s">
        <v>179</v>
      </c>
    </row>
    <row r="52" spans="1:53" x14ac:dyDescent="0.25">
      <c r="A52" t="str">
        <f t="shared" si="0"/>
        <v>'mths_since_earliest_cr_line:293-344',</v>
      </c>
      <c r="B52" s="4" t="s">
        <v>23</v>
      </c>
      <c r="C52" s="2" t="str">
        <f t="shared" si="3"/>
        <v>'purpose:small_business',</v>
      </c>
      <c r="D52" s="4" t="s">
        <v>180</v>
      </c>
    </row>
    <row r="53" spans="1:53" x14ac:dyDescent="0.25">
      <c r="A53" t="str">
        <f t="shared" si="0"/>
        <v>'mths_since_earliest_cr_line:344-498',</v>
      </c>
      <c r="B53" s="4" t="s">
        <v>24</v>
      </c>
      <c r="C53" s="2" t="str">
        <f t="shared" si="3"/>
        <v>'purpose:vacation',</v>
      </c>
      <c r="D53" s="4" t="s">
        <v>181</v>
      </c>
    </row>
    <row r="54" spans="1:53" x14ac:dyDescent="0.25">
      <c r="A54" t="str">
        <f t="shared" si="0"/>
        <v>'mths_since_earliest_cr_line:&gt;=498',</v>
      </c>
      <c r="B54" s="4" t="s">
        <v>53</v>
      </c>
      <c r="C54" s="2" t="str">
        <f t="shared" si="3"/>
        <v>'purpose:wedding',</v>
      </c>
      <c r="D54" s="4" t="s">
        <v>182</v>
      </c>
    </row>
    <row r="55" spans="1:53" x14ac:dyDescent="0.25">
      <c r="A55" t="str">
        <f t="shared" si="0"/>
        <v>'open_acc:&lt;=12',</v>
      </c>
      <c r="B55" t="s">
        <v>54</v>
      </c>
      <c r="C55" s="2" t="str">
        <f t="shared" si="3"/>
        <v>'addr:AK',</v>
      </c>
      <c r="D55" s="19" t="s">
        <v>183</v>
      </c>
    </row>
    <row r="56" spans="1:53" x14ac:dyDescent="0.25">
      <c r="A56" t="str">
        <f t="shared" si="0"/>
        <v>'open_acc:12-25',</v>
      </c>
      <c r="B56" s="4" t="s">
        <v>55</v>
      </c>
      <c r="C56" s="2" t="str">
        <f t="shared" si="3"/>
        <v>'addr:AL',</v>
      </c>
      <c r="D56" s="19" t="s">
        <v>184</v>
      </c>
    </row>
    <row r="57" spans="1:53" x14ac:dyDescent="0.25">
      <c r="A57" t="str">
        <f t="shared" si="0"/>
        <v>'open_acc:&gt;=25',</v>
      </c>
      <c r="B57" s="4" t="s">
        <v>56</v>
      </c>
      <c r="C57" s="2" t="str">
        <f t="shared" si="3"/>
        <v>'addr:AR',</v>
      </c>
      <c r="D57" s="19" t="s">
        <v>185</v>
      </c>
    </row>
    <row r="58" spans="1:53" x14ac:dyDescent="0.25">
      <c r="A58" t="str">
        <f t="shared" si="0"/>
        <v>'total_acc:&lt;= 13',</v>
      </c>
      <c r="B58" t="s">
        <v>57</v>
      </c>
      <c r="C58" s="2" t="str">
        <f t="shared" si="3"/>
        <v>'addr:AZ',</v>
      </c>
      <c r="D58" s="19" t="s">
        <v>186</v>
      </c>
    </row>
    <row r="59" spans="1:53" x14ac:dyDescent="0.25">
      <c r="A59" t="str">
        <f t="shared" si="0"/>
        <v>'total_acc:13-30',</v>
      </c>
      <c r="B59" s="4" t="s">
        <v>58</v>
      </c>
      <c r="C59" s="2" t="str">
        <f t="shared" si="3"/>
        <v>'addr:CA',</v>
      </c>
      <c r="D59" s="19" t="s">
        <v>187</v>
      </c>
    </row>
    <row r="60" spans="1:53" x14ac:dyDescent="0.25">
      <c r="A60" t="str">
        <f t="shared" si="0"/>
        <v>'total_acc:30-51',</v>
      </c>
      <c r="B60" s="4" t="s">
        <v>59</v>
      </c>
      <c r="C60" s="2" t="str">
        <f t="shared" si="3"/>
        <v>'addr:CO',</v>
      </c>
      <c r="D60" s="19" t="s">
        <v>188</v>
      </c>
    </row>
    <row r="61" spans="1:53" x14ac:dyDescent="0.25">
      <c r="A61" t="str">
        <f t="shared" si="0"/>
        <v>'total_acc:51-66',</v>
      </c>
      <c r="B61" s="4" t="s">
        <v>60</v>
      </c>
      <c r="C61" s="2" t="str">
        <f t="shared" si="3"/>
        <v>'addr:CT',</v>
      </c>
      <c r="D61" s="19" t="s">
        <v>189</v>
      </c>
    </row>
    <row r="62" spans="1:53" x14ac:dyDescent="0.25">
      <c r="A62" t="str">
        <f t="shared" si="0"/>
        <v>'total_acc:&gt;=66',</v>
      </c>
      <c r="B62" s="4" t="s">
        <v>61</v>
      </c>
      <c r="C62" s="2" t="str">
        <f t="shared" si="3"/>
        <v>'addr:DC',</v>
      </c>
      <c r="D62" s="19" t="s">
        <v>190</v>
      </c>
    </row>
    <row r="63" spans="1:53" x14ac:dyDescent="0.25">
      <c r="A63" t="str">
        <f t="shared" si="0"/>
        <v>'annual_inc:&lt;20k',</v>
      </c>
      <c r="B63" t="s">
        <v>25</v>
      </c>
      <c r="C63" s="2" t="str">
        <f t="shared" si="3"/>
        <v>'addr:DE',</v>
      </c>
      <c r="D63" s="19" t="s">
        <v>191</v>
      </c>
    </row>
    <row r="64" spans="1:53" x14ac:dyDescent="0.25">
      <c r="A64" t="str">
        <f t="shared" si="0"/>
        <v>'annual_inc:20k-30k',</v>
      </c>
      <c r="B64" s="4" t="s">
        <v>26</v>
      </c>
      <c r="C64" s="2" t="str">
        <f t="shared" si="3"/>
        <v>'addr:FL',</v>
      </c>
      <c r="D64" s="19" t="s">
        <v>192</v>
      </c>
    </row>
    <row r="65" spans="1:4" x14ac:dyDescent="0.25">
      <c r="A65" t="str">
        <f t="shared" si="0"/>
        <v>'annual_inc:30k-40k',</v>
      </c>
      <c r="B65" s="4" t="s">
        <v>27</v>
      </c>
      <c r="C65" s="2" t="str">
        <f t="shared" si="3"/>
        <v>'addr:GA',</v>
      </c>
      <c r="D65" s="19" t="s">
        <v>193</v>
      </c>
    </row>
    <row r="66" spans="1:4" x14ac:dyDescent="0.25">
      <c r="A66" t="str">
        <f t="shared" si="0"/>
        <v>'annual_inc:40k-50k',</v>
      </c>
      <c r="B66" s="4" t="s">
        <v>28</v>
      </c>
      <c r="C66" s="2" t="str">
        <f t="shared" si="3"/>
        <v>'addr:HI',</v>
      </c>
      <c r="D66" s="19" t="s">
        <v>194</v>
      </c>
    </row>
    <row r="67" spans="1:4" x14ac:dyDescent="0.25">
      <c r="A67" t="str">
        <f t="shared" si="0"/>
        <v>'annual_inc:50k-60k',</v>
      </c>
      <c r="B67" s="4" t="s">
        <v>29</v>
      </c>
      <c r="C67" s="2" t="str">
        <f t="shared" si="3"/>
        <v>'addr:IA',</v>
      </c>
      <c r="D67" s="19" t="s">
        <v>195</v>
      </c>
    </row>
    <row r="68" spans="1:4" x14ac:dyDescent="0.25">
      <c r="A68" t="str">
        <f t="shared" ref="A68:A85" si="5">CHAR(39)&amp;B68&amp;CHAR(39)&amp;CHAR(44)</f>
        <v>'annual_inc:60k-70k',</v>
      </c>
      <c r="B68" s="4" t="s">
        <v>30</v>
      </c>
      <c r="C68" s="2" t="str">
        <f t="shared" si="3"/>
        <v>'addr:ID',</v>
      </c>
      <c r="D68" s="19" t="s">
        <v>196</v>
      </c>
    </row>
    <row r="69" spans="1:4" x14ac:dyDescent="0.25">
      <c r="A69" t="str">
        <f t="shared" si="5"/>
        <v>'annual_inc:70k-80k',</v>
      </c>
      <c r="B69" s="4" t="s">
        <v>31</v>
      </c>
      <c r="C69" s="2" t="str">
        <f t="shared" si="3"/>
        <v>'addr:IL',</v>
      </c>
      <c r="D69" s="19" t="s">
        <v>197</v>
      </c>
    </row>
    <row r="70" spans="1:4" x14ac:dyDescent="0.25">
      <c r="A70" t="str">
        <f t="shared" si="5"/>
        <v>'annual_inc:80k-90k',</v>
      </c>
      <c r="B70" s="4" t="s">
        <v>32</v>
      </c>
      <c r="C70" s="2" t="str">
        <f t="shared" si="3"/>
        <v>'addr:IN',</v>
      </c>
      <c r="D70" s="19" t="s">
        <v>198</v>
      </c>
    </row>
    <row r="71" spans="1:4" x14ac:dyDescent="0.25">
      <c r="A71" t="str">
        <f t="shared" si="5"/>
        <v>'annual_inc:90k-100k',</v>
      </c>
      <c r="B71" s="4" t="s">
        <v>33</v>
      </c>
      <c r="C71" s="2" t="str">
        <f t="shared" si="3"/>
        <v>'addr:KS',</v>
      </c>
      <c r="D71" s="19" t="s">
        <v>199</v>
      </c>
    </row>
    <row r="72" spans="1:4" x14ac:dyDescent="0.25">
      <c r="A72" t="str">
        <f t="shared" si="5"/>
        <v>'annual_inc:100k-120k',</v>
      </c>
      <c r="B72" s="4" t="s">
        <v>34</v>
      </c>
      <c r="C72" s="2" t="str">
        <f t="shared" si="3"/>
        <v>'addr:KY',</v>
      </c>
      <c r="D72" s="19" t="s">
        <v>200</v>
      </c>
    </row>
    <row r="73" spans="1:4" x14ac:dyDescent="0.25">
      <c r="A73" t="str">
        <f t="shared" si="5"/>
        <v>'annual_inc:120k-140k',</v>
      </c>
      <c r="B73" s="4" t="s">
        <v>35</v>
      </c>
      <c r="C73" s="2" t="str">
        <f t="shared" si="3"/>
        <v>'addr:LA',</v>
      </c>
      <c r="D73" s="19" t="s">
        <v>201</v>
      </c>
    </row>
    <row r="74" spans="1:4" x14ac:dyDescent="0.25">
      <c r="A74" t="str">
        <f t="shared" si="5"/>
        <v>'annual_inc:&gt;140k',</v>
      </c>
      <c r="B74" s="4" t="s">
        <v>36</v>
      </c>
      <c r="C74" s="2" t="str">
        <f t="shared" si="3"/>
        <v>'addr:MA',</v>
      </c>
      <c r="D74" s="19" t="s">
        <v>202</v>
      </c>
    </row>
    <row r="75" spans="1:4" x14ac:dyDescent="0.25">
      <c r="A75" t="str">
        <f t="shared" si="5"/>
        <v>'mths_since_last_delinq:&lt;=33',</v>
      </c>
      <c r="B75" t="s">
        <v>155</v>
      </c>
      <c r="C75" s="2" t="str">
        <f t="shared" si="3"/>
        <v>'addr:MD',</v>
      </c>
      <c r="D75" s="19" t="s">
        <v>203</v>
      </c>
    </row>
    <row r="76" spans="1:4" x14ac:dyDescent="0.25">
      <c r="A76" t="str">
        <f t="shared" si="5"/>
        <v>'mths_since_last_delinq:33-60',</v>
      </c>
      <c r="B76" s="4" t="s">
        <v>62</v>
      </c>
      <c r="C76" s="2" t="str">
        <f t="shared" si="3"/>
        <v>'addr:ME',</v>
      </c>
      <c r="D76" s="19" t="s">
        <v>204</v>
      </c>
    </row>
    <row r="77" spans="1:4" x14ac:dyDescent="0.25">
      <c r="A77" t="str">
        <f t="shared" si="5"/>
        <v>'mths_since_last_delinq:&gt;60',</v>
      </c>
      <c r="B77" s="4" t="s">
        <v>37</v>
      </c>
      <c r="C77" s="2" t="str">
        <f t="shared" si="3"/>
        <v>'addr:MI',</v>
      </c>
      <c r="D77" s="19" t="s">
        <v>205</v>
      </c>
    </row>
    <row r="78" spans="1:4" x14ac:dyDescent="0.25">
      <c r="A78" t="str">
        <f t="shared" si="5"/>
        <v>'dti:&lt;=8',</v>
      </c>
      <c r="B78" t="s">
        <v>63</v>
      </c>
      <c r="C78" s="2" t="str">
        <f t="shared" si="3"/>
        <v>'addr:MN',</v>
      </c>
      <c r="D78" s="19" t="s">
        <v>206</v>
      </c>
    </row>
    <row r="79" spans="1:4" x14ac:dyDescent="0.25">
      <c r="A79" t="str">
        <f t="shared" si="5"/>
        <v>'dti:8-15',</v>
      </c>
      <c r="B79" s="4" t="s">
        <v>64</v>
      </c>
      <c r="C79" s="2" t="str">
        <f t="shared" si="3"/>
        <v>'addr:MO',</v>
      </c>
      <c r="D79" s="19" t="s">
        <v>207</v>
      </c>
    </row>
    <row r="80" spans="1:4" x14ac:dyDescent="0.25">
      <c r="A80" t="str">
        <f t="shared" si="5"/>
        <v>'dti:15-20',</v>
      </c>
      <c r="B80" s="4" t="s">
        <v>65</v>
      </c>
      <c r="C80" s="2" t="str">
        <f t="shared" si="3"/>
        <v>'addr:MS',</v>
      </c>
      <c r="D80" s="19" t="s">
        <v>208</v>
      </c>
    </row>
    <row r="81" spans="1:7" x14ac:dyDescent="0.25">
      <c r="A81" t="str">
        <f t="shared" si="5"/>
        <v>'dti:&gt;=21',</v>
      </c>
      <c r="B81" s="4" t="s">
        <v>38</v>
      </c>
      <c r="C81" s="2" t="str">
        <f t="shared" si="3"/>
        <v>'addr:MT',</v>
      </c>
      <c r="D81" s="19" t="s">
        <v>209</v>
      </c>
      <c r="G81" s="4"/>
    </row>
    <row r="82" spans="1:7" x14ac:dyDescent="0.25">
      <c r="A82" t="str">
        <f t="shared" si="5"/>
        <v>'mths_since_last_record:&lt;=2',</v>
      </c>
      <c r="B82" t="s">
        <v>39</v>
      </c>
      <c r="C82" s="2" t="str">
        <f t="shared" si="3"/>
        <v>'addr:NC',</v>
      </c>
      <c r="D82" s="19" t="s">
        <v>210</v>
      </c>
      <c r="G82" s="4"/>
    </row>
    <row r="83" spans="1:7" x14ac:dyDescent="0.25">
      <c r="A83" t="str">
        <f t="shared" si="5"/>
        <v>'mths_since_last_record:2-27',</v>
      </c>
      <c r="B83" s="4" t="s">
        <v>66</v>
      </c>
      <c r="C83" s="2" t="str">
        <f t="shared" si="3"/>
        <v>'addr:NE',</v>
      </c>
      <c r="D83" s="19" t="s">
        <v>211</v>
      </c>
      <c r="G83" s="4"/>
    </row>
    <row r="84" spans="1:7" x14ac:dyDescent="0.25">
      <c r="A84" t="str">
        <f t="shared" si="5"/>
        <v>'mths_since_last_record:27-60',</v>
      </c>
      <c r="B84" s="4" t="s">
        <v>67</v>
      </c>
      <c r="C84" s="2" t="str">
        <f t="shared" si="3"/>
        <v>'addr:NH',</v>
      </c>
      <c r="D84" s="19" t="s">
        <v>212</v>
      </c>
      <c r="G84" s="4"/>
    </row>
    <row r="85" spans="1:7" x14ac:dyDescent="0.25">
      <c r="A85" t="str">
        <f t="shared" si="5"/>
        <v>'mths_since_last_record:60-88',</v>
      </c>
      <c r="B85" s="4" t="s">
        <v>68</v>
      </c>
      <c r="C85" s="2" t="str">
        <f t="shared" si="3"/>
        <v>'addr:NJ',</v>
      </c>
      <c r="D85" s="19" t="s">
        <v>213</v>
      </c>
      <c r="G85" s="4"/>
    </row>
    <row r="86" spans="1:7" x14ac:dyDescent="0.25">
      <c r="A86" t="str">
        <f>CHAR(39)&amp;B86&amp;CHAR(39)</f>
        <v>'mths_since_last_record:&gt;=88'</v>
      </c>
      <c r="B86" s="4" t="s">
        <v>69</v>
      </c>
      <c r="C86" s="2" t="str">
        <f t="shared" si="3"/>
        <v>'addr:NM',</v>
      </c>
      <c r="D86" s="19" t="s">
        <v>214</v>
      </c>
    </row>
    <row r="87" spans="1:7" x14ac:dyDescent="0.25">
      <c r="C87" s="2" t="str">
        <f t="shared" si="3"/>
        <v>'addr:NV',</v>
      </c>
      <c r="D87" s="19" t="s">
        <v>215</v>
      </c>
      <c r="G87" s="4"/>
    </row>
    <row r="88" spans="1:7" x14ac:dyDescent="0.25">
      <c r="C88" s="2" t="str">
        <f t="shared" si="3"/>
        <v>'addr:NY',</v>
      </c>
      <c r="D88" s="19" t="s">
        <v>216</v>
      </c>
      <c r="G88" s="4"/>
    </row>
    <row r="89" spans="1:7" x14ac:dyDescent="0.25">
      <c r="C89" s="2" t="str">
        <f t="shared" si="3"/>
        <v>'addr:OH',</v>
      </c>
      <c r="D89" s="19" t="s">
        <v>217</v>
      </c>
    </row>
    <row r="90" spans="1:7" x14ac:dyDescent="0.25">
      <c r="C90" s="2" t="str">
        <f t="shared" ref="C90:C116" si="6">CHAR(39)&amp;D90&amp;CHAR(39)&amp;CHAR(44)</f>
        <v>'addr:OK',</v>
      </c>
      <c r="D90" s="19" t="s">
        <v>218</v>
      </c>
    </row>
    <row r="91" spans="1:7" x14ac:dyDescent="0.25">
      <c r="C91" s="2" t="str">
        <f t="shared" si="6"/>
        <v>'addr:OR',</v>
      </c>
      <c r="D91" s="19" t="s">
        <v>219</v>
      </c>
      <c r="G91" s="4"/>
    </row>
    <row r="92" spans="1:7" x14ac:dyDescent="0.25">
      <c r="C92" s="2" t="str">
        <f t="shared" si="6"/>
        <v>'addr:PA',</v>
      </c>
      <c r="D92" s="19" t="s">
        <v>220</v>
      </c>
    </row>
    <row r="93" spans="1:7" x14ac:dyDescent="0.25">
      <c r="C93" s="2" t="str">
        <f t="shared" si="6"/>
        <v>'addr:RI',</v>
      </c>
      <c r="D93" s="19" t="s">
        <v>221</v>
      </c>
    </row>
    <row r="94" spans="1:7" x14ac:dyDescent="0.25">
      <c r="C94" s="2" t="str">
        <f t="shared" si="6"/>
        <v>'addr:SC',</v>
      </c>
      <c r="D94" s="19" t="s">
        <v>222</v>
      </c>
    </row>
    <row r="95" spans="1:7" x14ac:dyDescent="0.25">
      <c r="C95" s="2" t="str">
        <f t="shared" si="6"/>
        <v>'addr:SD',</v>
      </c>
      <c r="D95" s="19" t="s">
        <v>223</v>
      </c>
    </row>
    <row r="96" spans="1:7" x14ac:dyDescent="0.25">
      <c r="C96" s="2" t="str">
        <f t="shared" si="6"/>
        <v>'addr:TN',</v>
      </c>
      <c r="D96" s="19" t="s">
        <v>224</v>
      </c>
    </row>
    <row r="97" spans="3:4" x14ac:dyDescent="0.25">
      <c r="C97" s="2" t="str">
        <f t="shared" si="6"/>
        <v>'addr:TX',</v>
      </c>
      <c r="D97" s="19" t="s">
        <v>225</v>
      </c>
    </row>
    <row r="98" spans="3:4" x14ac:dyDescent="0.25">
      <c r="C98" s="2" t="str">
        <f t="shared" si="6"/>
        <v>'addr:UT',</v>
      </c>
      <c r="D98" s="19" t="s">
        <v>226</v>
      </c>
    </row>
    <row r="99" spans="3:4" x14ac:dyDescent="0.25">
      <c r="C99" s="2" t="str">
        <f t="shared" si="6"/>
        <v>'addr:VA',</v>
      </c>
      <c r="D99" s="19" t="s">
        <v>227</v>
      </c>
    </row>
    <row r="100" spans="3:4" x14ac:dyDescent="0.25">
      <c r="C100" s="2" t="str">
        <f t="shared" si="6"/>
        <v>'addr:VT',</v>
      </c>
      <c r="D100" s="19" t="s">
        <v>228</v>
      </c>
    </row>
    <row r="101" spans="3:4" x14ac:dyDescent="0.25">
      <c r="C101" s="2" t="str">
        <f t="shared" si="6"/>
        <v>'addr:WA',</v>
      </c>
      <c r="D101" s="19" t="s">
        <v>229</v>
      </c>
    </row>
    <row r="102" spans="3:4" x14ac:dyDescent="0.25">
      <c r="C102" s="2" t="str">
        <f t="shared" si="6"/>
        <v>'addr:WI',</v>
      </c>
      <c r="D102" s="19" t="s">
        <v>230</v>
      </c>
    </row>
    <row r="103" spans="3:4" x14ac:dyDescent="0.25">
      <c r="C103" s="2" t="str">
        <f t="shared" si="6"/>
        <v>'addr:WV',</v>
      </c>
      <c r="D103" s="19" t="s">
        <v>231</v>
      </c>
    </row>
    <row r="104" spans="3:4" x14ac:dyDescent="0.25">
      <c r="C104" s="2" t="str">
        <f t="shared" si="6"/>
        <v>'addr:WY',</v>
      </c>
      <c r="D104" s="19" t="s">
        <v>232</v>
      </c>
    </row>
    <row r="105" spans="3:4" x14ac:dyDescent="0.25">
      <c r="C105" s="2" t="str">
        <f t="shared" si="6"/>
        <v>'list_status:f',</v>
      </c>
      <c r="D105" t="s">
        <v>153</v>
      </c>
    </row>
    <row r="106" spans="3:4" x14ac:dyDescent="0.25">
      <c r="C106" s="2" t="str">
        <f t="shared" si="6"/>
        <v>'list_status:w',</v>
      </c>
      <c r="D106" s="4" t="s">
        <v>149</v>
      </c>
    </row>
    <row r="107" spans="3:4" x14ac:dyDescent="0.25">
      <c r="C107" s="2" t="str">
        <f t="shared" si="6"/>
        <v>'term_int',</v>
      </c>
      <c r="D107" t="s">
        <v>156</v>
      </c>
    </row>
    <row r="108" spans="3:4" x14ac:dyDescent="0.25">
      <c r="C108" s="2" t="str">
        <f t="shared" si="6"/>
        <v>'mths_since_issue_date',</v>
      </c>
      <c r="D108" s="4" t="s">
        <v>157</v>
      </c>
    </row>
    <row r="109" spans="3:4" x14ac:dyDescent="0.25">
      <c r="C109" s="2" t="str">
        <f t="shared" si="6"/>
        <v>'int_rate',</v>
      </c>
      <c r="D109" t="s">
        <v>158</v>
      </c>
    </row>
    <row r="110" spans="3:4" x14ac:dyDescent="0.25">
      <c r="C110" s="2" t="str">
        <f t="shared" si="6"/>
        <v>'mths_since_earliest_cr_line',</v>
      </c>
      <c r="D110" s="4" t="s">
        <v>161</v>
      </c>
    </row>
    <row r="111" spans="3:4" x14ac:dyDescent="0.25">
      <c r="C111" s="2" t="str">
        <f t="shared" si="6"/>
        <v>'open_acc',</v>
      </c>
      <c r="D111" s="4" t="s">
        <v>162</v>
      </c>
    </row>
    <row r="112" spans="3:4" x14ac:dyDescent="0.25">
      <c r="C112" s="2" t="str">
        <f t="shared" si="6"/>
        <v>'total_acc',</v>
      </c>
      <c r="D112" s="4" t="s">
        <v>163</v>
      </c>
    </row>
    <row r="113" spans="3:4" x14ac:dyDescent="0.25">
      <c r="C113" s="2" t="str">
        <f t="shared" si="6"/>
        <v>'annual_inc',</v>
      </c>
      <c r="D113" s="4" t="s">
        <v>159</v>
      </c>
    </row>
    <row r="114" spans="3:4" x14ac:dyDescent="0.25">
      <c r="C114" s="2" t="str">
        <f t="shared" si="6"/>
        <v>'mths_since_last_delinq',</v>
      </c>
      <c r="D114" s="4" t="s">
        <v>164</v>
      </c>
    </row>
    <row r="115" spans="3:4" x14ac:dyDescent="0.25">
      <c r="C115" s="2" t="str">
        <f t="shared" si="6"/>
        <v>'dti',</v>
      </c>
      <c r="D115" s="4" t="s">
        <v>160</v>
      </c>
    </row>
    <row r="116" spans="3:4" x14ac:dyDescent="0.25">
      <c r="C116" s="2" t="str">
        <f>CHAR(39)&amp;D116&amp;CHAR(39)</f>
        <v>'mths_since_last_record'</v>
      </c>
      <c r="D116" s="4" t="s">
        <v>165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2784-BCD8-47C2-A96C-E9A2853B6996}">
  <dimension ref="A1:D70"/>
  <sheetViews>
    <sheetView workbookViewId="0">
      <selection activeCell="B14" sqref="B14"/>
    </sheetView>
  </sheetViews>
  <sheetFormatPr defaultRowHeight="15" x14ac:dyDescent="0.25"/>
  <cols>
    <col min="2" max="2" width="35.28515625" customWidth="1"/>
    <col min="3" max="3" width="9.85546875" bestFit="1" customWidth="1"/>
    <col min="4" max="4" width="11.5703125" style="10" bestFit="1" customWidth="1"/>
  </cols>
  <sheetData>
    <row r="1" spans="1:4" x14ac:dyDescent="0.25">
      <c r="A1" s="5">
        <v>0</v>
      </c>
      <c r="B1" s="6" t="s">
        <v>70</v>
      </c>
      <c r="C1" s="7">
        <v>1788746</v>
      </c>
      <c r="D1" s="9" t="s">
        <v>71</v>
      </c>
    </row>
    <row r="2" spans="1:4" x14ac:dyDescent="0.25">
      <c r="A2" s="5">
        <v>1</v>
      </c>
      <c r="B2" s="8" t="s">
        <v>139</v>
      </c>
      <c r="C2" s="8" t="s">
        <v>72</v>
      </c>
      <c r="D2" s="11">
        <v>5.1259320000000003E-58</v>
      </c>
    </row>
    <row r="3" spans="1:4" x14ac:dyDescent="0.25">
      <c r="A3" s="5">
        <v>2</v>
      </c>
      <c r="B3" s="8" t="s">
        <v>140</v>
      </c>
      <c r="C3" s="8" t="s">
        <v>73</v>
      </c>
      <c r="D3" s="11">
        <v>5.2272500000000003E-61</v>
      </c>
    </row>
    <row r="4" spans="1:4" x14ac:dyDescent="0.25">
      <c r="A4" s="5">
        <v>3</v>
      </c>
      <c r="B4" s="8" t="s">
        <v>141</v>
      </c>
      <c r="C4" s="8" t="s">
        <v>74</v>
      </c>
      <c r="D4" s="11">
        <v>7.6453040000000005E-54</v>
      </c>
    </row>
    <row r="5" spans="1:4" x14ac:dyDescent="0.25">
      <c r="A5" s="5">
        <v>4</v>
      </c>
      <c r="B5" s="8" t="s">
        <v>142</v>
      </c>
      <c r="C5" s="8" t="s">
        <v>75</v>
      </c>
      <c r="D5" s="11">
        <v>1.6955809999999999E-30</v>
      </c>
    </row>
    <row r="6" spans="1:4" x14ac:dyDescent="0.25">
      <c r="A6" s="5">
        <v>5</v>
      </c>
      <c r="B6" s="8" t="s">
        <v>143</v>
      </c>
      <c r="C6" s="8" t="s">
        <v>76</v>
      </c>
      <c r="D6" s="11">
        <v>7.756984E-13</v>
      </c>
    </row>
    <row r="7" spans="1:4" x14ac:dyDescent="0.25">
      <c r="A7" s="5">
        <v>6</v>
      </c>
      <c r="B7" s="8" t="s">
        <v>144</v>
      </c>
      <c r="C7" s="8" t="s">
        <v>77</v>
      </c>
      <c r="D7" s="11">
        <v>8179.65</v>
      </c>
    </row>
    <row r="8" spans="1:4" x14ac:dyDescent="0.25">
      <c r="A8" s="5">
        <v>7</v>
      </c>
      <c r="B8" s="8" t="s">
        <v>145</v>
      </c>
      <c r="C8" s="8" t="s">
        <v>78</v>
      </c>
      <c r="D8" s="11">
        <v>5.9071819999999997E-17</v>
      </c>
    </row>
    <row r="9" spans="1:4" x14ac:dyDescent="0.25">
      <c r="A9" s="5">
        <v>8</v>
      </c>
      <c r="B9" s="8" t="s">
        <v>146</v>
      </c>
      <c r="C9" s="8" t="s">
        <v>79</v>
      </c>
      <c r="D9" s="11">
        <v>6.9396240000000004E-4</v>
      </c>
    </row>
    <row r="10" spans="1:4" x14ac:dyDescent="0.25">
      <c r="A10" s="5">
        <v>9</v>
      </c>
      <c r="B10" s="8" t="s">
        <v>3</v>
      </c>
      <c r="C10" s="8" t="s">
        <v>80</v>
      </c>
      <c r="D10" s="11">
        <v>22794.63</v>
      </c>
    </row>
    <row r="11" spans="1:4" x14ac:dyDescent="0.25">
      <c r="A11" s="5">
        <v>10</v>
      </c>
      <c r="B11" s="8" t="s">
        <v>4</v>
      </c>
      <c r="C11" s="8" t="s">
        <v>81</v>
      </c>
      <c r="D11" s="11">
        <v>75222.45</v>
      </c>
    </row>
    <row r="12" spans="1:4" x14ac:dyDescent="0.25">
      <c r="A12" s="5">
        <v>11</v>
      </c>
      <c r="B12" s="8" t="s">
        <v>5</v>
      </c>
      <c r="C12" s="8" t="s">
        <v>82</v>
      </c>
      <c r="D12" s="11">
        <v>341.28039999999999</v>
      </c>
    </row>
    <row r="13" spans="1:4" x14ac:dyDescent="0.25">
      <c r="A13" s="5">
        <v>12</v>
      </c>
      <c r="B13" s="8" t="s">
        <v>6</v>
      </c>
      <c r="C13" s="8" t="s">
        <v>83</v>
      </c>
      <c r="D13" s="11">
        <v>16674.62</v>
      </c>
    </row>
    <row r="14" spans="1:4" x14ac:dyDescent="0.25">
      <c r="A14" s="5">
        <v>13</v>
      </c>
      <c r="B14" s="8" t="s">
        <v>7</v>
      </c>
      <c r="C14" s="8" t="s">
        <v>84</v>
      </c>
      <c r="D14" s="11">
        <v>84.224879999999999</v>
      </c>
    </row>
    <row r="15" spans="1:4" x14ac:dyDescent="0.25">
      <c r="A15" s="5">
        <v>14</v>
      </c>
      <c r="B15" s="8" t="s">
        <v>8</v>
      </c>
      <c r="C15" s="8" t="s">
        <v>85</v>
      </c>
      <c r="D15" s="11">
        <v>5.1167629999999999E-3</v>
      </c>
    </row>
    <row r="16" spans="1:4" x14ac:dyDescent="0.25">
      <c r="A16" s="5">
        <v>15</v>
      </c>
      <c r="B16" s="8" t="s">
        <v>9</v>
      </c>
      <c r="C16" s="8" t="s">
        <v>86</v>
      </c>
      <c r="D16" s="11">
        <v>4.3267080000000003E-5</v>
      </c>
    </row>
    <row r="17" spans="1:4" x14ac:dyDescent="0.25">
      <c r="A17" s="5">
        <v>16</v>
      </c>
      <c r="B17" s="8" t="s">
        <v>10</v>
      </c>
      <c r="C17" s="8" t="s">
        <v>87</v>
      </c>
      <c r="D17" s="11">
        <v>9.0693630000000004E-3</v>
      </c>
    </row>
    <row r="18" spans="1:4" x14ac:dyDescent="0.25">
      <c r="A18" s="5">
        <v>17</v>
      </c>
      <c r="B18" s="8" t="s">
        <v>11</v>
      </c>
      <c r="C18" s="8" t="s">
        <v>88</v>
      </c>
      <c r="D18" s="11">
        <v>4.9923459999999999E-12</v>
      </c>
    </row>
    <row r="19" spans="1:4" x14ac:dyDescent="0.25">
      <c r="A19" s="5">
        <v>18</v>
      </c>
      <c r="B19" s="8" t="s">
        <v>12</v>
      </c>
      <c r="C19" s="8" t="s">
        <v>89</v>
      </c>
      <c r="D19" s="11">
        <v>1.349567E-11</v>
      </c>
    </row>
    <row r="20" spans="1:4" x14ac:dyDescent="0.25">
      <c r="A20" s="5">
        <v>19</v>
      </c>
      <c r="B20" s="8" t="s">
        <v>13</v>
      </c>
      <c r="C20" s="8" t="s">
        <v>90</v>
      </c>
      <c r="D20" s="11">
        <v>4.2189929999999998E-15</v>
      </c>
    </row>
    <row r="21" spans="1:4" ht="30" x14ac:dyDescent="0.25">
      <c r="A21" s="5">
        <v>20</v>
      </c>
      <c r="B21" s="8" t="s">
        <v>14</v>
      </c>
      <c r="C21" s="8" t="s">
        <v>91</v>
      </c>
      <c r="D21" s="11">
        <v>5.965651E-15</v>
      </c>
    </row>
    <row r="22" spans="1:4" ht="30" x14ac:dyDescent="0.25">
      <c r="A22" s="5">
        <v>21</v>
      </c>
      <c r="B22" s="8" t="s">
        <v>16</v>
      </c>
      <c r="C22" s="8" t="s">
        <v>92</v>
      </c>
      <c r="D22" s="11">
        <v>1.6274980000000001E-32</v>
      </c>
    </row>
    <row r="23" spans="1:4" x14ac:dyDescent="0.25">
      <c r="A23" s="5">
        <v>22</v>
      </c>
      <c r="B23" s="8" t="s">
        <v>17</v>
      </c>
      <c r="C23" s="8" t="s">
        <v>93</v>
      </c>
      <c r="D23" s="11">
        <v>1.6637900000000001E-19</v>
      </c>
    </row>
    <row r="24" spans="1:4" x14ac:dyDescent="0.25">
      <c r="A24" s="5">
        <v>23</v>
      </c>
      <c r="B24" s="8" t="s">
        <v>18</v>
      </c>
      <c r="C24" s="8" t="s">
        <v>94</v>
      </c>
      <c r="D24" s="11">
        <v>7.5292869999999995E-64</v>
      </c>
    </row>
    <row r="25" spans="1:4" ht="30" x14ac:dyDescent="0.25">
      <c r="A25" s="5">
        <v>24</v>
      </c>
      <c r="B25" s="8" t="s">
        <v>19</v>
      </c>
      <c r="C25" s="8" t="s">
        <v>95</v>
      </c>
      <c r="D25" s="11">
        <v>2.2255330000000001E-44</v>
      </c>
    </row>
    <row r="26" spans="1:4" x14ac:dyDescent="0.25">
      <c r="A26" s="5">
        <v>25</v>
      </c>
      <c r="B26" s="8" t="s">
        <v>20</v>
      </c>
      <c r="C26" s="8" t="s">
        <v>96</v>
      </c>
      <c r="D26" s="11">
        <v>7.1833910000000007E-83</v>
      </c>
    </row>
    <row r="27" spans="1:4" x14ac:dyDescent="0.25">
      <c r="A27" s="5">
        <v>26</v>
      </c>
      <c r="B27" s="8" t="s">
        <v>147</v>
      </c>
      <c r="C27" s="8" t="s">
        <v>97</v>
      </c>
      <c r="D27" s="11">
        <v>2.3097999999999999E-27</v>
      </c>
    </row>
    <row r="28" spans="1:4" x14ac:dyDescent="0.25">
      <c r="A28" s="5">
        <v>27</v>
      </c>
      <c r="B28" s="8" t="s">
        <v>148</v>
      </c>
      <c r="C28" s="8" t="s">
        <v>98</v>
      </c>
      <c r="D28" s="11">
        <v>5.3709830000000001E-9</v>
      </c>
    </row>
    <row r="29" spans="1:4" x14ac:dyDescent="0.25">
      <c r="A29" s="5">
        <v>28</v>
      </c>
      <c r="B29" s="8" t="s">
        <v>149</v>
      </c>
      <c r="C29" s="8" t="s">
        <v>99</v>
      </c>
      <c r="D29" s="11">
        <v>7.1841850000000003E-219</v>
      </c>
    </row>
    <row r="30" spans="1:4" x14ac:dyDescent="0.25">
      <c r="A30" s="5">
        <v>29</v>
      </c>
      <c r="B30" s="12" t="s">
        <v>21</v>
      </c>
      <c r="C30" s="12" t="s">
        <v>100</v>
      </c>
      <c r="D30" s="13">
        <v>5181.085</v>
      </c>
    </row>
    <row r="31" spans="1:4" x14ac:dyDescent="0.25">
      <c r="A31" s="5">
        <v>30</v>
      </c>
      <c r="B31" s="12" t="s">
        <v>22</v>
      </c>
      <c r="C31" s="12" t="s">
        <v>101</v>
      </c>
      <c r="D31" s="13">
        <v>47147.78</v>
      </c>
    </row>
    <row r="32" spans="1:4" x14ac:dyDescent="0.25">
      <c r="A32" s="5">
        <v>31</v>
      </c>
      <c r="B32" s="12" t="s">
        <v>41</v>
      </c>
      <c r="C32" s="12" t="s">
        <v>102</v>
      </c>
      <c r="D32" s="13">
        <v>381904.9</v>
      </c>
    </row>
    <row r="33" spans="1:4" x14ac:dyDescent="0.25">
      <c r="A33" s="5">
        <v>32</v>
      </c>
      <c r="B33" s="12" t="s">
        <v>42</v>
      </c>
      <c r="C33" s="12" t="s">
        <v>103</v>
      </c>
      <c r="D33" s="13">
        <v>696308.1</v>
      </c>
    </row>
    <row r="34" spans="1:4" x14ac:dyDescent="0.25">
      <c r="A34" s="5">
        <v>33</v>
      </c>
      <c r="B34" s="12" t="s">
        <v>43</v>
      </c>
      <c r="C34" s="12" t="s">
        <v>104</v>
      </c>
      <c r="D34" s="13">
        <v>307286.40000000002</v>
      </c>
    </row>
    <row r="35" spans="1:4" x14ac:dyDescent="0.25">
      <c r="A35" s="5">
        <v>34</v>
      </c>
      <c r="B35" s="12" t="s">
        <v>44</v>
      </c>
      <c r="C35" s="12" t="s">
        <v>105</v>
      </c>
      <c r="D35" s="13">
        <v>126041.7</v>
      </c>
    </row>
    <row r="36" spans="1:4" x14ac:dyDescent="0.25">
      <c r="A36" s="5">
        <v>35</v>
      </c>
      <c r="B36" s="12" t="s">
        <v>45</v>
      </c>
      <c r="C36" s="12" t="s">
        <v>106</v>
      </c>
      <c r="D36" s="13">
        <v>867488.1</v>
      </c>
    </row>
    <row r="37" spans="1:4" x14ac:dyDescent="0.25">
      <c r="A37" s="5">
        <v>36</v>
      </c>
      <c r="B37" s="8" t="s">
        <v>47</v>
      </c>
      <c r="C37" s="8" t="s">
        <v>107</v>
      </c>
      <c r="D37" s="11">
        <v>2.4027570000000002E-15</v>
      </c>
    </row>
    <row r="38" spans="1:4" x14ac:dyDescent="0.25">
      <c r="A38" s="5">
        <v>37</v>
      </c>
      <c r="B38" s="8" t="s">
        <v>48</v>
      </c>
      <c r="C38" s="8" t="s">
        <v>108</v>
      </c>
      <c r="D38" s="11">
        <v>5.1713639999999998E-66</v>
      </c>
    </row>
    <row r="39" spans="1:4" x14ac:dyDescent="0.25">
      <c r="A39" s="5">
        <v>38</v>
      </c>
      <c r="B39" s="8" t="s">
        <v>49</v>
      </c>
      <c r="C39" s="14">
        <v>-1176264</v>
      </c>
      <c r="D39" s="11">
        <v>4.756118E-134</v>
      </c>
    </row>
    <row r="40" spans="1:4" x14ac:dyDescent="0.25">
      <c r="A40" s="5">
        <v>39</v>
      </c>
      <c r="B40" s="8" t="s">
        <v>50</v>
      </c>
      <c r="C40" s="14">
        <v>-1337807</v>
      </c>
      <c r="D40" s="11">
        <v>1.0107669999999999E-170</v>
      </c>
    </row>
    <row r="41" spans="1:4" x14ac:dyDescent="0.25">
      <c r="A41" s="5">
        <v>40</v>
      </c>
      <c r="B41" s="12" t="s">
        <v>52</v>
      </c>
      <c r="C41" s="12" t="s">
        <v>109</v>
      </c>
      <c r="D41" s="13">
        <v>730.61540000000002</v>
      </c>
    </row>
    <row r="42" spans="1:4" x14ac:dyDescent="0.25">
      <c r="A42" s="5">
        <v>41</v>
      </c>
      <c r="B42" s="12" t="s">
        <v>23</v>
      </c>
      <c r="C42" s="12" t="s">
        <v>110</v>
      </c>
      <c r="D42" s="13">
        <v>13986.63</v>
      </c>
    </row>
    <row r="43" spans="1:4" x14ac:dyDescent="0.25">
      <c r="A43" s="5">
        <v>42</v>
      </c>
      <c r="B43" s="12" t="s">
        <v>24</v>
      </c>
      <c r="C43" s="12" t="s">
        <v>111</v>
      </c>
      <c r="D43" s="13">
        <v>400761.4</v>
      </c>
    </row>
    <row r="44" spans="1:4" x14ac:dyDescent="0.25">
      <c r="A44" s="5">
        <v>43</v>
      </c>
      <c r="B44" s="12" t="s">
        <v>53</v>
      </c>
      <c r="C44" s="12" t="s">
        <v>112</v>
      </c>
      <c r="D44" s="13">
        <v>733719.3</v>
      </c>
    </row>
    <row r="45" spans="1:4" x14ac:dyDescent="0.25">
      <c r="A45" s="5">
        <v>44</v>
      </c>
      <c r="B45" s="12" t="s">
        <v>55</v>
      </c>
      <c r="C45" s="12" t="s">
        <v>113</v>
      </c>
      <c r="D45" s="13">
        <v>89493.96</v>
      </c>
    </row>
    <row r="46" spans="1:4" x14ac:dyDescent="0.25">
      <c r="A46" s="5">
        <v>45</v>
      </c>
      <c r="B46" s="12" t="s">
        <v>56</v>
      </c>
      <c r="C46" s="12" t="s">
        <v>114</v>
      </c>
      <c r="D46" s="13">
        <v>329918</v>
      </c>
    </row>
    <row r="47" spans="1:4" x14ac:dyDescent="0.25">
      <c r="A47" s="5">
        <v>46</v>
      </c>
      <c r="B47" s="12" t="s">
        <v>58</v>
      </c>
      <c r="C47" s="12" t="s">
        <v>115</v>
      </c>
      <c r="D47" s="13">
        <v>789450.3</v>
      </c>
    </row>
    <row r="48" spans="1:4" x14ac:dyDescent="0.25">
      <c r="A48" s="5">
        <v>47</v>
      </c>
      <c r="B48" s="12" t="s">
        <v>59</v>
      </c>
      <c r="C48" s="12" t="s">
        <v>116</v>
      </c>
      <c r="D48" s="13">
        <v>774504.8</v>
      </c>
    </row>
    <row r="49" spans="1:4" x14ac:dyDescent="0.25">
      <c r="A49" s="5">
        <v>48</v>
      </c>
      <c r="B49" s="12" t="s">
        <v>60</v>
      </c>
      <c r="C49" s="12" t="s">
        <v>117</v>
      </c>
      <c r="D49" s="13">
        <v>297450.3</v>
      </c>
    </row>
    <row r="50" spans="1:4" x14ac:dyDescent="0.25">
      <c r="A50" s="5">
        <v>49</v>
      </c>
      <c r="B50" s="12" t="s">
        <v>61</v>
      </c>
      <c r="C50" s="12" t="s">
        <v>118</v>
      </c>
      <c r="D50" s="13">
        <v>23584.32</v>
      </c>
    </row>
    <row r="51" spans="1:4" x14ac:dyDescent="0.25">
      <c r="A51" s="5">
        <v>50</v>
      </c>
      <c r="B51" s="8" t="s">
        <v>26</v>
      </c>
      <c r="C51" s="8" t="s">
        <v>119</v>
      </c>
      <c r="D51" s="11">
        <v>1.667277E-20</v>
      </c>
    </row>
    <row r="52" spans="1:4" x14ac:dyDescent="0.25">
      <c r="A52" s="5">
        <v>51</v>
      </c>
      <c r="B52" s="8" t="s">
        <v>27</v>
      </c>
      <c r="C52" s="8" t="s">
        <v>120</v>
      </c>
      <c r="D52" s="11">
        <v>2.4553290000000001E-22</v>
      </c>
    </row>
    <row r="53" spans="1:4" x14ac:dyDescent="0.25">
      <c r="A53" s="5">
        <v>52</v>
      </c>
      <c r="B53" s="8" t="s">
        <v>28</v>
      </c>
      <c r="C53" s="8" t="s">
        <v>121</v>
      </c>
      <c r="D53" s="11">
        <v>1.2534469999999999E-9</v>
      </c>
    </row>
    <row r="54" spans="1:4" x14ac:dyDescent="0.25">
      <c r="A54" s="5">
        <v>53</v>
      </c>
      <c r="B54" s="8" t="s">
        <v>29</v>
      </c>
      <c r="C54" s="8" t="s">
        <v>122</v>
      </c>
      <c r="D54" s="11">
        <v>7576.4809999999998</v>
      </c>
    </row>
    <row r="55" spans="1:4" x14ac:dyDescent="0.25">
      <c r="A55" s="5">
        <v>54</v>
      </c>
      <c r="B55" s="8" t="s">
        <v>30</v>
      </c>
      <c r="C55" s="8" t="s">
        <v>123</v>
      </c>
      <c r="D55" s="11">
        <v>7456.4219999999996</v>
      </c>
    </row>
    <row r="56" spans="1:4" x14ac:dyDescent="0.25">
      <c r="A56" s="5">
        <v>55</v>
      </c>
      <c r="B56" s="8" t="s">
        <v>31</v>
      </c>
      <c r="C56" s="8" t="s">
        <v>124</v>
      </c>
      <c r="D56" s="11">
        <v>50869.61</v>
      </c>
    </row>
    <row r="57" spans="1:4" x14ac:dyDescent="0.25">
      <c r="A57" s="5">
        <v>56</v>
      </c>
      <c r="B57" s="8" t="s">
        <v>32</v>
      </c>
      <c r="C57" s="8" t="s">
        <v>125</v>
      </c>
      <c r="D57" s="11">
        <v>86.995670000000004</v>
      </c>
    </row>
    <row r="58" spans="1:4" x14ac:dyDescent="0.25">
      <c r="A58" s="5">
        <v>57</v>
      </c>
      <c r="B58" s="8" t="s">
        <v>33</v>
      </c>
      <c r="C58" s="8" t="s">
        <v>126</v>
      </c>
      <c r="D58" s="11">
        <v>977.95590000000004</v>
      </c>
    </row>
    <row r="59" spans="1:4" x14ac:dyDescent="0.25">
      <c r="A59" s="5">
        <v>58</v>
      </c>
      <c r="B59" s="8" t="s">
        <v>34</v>
      </c>
      <c r="C59" s="8" t="s">
        <v>127</v>
      </c>
      <c r="D59" s="11">
        <v>1.9241399999999999E-8</v>
      </c>
    </row>
    <row r="60" spans="1:4" x14ac:dyDescent="0.25">
      <c r="A60" s="5">
        <v>59</v>
      </c>
      <c r="B60" s="8" t="s">
        <v>35</v>
      </c>
      <c r="C60" s="8" t="s">
        <v>128</v>
      </c>
      <c r="D60" s="11">
        <v>6.6251570000000004E-4</v>
      </c>
    </row>
    <row r="61" spans="1:4" x14ac:dyDescent="0.25">
      <c r="A61" s="5">
        <v>60</v>
      </c>
      <c r="B61" s="8" t="s">
        <v>36</v>
      </c>
      <c r="C61" s="8" t="s">
        <v>129</v>
      </c>
      <c r="D61" s="11">
        <v>2.277908E-12</v>
      </c>
    </row>
    <row r="62" spans="1:4" x14ac:dyDescent="0.25">
      <c r="A62" s="5">
        <v>61</v>
      </c>
      <c r="B62" s="12" t="s">
        <v>62</v>
      </c>
      <c r="C62" s="12" t="s">
        <v>130</v>
      </c>
      <c r="D62" s="13">
        <v>679621.6</v>
      </c>
    </row>
    <row r="63" spans="1:4" x14ac:dyDescent="0.25">
      <c r="A63" s="5">
        <v>62</v>
      </c>
      <c r="B63" s="12" t="s">
        <v>37</v>
      </c>
      <c r="C63" s="12" t="s">
        <v>131</v>
      </c>
      <c r="D63" s="13">
        <v>552853</v>
      </c>
    </row>
    <row r="64" spans="1:4" x14ac:dyDescent="0.25">
      <c r="A64" s="5">
        <v>63</v>
      </c>
      <c r="B64" s="12" t="s">
        <v>64</v>
      </c>
      <c r="C64" s="12" t="s">
        <v>132</v>
      </c>
      <c r="D64" s="13">
        <v>825921.5</v>
      </c>
    </row>
    <row r="65" spans="1:4" x14ac:dyDescent="0.25">
      <c r="A65" s="5">
        <v>64</v>
      </c>
      <c r="B65" s="12" t="s">
        <v>65</v>
      </c>
      <c r="C65" s="12" t="s">
        <v>133</v>
      </c>
      <c r="D65" s="13">
        <v>1.391068</v>
      </c>
    </row>
    <row r="66" spans="1:4" x14ac:dyDescent="0.25">
      <c r="A66" s="5">
        <v>65</v>
      </c>
      <c r="B66" s="12" t="s">
        <v>38</v>
      </c>
      <c r="C66" s="12" t="s">
        <v>134</v>
      </c>
      <c r="D66" s="13">
        <v>3.2869269999999998E-5</v>
      </c>
    </row>
    <row r="67" spans="1:4" x14ac:dyDescent="0.25">
      <c r="A67" s="5">
        <v>66</v>
      </c>
      <c r="B67" s="12" t="s">
        <v>66</v>
      </c>
      <c r="C67" s="12" t="s">
        <v>135</v>
      </c>
      <c r="D67" s="13">
        <v>75981.09</v>
      </c>
    </row>
    <row r="68" spans="1:4" x14ac:dyDescent="0.25">
      <c r="A68" s="5">
        <v>67</v>
      </c>
      <c r="B68" s="12" t="s">
        <v>67</v>
      </c>
      <c r="C68" s="12" t="s">
        <v>136</v>
      </c>
      <c r="D68" s="13">
        <v>73095.94</v>
      </c>
    </row>
    <row r="69" spans="1:4" x14ac:dyDescent="0.25">
      <c r="A69" s="5">
        <v>68</v>
      </c>
      <c r="B69" s="12" t="s">
        <v>68</v>
      </c>
      <c r="C69" s="12" t="s">
        <v>137</v>
      </c>
      <c r="D69" s="13">
        <v>177.15719999999999</v>
      </c>
    </row>
    <row r="70" spans="1:4" x14ac:dyDescent="0.25">
      <c r="A70" s="5">
        <v>69</v>
      </c>
      <c r="B70" s="12" t="s">
        <v>69</v>
      </c>
      <c r="C70" s="12" t="s">
        <v>138</v>
      </c>
      <c r="D70" s="13">
        <v>132376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P_Values&lt;0.05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Ferdy-Aditya</dc:creator>
  <cp:lastModifiedBy>Ferdy-Aditya</cp:lastModifiedBy>
  <dcterms:created xsi:type="dcterms:W3CDTF">2023-06-23T06:56:00Z</dcterms:created>
  <dcterms:modified xsi:type="dcterms:W3CDTF">2023-06-27T16:12:14Z</dcterms:modified>
</cp:coreProperties>
</file>