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lab\Google Drive\School\Classes\EGR-150\FINAL\"/>
    </mc:Choice>
  </mc:AlternateContent>
  <xr:revisionPtr revIDLastSave="0" documentId="13_ncr:1_{FE19AE68-477B-4987-829F-A95C5175D35B}" xr6:coauthVersionLast="40" xr6:coauthVersionMax="40" xr10:uidLastSave="{00000000-0000-0000-0000-000000000000}"/>
  <bookViews>
    <workbookView xWindow="0" yWindow="0" windowWidth="28800" windowHeight="12315" xr2:uid="{AAC9D922-BD80-4B6D-816A-BE38A9D29745}"/>
  </bookViews>
  <sheets>
    <sheet name="Main" sheetId="2" r:id="rId1"/>
    <sheet name="Lists" sheetId="1" r:id="rId2"/>
  </sheets>
  <definedNames>
    <definedName name="_xlnm._FilterDatabase" localSheetId="0" hidden="1">Main!$B$1:$B$405</definedName>
    <definedName name="Car">Main!$A$2:$A$405</definedName>
    <definedName name="Cylinders">Main!$D$2:$D$405</definedName>
    <definedName name="_xlnm.Extract" localSheetId="0">Lists!$A$1</definedName>
    <definedName name="Horsepower">Main!$E$2:$E$405</definedName>
    <definedName name="Maker">Main!$B$2:$B$405</definedName>
    <definedName name="Model">Main!$G$2:$G$405</definedName>
    <definedName name="MPG">Main!$C$2:$C$405</definedName>
    <definedName name="Origin">Main!$H$2:$H$405</definedName>
    <definedName name="Weight">Main!$F$2:$F$405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2" i="2"/>
  <c r="N10" i="2" l="1"/>
  <c r="N13" i="2"/>
  <c r="N8" i="2"/>
  <c r="N9" i="2"/>
  <c r="N12" i="2"/>
  <c r="N6" i="2"/>
  <c r="N5" i="2"/>
  <c r="N1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B7B590-FEE4-4BD6-8D41-703DFE054E4F}" keepAlive="1" name="Query - car_data" description="Connection to the 'car_data' query in the workbook." type="5" refreshedVersion="6" background="1">
    <dbPr connection="Provider=Microsoft.Mashup.OleDb.1;Data Source=$Workbook$;Location=car_data;Extended Properties=&quot;&quot;" command="SELECT * FROM [car_data]"/>
  </connection>
</connections>
</file>

<file path=xl/sharedStrings.xml><?xml version="1.0" encoding="utf-8"?>
<sst xmlns="http://schemas.openxmlformats.org/spreadsheetml/2006/main" count="863" uniqueCount="362">
  <si>
    <t>Car</t>
  </si>
  <si>
    <t>MPG</t>
  </si>
  <si>
    <t>Cylinders</t>
  </si>
  <si>
    <t>Horsepower</t>
  </si>
  <si>
    <t>Weight</t>
  </si>
  <si>
    <t>Model</t>
  </si>
  <si>
    <t>Origin</t>
  </si>
  <si>
    <t>Chevrolet Chevelle Malibu</t>
  </si>
  <si>
    <t>US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</si>
  <si>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</si>
  <si>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</si>
  <si>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</si>
  <si>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</si>
  <si>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</si>
  <si>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</si>
  <si>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</si>
  <si>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</si>
  <si>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</si>
  <si>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Citroen DS-21 Pallas</t>
  </si>
  <si>
    <t>Europe</t>
  </si>
  <si>
    <t>Chevrolet Chevelle Concours (sw)</t>
  </si>
  <si>
    <t>Ford Torino (sw)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</si>
  <si>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</si>
  <si>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</si>
  <si>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</si>
  <si>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</si>
  <si>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</si>
  <si>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</si>
  <si>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</si>
  <si>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Toyota Corolla Mark ii</t>
  </si>
  <si>
    <t>Japan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</si>
  <si>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</si>
  <si>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</si>
  <si>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</si>
  <si>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</si>
  <si>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</si>
  <si>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</si>
  <si>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</si>
  <si>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</si>
  <si>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</si>
  <si>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</si>
  <si>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</si>
  <si>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</si>
  <si>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</si>
  <si>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</si>
  <si>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</si>
  <si>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Corolla</t>
  </si>
  <si>
    <t>Ford Pinto</t>
  </si>
  <si>
    <t>Volkswagen Super Beetle 117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</si>
  <si>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</si>
  <si>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</si>
  <si>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</si>
  <si>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</si>
  <si>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</si>
  <si>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</si>
  <si>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</si>
  <si>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</si>
  <si>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</si>
  <si>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</si>
  <si>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</si>
  <si>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</si>
  <si>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</si>
  <si>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</si>
  <si>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</si>
  <si>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</si>
  <si>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</si>
  <si>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</si>
  <si>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</si>
  <si>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Corolla Hardtop</t>
  </si>
  <si>
    <t>Dodge Colt Hardtop</t>
  </si>
  <si>
    <t>Volkswagen Type 3</t>
  </si>
  <si>
    <t>Chevrolet Vega</t>
  </si>
  <si>
    <t>Ford Pinto Runabout</t>
  </si>
  <si>
    <t>Plymouth Fury III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</si>
  <si>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</si>
  <si>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</si>
  <si>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</si>
  <si>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</si>
  <si>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</si>
  <si>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</si>
  <si>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</si>
  <si>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</si>
  <si>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</si>
  <si>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</si>
  <si>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</si>
  <si>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</si>
  <si>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</si>
  <si>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</si>
  <si>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</si>
  <si>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Toyota Corolla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</si>
  <si>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</si>
  <si>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</si>
  <si>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</si>
  <si>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</si>
  <si>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</si>
  <si>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</si>
  <si>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</si>
  <si>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</si>
  <si>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</si>
  <si>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</si>
  <si>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</si>
  <si>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</si>
  <si>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</si>
  <si>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</si>
  <si>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</si>
  <si>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</si>
  <si>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</si>
  <si>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</si>
  <si>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</si>
  <si>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Camry</t>
  </si>
  <si>
    <t>Datsun 610</t>
  </si>
  <si>
    <t>Mazda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</si>
  <si>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</si>
  <si>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</si>
  <si>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</si>
  <si>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</si>
  <si>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</si>
  <si>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</si>
  <si>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</si>
  <si>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</si>
  <si>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</si>
  <si>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</si>
  <si>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</si>
  <si>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</si>
  <si>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</si>
  <si>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</si>
  <si>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</si>
  <si>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</si>
  <si>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</si>
  <si>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</si>
  <si>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</si>
  <si>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</si>
  <si>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</si>
  <si>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</si>
  <si>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</si>
  <si>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</si>
  <si>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</si>
  <si>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</si>
  <si>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</si>
  <si>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</si>
  <si>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</si>
  <si>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</si>
  <si>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Chevrolete Chevelle Malibu</t>
  </si>
  <si>
    <t>Plymouth Fury</t>
  </si>
  <si>
    <t>Buick Skyhawk</t>
  </si>
  <si>
    <t>Chevrolet Monza 2+2</t>
  </si>
  <si>
    <t>Ford Mustang II</t>
  </si>
  <si>
    <t>Pontiac Astro</t>
  </si>
  <si>
    <t>Volkswagen Rabbit</t>
  </si>
  <si>
    <t>AMC Pacer</t>
  </si>
  <si>
    <t>Volvo 244DL</t>
  </si>
  <si>
    <t>Saab 99LE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</si>
  <si>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</si>
  <si>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</si>
  <si>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</si>
  <si>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</si>
  <si>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</si>
  <si>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</si>
  <si>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</si>
  <si>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Dodge Aspen SE</t>
  </si>
  <si>
    <t>Ford Grenada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</si>
  <si>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</si>
  <si>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</si>
  <si>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</si>
  <si>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</si>
  <si>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</si>
  <si>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</si>
  <si>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</si>
  <si>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Chevrolet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</si>
  <si>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</si>
  <si>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</si>
  <si>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</si>
  <si>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</si>
  <si>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</si>
  <si>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</si>
  <si>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</si>
  <si>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</si>
  <si>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</si>
  <si>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</si>
  <si>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</si>
  <si>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</si>
  <si>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</si>
  <si>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Grenada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</si>
  <si>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</si>
  <si>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</si>
  <si>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</si>
  <si>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</si>
  <si>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</si>
  <si>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</si>
  <si>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</si>
  <si>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</si>
  <si>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</si>
  <si>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</si>
  <si>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</si>
  <si>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</si>
  <si>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</si>
  <si>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</si>
  <si>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</si>
  <si>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</si>
  <si>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</si>
  <si>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</si>
  <si>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</si>
  <si>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</si>
  <si>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</si>
  <si>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</si>
  <si>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</si>
  <si>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</si>
  <si>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</si>
  <si>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</si>
  <si>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</si>
  <si>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</si>
  <si>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</si>
  <si>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</si>
  <si>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</si>
  <si>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</si>
  <si>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</si>
  <si>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</si>
  <si>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</si>
  <si>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</si>
  <si>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</si>
  <si>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</si>
  <si>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</si>
  <si>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</si>
  <si>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</si>
  <si>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</si>
  <si>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</si>
  <si>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</si>
  <si>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</si>
  <si>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</si>
  <si>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</si>
  <si>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</si>
  <si>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</si>
  <si>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</si>
  <si>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</si>
  <si>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</si>
  <si>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</si>
  <si>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</si>
  <si>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</si>
  <si>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</si>
  <si>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</si>
  <si>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</si>
  <si>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</si>
  <si>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</si>
  <si>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</si>
  <si>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</si>
  <si>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</si>
  <si>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</si>
  <si>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</si>
  <si>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</si>
  <si>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</si>
  <si>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</si>
  <si>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</si>
  <si>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</si>
  <si>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Mazda 626</t>
  </si>
  <si>
    <t>Datsun 510 Hatchback</t>
  </si>
  <si>
    <t>Mazda GLC</t>
  </si>
  <si>
    <t>Volkswagen Rabbit C (Diesel)</t>
  </si>
  <si>
    <t>Volkswagen Dasher (diesel)</t>
  </si>
  <si>
    <t>Audi 5000s (diesel)</t>
  </si>
  <si>
    <t>Mercedes-Benz 240d</t>
  </si>
  <si>
    <t>Honda Civic 1500 gl</t>
  </si>
  <si>
    <t>Renault Lecar Deluxe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</si>
  <si>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</si>
  <si>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</si>
  <si>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</si>
  <si>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</si>
  <si>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</si>
  <si>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</si>
  <si>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</si>
  <si>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</si>
  <si>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</si>
  <si>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</si>
  <si>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</si>
  <si>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</si>
  <si>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</si>
  <si>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</si>
  <si>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</si>
  <si>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</si>
  <si>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</si>
  <si>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</si>
  <si>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</si>
  <si>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</si>
  <si>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</si>
  <si>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Saab 900s</t>
  </si>
  <si>
    <t>Volvo Diesel</t>
  </si>
  <si>
    <t>Toyota Cressida</t>
  </si>
  <si>
    <t>Datsun 810 Maxima</t>
  </si>
  <si>
    <t>Oldsmobile Cutlass LS</t>
  </si>
  <si>
    <t>Ford Grenada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</si>
  <si>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</si>
  <si>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</si>
  <si>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</si>
  <si>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</si>
  <si>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</si>
  <si>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</si>
  <si>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</si>
  <si>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</si>
  <si>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</si>
  <si>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</si>
  <si>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</si>
  <si>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</si>
  <si>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</si>
  <si>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</si>
  <si>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</si>
  <si>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</si>
  <si>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</si>
  <si>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</si>
  <si>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</si>
  <si>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Grenada l</t>
  </si>
  <si>
    <t>Toyota Celica GT</t>
  </si>
  <si>
    <t>Dodge Charger 2.2</t>
  </si>
  <si>
    <t>Chevrolet Camaro</t>
  </si>
  <si>
    <t>Ford Mustang GL</t>
  </si>
  <si>
    <t>Volkswagen Pickup</t>
  </si>
  <si>
    <t>Dodge Rampage</t>
  </si>
  <si>
    <t>Ford Ranger</t>
  </si>
  <si>
    <t>Chevy S-10</t>
  </si>
  <si>
    <t>Maker</t>
  </si>
  <si>
    <t xml:space="preserve"> E2`</t>
  </si>
  <si>
    <t xml:space="preserve">Chevrolet </t>
  </si>
  <si>
    <t xml:space="preserve">Buick </t>
  </si>
  <si>
    <t xml:space="preserve">Plymouth </t>
  </si>
  <si>
    <t xml:space="preserve">AMC </t>
  </si>
  <si>
    <t xml:space="preserve">Ford </t>
  </si>
  <si>
    <t xml:space="preserve">Pontiac </t>
  </si>
  <si>
    <t xml:space="preserve">Citroen </t>
  </si>
  <si>
    <t xml:space="preserve">Dodge </t>
  </si>
  <si>
    <t xml:space="preserve">Toyota </t>
  </si>
  <si>
    <t xml:space="preserve">Datsun </t>
  </si>
  <si>
    <t xml:space="preserve">Volkswagen </t>
  </si>
  <si>
    <t xml:space="preserve">Peugeot </t>
  </si>
  <si>
    <t xml:space="preserve">Audi </t>
  </si>
  <si>
    <t xml:space="preserve">Saab </t>
  </si>
  <si>
    <t xml:space="preserve">BMW </t>
  </si>
  <si>
    <t xml:space="preserve">Chevy </t>
  </si>
  <si>
    <t xml:space="preserve">Hi </t>
  </si>
  <si>
    <t xml:space="preserve">Mercury </t>
  </si>
  <si>
    <t xml:space="preserve">Opel </t>
  </si>
  <si>
    <t xml:space="preserve">Fiat </t>
  </si>
  <si>
    <t xml:space="preserve">Oldsmobile </t>
  </si>
  <si>
    <t xml:space="preserve">Chrysler </t>
  </si>
  <si>
    <t xml:space="preserve">Mazda </t>
  </si>
  <si>
    <t xml:space="preserve">Volvo </t>
  </si>
  <si>
    <t xml:space="preserve">Renault </t>
  </si>
  <si>
    <t xml:space="preserve">Honda </t>
  </si>
  <si>
    <t xml:space="preserve">Chevrolete </t>
  </si>
  <si>
    <t xml:space="preserve">Capri </t>
  </si>
  <si>
    <t xml:space="preserve">Mercedes-Benz </t>
  </si>
  <si>
    <t xml:space="preserve">Cadillac </t>
  </si>
  <si>
    <t xml:space="preserve">Subaru </t>
  </si>
  <si>
    <t xml:space="preserve">Mercedes </t>
  </si>
  <si>
    <t xml:space="preserve">Triumph </t>
  </si>
  <si>
    <t xml:space="preserve">Nissan </t>
  </si>
  <si>
    <t>Avg. Horsepower</t>
  </si>
  <si>
    <t>Max. Horsepower</t>
  </si>
  <si>
    <t>Min. Horsepower</t>
  </si>
  <si>
    <t>Avg. Weight</t>
  </si>
  <si>
    <t>Max. Weight</t>
  </si>
  <si>
    <t>Min. Weight</t>
  </si>
  <si>
    <t>Avg. MPG</t>
  </si>
  <si>
    <t>Max. MPG</t>
  </si>
  <si>
    <t>Min. 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</si>
</sst>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 indent="2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right" inden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4404-963A-493E-A829-0434871EBE88}">
  <dimension ref="A1:N405"/>
  <sheetViews>
    <sheetView tabSelected="1" workbookViewId="0">
      <selection activeCell="N2" sqref="N2"/>
    </sheetView>
  </sheetViews>
  <sheetFormatPr defaultRowHeight="15" x14ac:dyDescent="0.25"/>
  <cols>
    <col min="1" max="1" width="36" bestFit="1" customWidth="1"/>
    <col min="2" max="2" width="15.28515625" bestFit="1" customWidth="1"/>
    <col min="3" max="3" width="9.42578125" customWidth="1"/>
    <col min="4" max="4" width="9.28515625" bestFit="1" customWidth="1"/>
    <col min="5" max="5" width="11.85546875" bestFit="1" customWidth="1"/>
    <col min="6" max="6" width="9.85546875" bestFit="1" customWidth="1"/>
    <col min="8" max="8" width="9.85546875" customWidth="1"/>
    <col min="14" max="14" width="15.42578125" bestFit="1" customWidth="1"/>
  </cols>
  <sheetData>
    <row r="1" spans="1:14" x14ac:dyDescent="0.25">
      <c r="A1" s="1" t="s">
        <v>0</v>
      </c>
      <c r="B1" s="1" t="s">
        <v>317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4" x14ac:dyDescent="0.25">
      <c r="A2" t="s">
        <v>7</v>
      </c>
      <c r="B2" t="str">
        <f>LEFT(A2,(FIND(" ",A2,1)))</f>
        <v xml:space="preserve">Chevrolet </v>
      </c>
      <c r="C2" s="4">
        <v>18</v>
      </c>
      <c r="D2" s="3">
        <v>8</v>
      </c>
      <c r="E2" s="2">
        <v>130</v>
      </c>
      <c r="F2" s="2">
        <v>3504</v>
      </c>
      <c r="G2" s="2">
        <v>70</v>
      </c>
      <c r="H2" s="3" t="s">
        <v>8</v>
      </c>
      <c r="L2" s="5" t="s">
        <v>317</v>
      </c>
      <c r="M2" s="5"/>
      <c r="N2" s="1" t="s">
        <v>347</v>
      </c>
    </row>
    <row r="3" spans="1:14" x14ac:dyDescent="0.25">
      <c r="A3" t="s">
        <v>9</v>
      </c>
      <c r="B3" t="str">
        <f t="shared" ref="B3:B66" si="0">LEFT(A3,(FIND(" ",A3,1)))</f>
        <v xml:space="preserve">Buick </v>
      </c>
      <c r="C3" s="4">
        <v>15</v>
      </c>
      <c r="D3" s="3">
        <v>8</v>
      </c>
      <c r="E3" s="2">
        <v>165</v>
      </c>
      <c r="F3" s="2">
        <v>3693</v>
      </c>
      <c r="G3" s="2">
        <v>70</v>
      </c>
      <c r="H3" s="3" t="s">
        <v>8</v>
      </c>
      <c r="L3" s="1"/>
      <c r="M3" s="1"/>
      <c r="N3" s="1"/>
    </row>
    <row r="4" spans="1:14" x14ac:dyDescent="0.25">
      <c r="A4" t="s">
        <v>10</v>
      </c>
      <c r="B4" t="str">
        <f t="shared" si="0"/>
        <v xml:space="preserve">Plymouth </v>
      </c>
      <c r="C4" s="4">
        <v>18</v>
      </c>
      <c r="D4" s="3">
        <v>8</v>
      </c>
      <c r="E4" s="2">
        <v>150</v>
      </c>
      <c r="F4" s="2">
        <v>3436</v>
      </c>
      <c r="G4" s="2">
        <v>70</v>
      </c>
      <c r="H4" s="3" t="s">
        <v>8</v>
      </c>
      <c r="L4" s="6" t="s">
        <v>353</v>
      </c>
      <c r="M4" s="6"/>
      <c r="N4" s="8">
        <f>AVERAGEIFS(Horsepower,Maker,"="&amp;N2,Horsepower,"&lt;&gt;0")</f>
        <v>93.5</v>
      </c>
    </row>
    <row r="5" spans="1:14" x14ac:dyDescent="0.25">
      <c r="A5" t="s">
        <v>11</v>
      </c>
      <c r="B5" t="str">
        <f t="shared" si="0"/>
        <v xml:space="preserve">AMC </v>
      </c>
      <c r="C5" s="4">
        <v>16</v>
      </c>
      <c r="D5" s="3">
        <v>8</v>
      </c>
      <c r="E5" s="2">
        <v>150</v>
      </c>
      <c r="F5" s="2">
        <v>3433</v>
      </c>
      <c r="G5" s="2">
        <v>70</v>
      </c>
      <c r="H5" s="3" t="s">
        <v>8</v>
      </c>
      <c r="L5" s="6" t="s">
        <v>354</v>
      </c>
      <c r="M5" s="6"/>
      <c r="N5" s="8">
        <f>_xlfn.MAXIFS(Horsepower,Maker,"="&amp;$N$2)</f>
        <v>120</v>
      </c>
    </row>
    <row r="6" spans="1:14" x14ac:dyDescent="0.25">
      <c r="A6" t="s">
        <v>12</v>
      </c>
      <c r="B6" t="str">
        <f t="shared" si="0"/>
        <v xml:space="preserve">Ford </v>
      </c>
      <c r="C6" s="4">
        <v>17</v>
      </c>
      <c r="D6" s="3">
        <v>8</v>
      </c>
      <c r="E6" s="2">
        <v>140</v>
      </c>
      <c r="F6" s="2">
        <v>3449</v>
      </c>
      <c r="G6" s="2">
        <v>70</v>
      </c>
      <c r="H6" s="3" t="s">
        <v>8</v>
      </c>
      <c r="L6" s="6" t="s">
        <v>355</v>
      </c>
      <c r="M6" s="6"/>
      <c r="N6" s="8">
        <f>_xlfn.MINIFS(Horsepower,Maker,"="&amp;$N$2,Horsepower,"&lt;&gt;0")</f>
        <v>67</v>
      </c>
    </row>
    <row r="7" spans="1:14" x14ac:dyDescent="0.25">
      <c r="A7" t="s">
        <v>13</v>
      </c>
      <c r="B7" t="str">
        <f t="shared" si="0"/>
        <v xml:space="preserve">Ford </v>
      </c>
      <c r="C7" s="4">
        <v>15</v>
      </c>
      <c r="D7" s="3">
        <v>8</v>
      </c>
      <c r="E7" s="2">
        <v>198</v>
      </c>
      <c r="F7" s="2">
        <v>4341</v>
      </c>
      <c r="G7" s="2">
        <v>70</v>
      </c>
      <c r="H7" s="3" t="s">
        <v>8</v>
      </c>
      <c r="L7" s="7"/>
      <c r="M7" s="7"/>
      <c r="N7" s="8"/>
    </row>
    <row r="8" spans="1:14" x14ac:dyDescent="0.25">
      <c r="A8" t="s">
        <v>14</v>
      </c>
      <c r="B8" t="str">
        <f t="shared" si="0"/>
        <v xml:space="preserve">Chevrolet </v>
      </c>
      <c r="C8" s="4">
        <v>14</v>
      </c>
      <c r="D8" s="3">
        <v>8</v>
      </c>
      <c r="E8" s="2">
        <v>220</v>
      </c>
      <c r="F8" s="2">
        <v>4354</v>
      </c>
      <c r="G8" s="2">
        <v>70</v>
      </c>
      <c r="H8" s="3" t="s">
        <v>8</v>
      </c>
      <c r="L8" s="6" t="s">
        <v>356</v>
      </c>
      <c r="M8" s="6"/>
      <c r="N8" s="8">
        <f>AVERAGEIFS(Weight,Maker,"="&amp;$N$2,Weight,"&lt;&gt;0")</f>
        <v>3535</v>
      </c>
    </row>
    <row r="9" spans="1:14" x14ac:dyDescent="0.25">
      <c r="A9" t="s">
        <v>15</v>
      </c>
      <c r="B9" t="str">
        <f t="shared" si="0"/>
        <v xml:space="preserve">Plymouth </v>
      </c>
      <c r="C9" s="4">
        <v>14</v>
      </c>
      <c r="D9" s="3">
        <v>8</v>
      </c>
      <c r="E9" s="2">
        <v>215</v>
      </c>
      <c r="F9" s="2">
        <v>4312</v>
      </c>
      <c r="G9" s="2">
        <v>70</v>
      </c>
      <c r="H9" s="3" t="s">
        <v>8</v>
      </c>
      <c r="L9" s="6" t="s">
        <v>357</v>
      </c>
      <c r="M9" s="6"/>
      <c r="N9" s="8">
        <f>_xlfn.MAXIFS(Weight,Maker,"="&amp;$N$2)</f>
        <v>3820</v>
      </c>
    </row>
    <row r="10" spans="1:14" x14ac:dyDescent="0.25">
      <c r="A10" t="s">
        <v>16</v>
      </c>
      <c r="B10" t="str">
        <f t="shared" si="0"/>
        <v xml:space="preserve">Pontiac </v>
      </c>
      <c r="C10" s="4">
        <v>14</v>
      </c>
      <c r="D10" s="3">
        <v>8</v>
      </c>
      <c r="E10" s="2">
        <v>225</v>
      </c>
      <c r="F10" s="2">
        <v>4425</v>
      </c>
      <c r="G10" s="2">
        <v>70</v>
      </c>
      <c r="H10" s="3" t="s">
        <v>8</v>
      </c>
      <c r="L10" s="6" t="s">
        <v>358</v>
      </c>
      <c r="M10" s="6"/>
      <c r="N10" s="8">
        <f>_xlfn.MINIFS(Weight,Maker,"="&amp;$N$2,Weight,"&lt;&gt;0")</f>
        <v>3250</v>
      </c>
    </row>
    <row r="11" spans="1:14" x14ac:dyDescent="0.25">
      <c r="A11" t="s">
        <v>17</v>
      </c>
      <c r="B11" t="str">
        <f t="shared" si="0"/>
        <v xml:space="preserve">AMC </v>
      </c>
      <c r="C11" s="4">
        <v>15</v>
      </c>
      <c r="D11" s="3">
        <v>8</v>
      </c>
      <c r="E11" s="2">
        <v>190</v>
      </c>
      <c r="F11" s="2">
        <v>3850</v>
      </c>
      <c r="G11" s="2">
        <v>70</v>
      </c>
      <c r="H11" s="3" t="s">
        <v>8</v>
      </c>
      <c r="L11" s="7"/>
      <c r="M11" s="7"/>
      <c r="N11" s="8"/>
    </row>
    <row r="12" spans="1:14" x14ac:dyDescent="0.25">
      <c r="A12" t="s">
        <v>18</v>
      </c>
      <c r="B12" t="str">
        <f t="shared" si="0"/>
        <v xml:space="preserve">Citroen </v>
      </c>
      <c r="C12" s="4">
        <v>0</v>
      </c>
      <c r="D12" s="3">
        <v>4</v>
      </c>
      <c r="E12" s="2">
        <v>115</v>
      </c>
      <c r="F12" s="2">
        <v>3090</v>
      </c>
      <c r="G12" s="2">
        <v>70</v>
      </c>
      <c r="H12" s="3" t="s">
        <v>19</v>
      </c>
      <c r="L12" s="6" t="s">
        <v>359</v>
      </c>
      <c r="M12" s="6"/>
      <c r="N12" s="8">
        <f>AVERAGEIFS(MPG,Maker,"="&amp;$N$2,MPG,"&lt;&gt;0")</f>
        <v>23.25</v>
      </c>
    </row>
    <row r="13" spans="1:14" x14ac:dyDescent="0.25">
      <c r="A13" t="s">
        <v>20</v>
      </c>
      <c r="B13" t="str">
        <f t="shared" si="0"/>
        <v xml:space="preserve">Chevrolet </v>
      </c>
      <c r="C13" s="4">
        <v>0</v>
      </c>
      <c r="D13" s="3">
        <v>8</v>
      </c>
      <c r="E13" s="2">
        <v>165</v>
      </c>
      <c r="F13" s="2">
        <v>4142</v>
      </c>
      <c r="G13" s="2">
        <v>70</v>
      </c>
      <c r="H13" s="3" t="s">
        <v>8</v>
      </c>
      <c r="L13" s="6" t="s">
        <v>360</v>
      </c>
      <c r="M13" s="6"/>
      <c r="N13" s="8">
        <f>_xlfn.MAXIFS(MPG,Maker,"="&amp;$N$2)</f>
        <v>30</v>
      </c>
    </row>
    <row r="14" spans="1:14" x14ac:dyDescent="0.25">
      <c r="A14" t="s">
        <v>21</v>
      </c>
      <c r="B14" t="str">
        <f t="shared" si="0"/>
        <v xml:space="preserve">Ford </v>
      </c>
      <c r="C14" s="4">
        <v>0</v>
      </c>
      <c r="D14" s="3">
        <v>8</v>
      </c>
      <c r="E14" s="2">
        <v>153</v>
      </c>
      <c r="F14" s="2">
        <v>4034</v>
      </c>
      <c r="G14" s="2">
        <v>70</v>
      </c>
      <c r="H14" s="3" t="s">
        <v>8</v>
      </c>
      <c r="L14" s="6" t="s">
        <v>361</v>
      </c>
      <c r="M14" s="6"/>
      <c r="N14" s="8">
        <f>_xlfn.MINIFS(MPG,Maker,"="&amp;$N$2,MPG,"&lt;&gt;0")</f>
        <v>16.5</v>
      </c>
    </row>
    <row r="15" spans="1:14" x14ac:dyDescent="0.25">
      <c r="A15" t="s">
        <v>22</v>
      </c>
      <c r="B15" t="str">
        <f t="shared" si="0"/>
        <v xml:space="preserve">Plymouth </v>
      </c>
      <c r="C15" s="4">
        <v>0</v>
      </c>
      <c r="D15" s="3">
        <v>8</v>
      </c>
      <c r="E15" s="2">
        <v>175</v>
      </c>
      <c r="F15" s="2">
        <v>4166</v>
      </c>
      <c r="G15" s="2">
        <v>70</v>
      </c>
      <c r="H15" s="3" t="s">
        <v>8</v>
      </c>
    </row>
    <row r="16" spans="1:14" x14ac:dyDescent="0.25">
      <c r="A16" t="s">
        <v>23</v>
      </c>
      <c r="B16" t="str">
        <f t="shared" si="0"/>
        <v xml:space="preserve">AMC </v>
      </c>
      <c r="C16" s="4">
        <v>0</v>
      </c>
      <c r="D16" s="3">
        <v>8</v>
      </c>
      <c r="E16" s="2">
        <v>175</v>
      </c>
      <c r="F16" s="2">
        <v>3850</v>
      </c>
      <c r="G16" s="2">
        <v>70</v>
      </c>
      <c r="H16" s="3" t="s">
        <v>8</v>
      </c>
    </row>
    <row r="17" spans="1:8" x14ac:dyDescent="0.25">
      <c r="A17" t="s">
        <v>24</v>
      </c>
      <c r="B17" t="str">
        <f t="shared" si="0"/>
        <v xml:space="preserve">Dodge </v>
      </c>
      <c r="C17" s="4">
        <v>15</v>
      </c>
      <c r="D17" s="3">
        <v>8</v>
      </c>
      <c r="E17" s="2">
        <v>170</v>
      </c>
      <c r="F17" s="2">
        <v>3563</v>
      </c>
      <c r="G17" s="2">
        <v>70</v>
      </c>
      <c r="H17" s="3" t="s">
        <v>8</v>
      </c>
    </row>
    <row r="18" spans="1:8" x14ac:dyDescent="0.25">
      <c r="A18" t="s">
        <v>25</v>
      </c>
      <c r="B18" t="str">
        <f t="shared" si="0"/>
        <v xml:space="preserve">Plymouth </v>
      </c>
      <c r="C18" s="4">
        <v>14</v>
      </c>
      <c r="D18" s="3">
        <v>8</v>
      </c>
      <c r="E18" s="2">
        <v>160</v>
      </c>
      <c r="F18" s="2">
        <v>3609</v>
      </c>
      <c r="G18" s="2">
        <v>70</v>
      </c>
      <c r="H18" s="3" t="s">
        <v>8</v>
      </c>
    </row>
    <row r="19" spans="1:8" x14ac:dyDescent="0.25">
      <c r="A19" t="s">
        <v>26</v>
      </c>
      <c r="B19" t="str">
        <f t="shared" si="0"/>
        <v xml:space="preserve">Ford </v>
      </c>
      <c r="C19" s="4">
        <v>0</v>
      </c>
      <c r="D19" s="3">
        <v>8</v>
      </c>
      <c r="E19" s="2">
        <v>140</v>
      </c>
      <c r="F19" s="2">
        <v>3353</v>
      </c>
      <c r="G19" s="2">
        <v>70</v>
      </c>
      <c r="H19" s="3" t="s">
        <v>8</v>
      </c>
    </row>
    <row r="20" spans="1:8" x14ac:dyDescent="0.25">
      <c r="A20" t="s">
        <v>27</v>
      </c>
      <c r="B20" t="str">
        <f t="shared" si="0"/>
        <v xml:space="preserve">Chevrolet </v>
      </c>
      <c r="C20" s="4">
        <v>15</v>
      </c>
      <c r="D20" s="3">
        <v>8</v>
      </c>
      <c r="E20" s="2">
        <v>150</v>
      </c>
      <c r="F20" s="2">
        <v>3761</v>
      </c>
      <c r="G20" s="2">
        <v>70</v>
      </c>
      <c r="H20" s="3" t="s">
        <v>8</v>
      </c>
    </row>
    <row r="21" spans="1:8" x14ac:dyDescent="0.25">
      <c r="A21" t="s">
        <v>28</v>
      </c>
      <c r="B21" t="str">
        <f t="shared" si="0"/>
        <v xml:space="preserve">Buick </v>
      </c>
      <c r="C21" s="4">
        <v>14</v>
      </c>
      <c r="D21" s="3">
        <v>8</v>
      </c>
      <c r="E21" s="2">
        <v>225</v>
      </c>
      <c r="F21" s="2">
        <v>3086</v>
      </c>
      <c r="G21" s="2">
        <v>70</v>
      </c>
      <c r="H21" s="3" t="s">
        <v>8</v>
      </c>
    </row>
    <row r="22" spans="1:8" x14ac:dyDescent="0.25">
      <c r="A22" t="s">
        <v>29</v>
      </c>
      <c r="B22" t="str">
        <f t="shared" si="0"/>
        <v xml:space="preserve">Toyota </v>
      </c>
      <c r="C22" s="4">
        <v>24</v>
      </c>
      <c r="D22" s="3">
        <v>4</v>
      </c>
      <c r="E22" s="2">
        <v>95</v>
      </c>
      <c r="F22" s="2" t="s">
        <v>318</v>
      </c>
      <c r="G22" s="2">
        <v>70</v>
      </c>
      <c r="H22" s="3" t="s">
        <v>30</v>
      </c>
    </row>
    <row r="23" spans="1:8" x14ac:dyDescent="0.25">
      <c r="A23" t="s">
        <v>31</v>
      </c>
      <c r="B23" t="str">
        <f t="shared" si="0"/>
        <v xml:space="preserve">Plymouth </v>
      </c>
      <c r="C23" s="4">
        <v>22</v>
      </c>
      <c r="D23" s="3">
        <v>6</v>
      </c>
      <c r="E23" s="2">
        <v>95</v>
      </c>
      <c r="F23" s="2">
        <v>2833</v>
      </c>
      <c r="G23" s="2">
        <v>70</v>
      </c>
      <c r="H23" s="3" t="s">
        <v>8</v>
      </c>
    </row>
    <row r="24" spans="1:8" x14ac:dyDescent="0.25">
      <c r="A24" t="s">
        <v>32</v>
      </c>
      <c r="B24" t="str">
        <f t="shared" si="0"/>
        <v xml:space="preserve">AMC </v>
      </c>
      <c r="C24" s="4">
        <v>18</v>
      </c>
      <c r="D24" s="3">
        <v>6</v>
      </c>
      <c r="E24" s="2">
        <v>97</v>
      </c>
      <c r="F24" s="2">
        <v>2774</v>
      </c>
      <c r="G24" s="2">
        <v>70</v>
      </c>
      <c r="H24" s="3" t="s">
        <v>8</v>
      </c>
    </row>
    <row r="25" spans="1:8" x14ac:dyDescent="0.25">
      <c r="A25" t="s">
        <v>33</v>
      </c>
      <c r="B25" t="str">
        <f t="shared" si="0"/>
        <v xml:space="preserve">Ford </v>
      </c>
      <c r="C25" s="4">
        <v>21</v>
      </c>
      <c r="D25" s="3">
        <v>6</v>
      </c>
      <c r="E25" s="2">
        <v>85</v>
      </c>
      <c r="F25" s="2">
        <v>2587</v>
      </c>
      <c r="G25" s="2">
        <v>70</v>
      </c>
      <c r="H25" s="3" t="s">
        <v>8</v>
      </c>
    </row>
    <row r="26" spans="1:8" x14ac:dyDescent="0.25">
      <c r="A26" t="s">
        <v>34</v>
      </c>
      <c r="B26" t="str">
        <f t="shared" si="0"/>
        <v xml:space="preserve">Datsun </v>
      </c>
      <c r="C26" s="4">
        <v>27</v>
      </c>
      <c r="D26" s="3">
        <v>4</v>
      </c>
      <c r="E26" s="2">
        <v>88</v>
      </c>
      <c r="F26" s="2">
        <v>2130</v>
      </c>
      <c r="G26" s="2">
        <v>70</v>
      </c>
      <c r="H26" s="3" t="s">
        <v>30</v>
      </c>
    </row>
    <row r="27" spans="1:8" x14ac:dyDescent="0.25">
      <c r="A27" t="s">
        <v>35</v>
      </c>
      <c r="B27" t="str">
        <f t="shared" si="0"/>
        <v xml:space="preserve">Volkswagen </v>
      </c>
      <c r="C27" s="4">
        <v>26</v>
      </c>
      <c r="D27" s="3">
        <v>4</v>
      </c>
      <c r="E27" s="2">
        <v>46</v>
      </c>
      <c r="F27" s="2">
        <v>1835</v>
      </c>
      <c r="G27" s="2">
        <v>70</v>
      </c>
      <c r="H27" s="3" t="s">
        <v>19</v>
      </c>
    </row>
    <row r="28" spans="1:8" x14ac:dyDescent="0.25">
      <c r="A28" t="s">
        <v>36</v>
      </c>
      <c r="B28" t="str">
        <f t="shared" si="0"/>
        <v xml:space="preserve">Peugeot </v>
      </c>
      <c r="C28" s="4">
        <v>25</v>
      </c>
      <c r="D28" s="3">
        <v>4</v>
      </c>
      <c r="E28" s="2">
        <v>87</v>
      </c>
      <c r="F28" s="2">
        <v>2672</v>
      </c>
      <c r="G28" s="2">
        <v>70</v>
      </c>
      <c r="H28" s="3" t="s">
        <v>19</v>
      </c>
    </row>
    <row r="29" spans="1:8" x14ac:dyDescent="0.25">
      <c r="A29" t="s">
        <v>37</v>
      </c>
      <c r="B29" t="str">
        <f t="shared" si="0"/>
        <v xml:space="preserve">Audi </v>
      </c>
      <c r="C29" s="4">
        <v>24</v>
      </c>
      <c r="D29" s="3">
        <v>4</v>
      </c>
      <c r="E29" s="2">
        <v>90</v>
      </c>
      <c r="F29" s="2">
        <v>2430</v>
      </c>
      <c r="G29" s="2">
        <v>70</v>
      </c>
      <c r="H29" s="3" t="s">
        <v>19</v>
      </c>
    </row>
    <row r="30" spans="1:8" x14ac:dyDescent="0.25">
      <c r="A30" t="s">
        <v>38</v>
      </c>
      <c r="B30" t="str">
        <f t="shared" si="0"/>
        <v xml:space="preserve">Saab </v>
      </c>
      <c r="C30" s="4">
        <v>25</v>
      </c>
      <c r="D30" s="3">
        <v>4</v>
      </c>
      <c r="E30" s="2">
        <v>95</v>
      </c>
      <c r="F30" s="2">
        <v>2375</v>
      </c>
      <c r="G30" s="2">
        <v>70</v>
      </c>
      <c r="H30" s="3" t="s">
        <v>19</v>
      </c>
    </row>
    <row r="31" spans="1:8" x14ac:dyDescent="0.25">
      <c r="A31" t="s">
        <v>39</v>
      </c>
      <c r="B31" t="str">
        <f t="shared" si="0"/>
        <v xml:space="preserve">BMW </v>
      </c>
      <c r="C31" s="4">
        <v>26</v>
      </c>
      <c r="D31" s="3">
        <v>4</v>
      </c>
      <c r="E31" s="2">
        <v>113</v>
      </c>
      <c r="F31" s="2">
        <v>2234</v>
      </c>
      <c r="G31" s="2">
        <v>70</v>
      </c>
      <c r="H31" s="3" t="s">
        <v>19</v>
      </c>
    </row>
    <row r="32" spans="1:8" x14ac:dyDescent="0.25">
      <c r="A32" t="s">
        <v>40</v>
      </c>
      <c r="B32" t="str">
        <f t="shared" si="0"/>
        <v xml:space="preserve">AMC </v>
      </c>
      <c r="C32" s="4">
        <v>21</v>
      </c>
      <c r="D32" s="3">
        <v>6</v>
      </c>
      <c r="E32" s="2">
        <v>90</v>
      </c>
      <c r="F32" s="2">
        <v>2648</v>
      </c>
      <c r="G32" s="2">
        <v>70</v>
      </c>
      <c r="H32" s="3" t="s">
        <v>8</v>
      </c>
    </row>
    <row r="33" spans="1:8" x14ac:dyDescent="0.25">
      <c r="A33" t="s">
        <v>41</v>
      </c>
      <c r="B33" t="str">
        <f t="shared" si="0"/>
        <v xml:space="preserve">Ford </v>
      </c>
      <c r="C33" s="4">
        <v>10</v>
      </c>
      <c r="D33" s="3">
        <v>8</v>
      </c>
      <c r="E33" s="2">
        <v>215</v>
      </c>
      <c r="F33" s="2">
        <v>4615</v>
      </c>
      <c r="G33" s="2">
        <v>70</v>
      </c>
      <c r="H33" s="3" t="s">
        <v>8</v>
      </c>
    </row>
    <row r="34" spans="1:8" x14ac:dyDescent="0.25">
      <c r="A34" t="s">
        <v>42</v>
      </c>
      <c r="B34" t="str">
        <f t="shared" si="0"/>
        <v xml:space="preserve">Chevy </v>
      </c>
      <c r="C34" s="4">
        <v>10</v>
      </c>
      <c r="D34" s="3">
        <v>8</v>
      </c>
      <c r="E34" s="2">
        <v>200</v>
      </c>
      <c r="F34" s="2">
        <v>4376</v>
      </c>
      <c r="G34" s="2">
        <v>70</v>
      </c>
      <c r="H34" s="3" t="s">
        <v>8</v>
      </c>
    </row>
    <row r="35" spans="1:8" x14ac:dyDescent="0.25">
      <c r="A35" t="s">
        <v>43</v>
      </c>
      <c r="B35" t="str">
        <f t="shared" si="0"/>
        <v xml:space="preserve">Dodge </v>
      </c>
      <c r="C35" s="4">
        <v>11</v>
      </c>
      <c r="D35" s="3">
        <v>8</v>
      </c>
      <c r="E35" s="2">
        <v>210</v>
      </c>
      <c r="F35" s="2">
        <v>4382</v>
      </c>
      <c r="G35" s="2">
        <v>70</v>
      </c>
      <c r="H35" s="3" t="s">
        <v>8</v>
      </c>
    </row>
    <row r="36" spans="1:8" x14ac:dyDescent="0.25">
      <c r="A36" t="s">
        <v>44</v>
      </c>
      <c r="B36" t="str">
        <f t="shared" si="0"/>
        <v xml:space="preserve">Hi </v>
      </c>
      <c r="C36" s="4">
        <v>9</v>
      </c>
      <c r="D36" s="3">
        <v>8</v>
      </c>
      <c r="E36" s="2">
        <v>193</v>
      </c>
      <c r="F36" s="2">
        <v>4732</v>
      </c>
      <c r="G36" s="2">
        <v>70</v>
      </c>
      <c r="H36" s="3" t="s">
        <v>8</v>
      </c>
    </row>
    <row r="37" spans="1:8" x14ac:dyDescent="0.25">
      <c r="A37" t="s">
        <v>34</v>
      </c>
      <c r="B37" t="str">
        <f t="shared" si="0"/>
        <v xml:space="preserve">Datsun </v>
      </c>
      <c r="C37" s="4">
        <v>27</v>
      </c>
      <c r="D37" s="3">
        <v>4</v>
      </c>
      <c r="E37" s="2">
        <v>88</v>
      </c>
      <c r="F37" s="2">
        <v>2130</v>
      </c>
      <c r="G37" s="2">
        <v>71</v>
      </c>
      <c r="H37" s="3" t="s">
        <v>30</v>
      </c>
    </row>
    <row r="38" spans="1:8" x14ac:dyDescent="0.25">
      <c r="A38" t="s">
        <v>45</v>
      </c>
      <c r="B38" t="str">
        <f t="shared" si="0"/>
        <v xml:space="preserve">Chevrolet </v>
      </c>
      <c r="C38" s="4">
        <v>28</v>
      </c>
      <c r="D38" s="3">
        <v>4</v>
      </c>
      <c r="E38" s="2">
        <v>90</v>
      </c>
      <c r="F38" s="2">
        <v>2264</v>
      </c>
      <c r="G38" s="2">
        <v>71</v>
      </c>
      <c r="H38" s="3" t="s">
        <v>8</v>
      </c>
    </row>
    <row r="39" spans="1:8" x14ac:dyDescent="0.25">
      <c r="A39" t="s">
        <v>46</v>
      </c>
      <c r="B39" t="str">
        <f t="shared" si="0"/>
        <v xml:space="preserve">Toyota </v>
      </c>
      <c r="C39" s="4">
        <v>25</v>
      </c>
      <c r="D39" s="3">
        <v>4</v>
      </c>
      <c r="E39" s="2">
        <v>95</v>
      </c>
      <c r="F39" s="2">
        <v>2228</v>
      </c>
      <c r="G39" s="2">
        <v>71</v>
      </c>
      <c r="H39" s="3" t="s">
        <v>30</v>
      </c>
    </row>
    <row r="40" spans="1:8" x14ac:dyDescent="0.25">
      <c r="A40" t="s">
        <v>47</v>
      </c>
      <c r="B40" t="str">
        <f t="shared" si="0"/>
        <v xml:space="preserve">Ford </v>
      </c>
      <c r="C40" s="4">
        <v>25</v>
      </c>
      <c r="D40" s="3">
        <v>4</v>
      </c>
      <c r="E40" s="2">
        <v>0</v>
      </c>
      <c r="F40" s="2">
        <v>2046</v>
      </c>
      <c r="G40" s="2">
        <v>71</v>
      </c>
      <c r="H40" s="3" t="s">
        <v>8</v>
      </c>
    </row>
    <row r="41" spans="1:8" x14ac:dyDescent="0.25">
      <c r="A41" t="s">
        <v>48</v>
      </c>
      <c r="B41" t="str">
        <f t="shared" si="0"/>
        <v xml:space="preserve">Volkswagen </v>
      </c>
      <c r="C41" s="4">
        <v>0</v>
      </c>
      <c r="D41" s="3">
        <v>4</v>
      </c>
      <c r="E41" s="2">
        <v>48</v>
      </c>
      <c r="F41" s="2">
        <v>1978</v>
      </c>
      <c r="G41" s="2">
        <v>71</v>
      </c>
      <c r="H41" s="3" t="s">
        <v>19</v>
      </c>
    </row>
    <row r="42" spans="1:8" x14ac:dyDescent="0.25">
      <c r="A42" t="s">
        <v>40</v>
      </c>
      <c r="B42" t="str">
        <f t="shared" si="0"/>
        <v xml:space="preserve">AMC </v>
      </c>
      <c r="C42" s="4">
        <v>19</v>
      </c>
      <c r="D42" s="3">
        <v>6</v>
      </c>
      <c r="E42" s="2">
        <v>100</v>
      </c>
      <c r="F42" s="2">
        <v>2634</v>
      </c>
      <c r="G42" s="2">
        <v>71</v>
      </c>
      <c r="H42" s="3" t="s">
        <v>8</v>
      </c>
    </row>
    <row r="43" spans="1:8" x14ac:dyDescent="0.25">
      <c r="A43" t="s">
        <v>49</v>
      </c>
      <c r="B43" t="str">
        <f t="shared" si="0"/>
        <v xml:space="preserve">Plymouth </v>
      </c>
      <c r="C43" s="4">
        <v>16</v>
      </c>
      <c r="D43" s="3">
        <v>6</v>
      </c>
      <c r="E43" s="2">
        <v>105</v>
      </c>
      <c r="F43" s="2">
        <v>3439</v>
      </c>
      <c r="G43" s="2">
        <v>71</v>
      </c>
      <c r="H43" s="3" t="s">
        <v>8</v>
      </c>
    </row>
    <row r="44" spans="1:8" x14ac:dyDescent="0.25">
      <c r="A44" t="s">
        <v>7</v>
      </c>
      <c r="B44" t="str">
        <f t="shared" si="0"/>
        <v xml:space="preserve">Chevrolet </v>
      </c>
      <c r="C44" s="4">
        <v>17</v>
      </c>
      <c r="D44" s="3">
        <v>6</v>
      </c>
      <c r="E44" s="2">
        <v>100</v>
      </c>
      <c r="F44" s="2">
        <v>3329</v>
      </c>
      <c r="G44" s="2">
        <v>71</v>
      </c>
      <c r="H44" s="3" t="s">
        <v>8</v>
      </c>
    </row>
    <row r="45" spans="1:8" x14ac:dyDescent="0.25">
      <c r="A45" t="s">
        <v>50</v>
      </c>
      <c r="B45" t="str">
        <f t="shared" si="0"/>
        <v xml:space="preserve">Ford </v>
      </c>
      <c r="C45" s="4">
        <v>19</v>
      </c>
      <c r="D45" s="3">
        <v>6</v>
      </c>
      <c r="E45" s="2">
        <v>88</v>
      </c>
      <c r="F45" s="2">
        <v>3302</v>
      </c>
      <c r="G45" s="2">
        <v>71</v>
      </c>
      <c r="H45" s="3" t="s">
        <v>8</v>
      </c>
    </row>
    <row r="46" spans="1:8" x14ac:dyDescent="0.25">
      <c r="A46" t="s">
        <v>51</v>
      </c>
      <c r="B46" t="str">
        <f t="shared" si="0"/>
        <v xml:space="preserve">AMC </v>
      </c>
      <c r="C46" s="4">
        <v>18</v>
      </c>
      <c r="D46" s="3">
        <v>6</v>
      </c>
      <c r="E46" s="2">
        <v>100</v>
      </c>
      <c r="F46" s="2">
        <v>3288</v>
      </c>
      <c r="G46" s="2">
        <v>71</v>
      </c>
      <c r="H46" s="3" t="s">
        <v>8</v>
      </c>
    </row>
    <row r="47" spans="1:8" x14ac:dyDescent="0.25">
      <c r="A47" t="s">
        <v>14</v>
      </c>
      <c r="B47" t="str">
        <f t="shared" si="0"/>
        <v xml:space="preserve">Chevrolet </v>
      </c>
      <c r="C47" s="4">
        <v>14</v>
      </c>
      <c r="D47" s="3">
        <v>8</v>
      </c>
      <c r="E47" s="2">
        <v>165</v>
      </c>
      <c r="F47" s="2">
        <v>4209</v>
      </c>
      <c r="G47" s="2">
        <v>71</v>
      </c>
      <c r="H47" s="3" t="s">
        <v>8</v>
      </c>
    </row>
    <row r="48" spans="1:8" x14ac:dyDescent="0.25">
      <c r="A48" t="s">
        <v>52</v>
      </c>
      <c r="B48" t="str">
        <f t="shared" si="0"/>
        <v xml:space="preserve">Pontiac </v>
      </c>
      <c r="C48" s="4">
        <v>14</v>
      </c>
      <c r="D48" s="3">
        <v>8</v>
      </c>
      <c r="E48" s="2">
        <v>175</v>
      </c>
      <c r="F48" s="2">
        <v>4464</v>
      </c>
      <c r="G48" s="2">
        <v>71</v>
      </c>
      <c r="H48" s="3" t="s">
        <v>8</v>
      </c>
    </row>
    <row r="49" spans="1:8" x14ac:dyDescent="0.25">
      <c r="A49" t="s">
        <v>13</v>
      </c>
      <c r="B49" t="str">
        <f t="shared" si="0"/>
        <v xml:space="preserve">Ford </v>
      </c>
      <c r="C49" s="4">
        <v>14</v>
      </c>
      <c r="D49" s="3">
        <v>8</v>
      </c>
      <c r="E49" s="2">
        <v>153</v>
      </c>
      <c r="F49" s="2">
        <v>4154</v>
      </c>
      <c r="G49" s="2">
        <v>71</v>
      </c>
      <c r="H49" s="3" t="s">
        <v>8</v>
      </c>
    </row>
    <row r="50" spans="1:8" x14ac:dyDescent="0.25">
      <c r="A50" t="s">
        <v>15</v>
      </c>
      <c r="B50" t="str">
        <f t="shared" si="0"/>
        <v xml:space="preserve">Plymouth </v>
      </c>
      <c r="C50" s="4">
        <v>14</v>
      </c>
      <c r="D50" s="3">
        <v>8</v>
      </c>
      <c r="E50" s="2">
        <v>150</v>
      </c>
      <c r="F50" s="2">
        <v>4096</v>
      </c>
      <c r="G50" s="2">
        <v>71</v>
      </c>
      <c r="H50" s="3" t="s">
        <v>8</v>
      </c>
    </row>
    <row r="51" spans="1:8" x14ac:dyDescent="0.25">
      <c r="A51" t="s">
        <v>53</v>
      </c>
      <c r="B51" t="str">
        <f t="shared" si="0"/>
        <v xml:space="preserve">Dodge </v>
      </c>
      <c r="C51" s="4">
        <v>12</v>
      </c>
      <c r="D51" s="3">
        <v>8</v>
      </c>
      <c r="E51" s="2">
        <v>180</v>
      </c>
      <c r="F51" s="2">
        <v>4955</v>
      </c>
      <c r="G51" s="2">
        <v>71</v>
      </c>
      <c r="H51" s="3" t="s">
        <v>8</v>
      </c>
    </row>
    <row r="52" spans="1:8" x14ac:dyDescent="0.25">
      <c r="A52" t="s">
        <v>54</v>
      </c>
      <c r="B52" t="str">
        <f t="shared" si="0"/>
        <v xml:space="preserve">Ford </v>
      </c>
      <c r="C52" s="4">
        <v>13</v>
      </c>
      <c r="D52" s="3">
        <v>8</v>
      </c>
      <c r="E52" s="2">
        <v>170</v>
      </c>
      <c r="F52" s="2">
        <v>4746</v>
      </c>
      <c r="G52" s="2">
        <v>71</v>
      </c>
      <c r="H52" s="3" t="s">
        <v>8</v>
      </c>
    </row>
    <row r="53" spans="1:8" x14ac:dyDescent="0.25">
      <c r="A53" t="s">
        <v>55</v>
      </c>
      <c r="B53" t="str">
        <f t="shared" si="0"/>
        <v xml:space="preserve">Pontiac </v>
      </c>
      <c r="C53" s="4">
        <v>13</v>
      </c>
      <c r="D53" s="3">
        <v>8</v>
      </c>
      <c r="E53" s="2">
        <v>175</v>
      </c>
      <c r="F53" s="2">
        <v>5140</v>
      </c>
      <c r="G53" s="2">
        <v>71</v>
      </c>
      <c r="H53" s="3" t="s">
        <v>8</v>
      </c>
    </row>
    <row r="54" spans="1:8" x14ac:dyDescent="0.25">
      <c r="A54" t="s">
        <v>56</v>
      </c>
      <c r="B54" t="str">
        <f t="shared" si="0"/>
        <v xml:space="preserve">AMC </v>
      </c>
      <c r="C54" s="4">
        <v>18</v>
      </c>
      <c r="D54" s="3">
        <v>6</v>
      </c>
      <c r="E54" s="2">
        <v>110</v>
      </c>
      <c r="F54" s="2">
        <v>2962</v>
      </c>
      <c r="G54" s="2">
        <v>71</v>
      </c>
      <c r="H54" s="3" t="s">
        <v>8</v>
      </c>
    </row>
    <row r="55" spans="1:8" x14ac:dyDescent="0.25">
      <c r="A55" t="s">
        <v>57</v>
      </c>
      <c r="B55" t="str">
        <f t="shared" si="0"/>
        <v xml:space="preserve">Chevrolet </v>
      </c>
      <c r="C55" s="4">
        <v>22</v>
      </c>
      <c r="D55" s="3">
        <v>4</v>
      </c>
      <c r="E55" s="2">
        <v>72</v>
      </c>
      <c r="F55" s="2">
        <v>2408</v>
      </c>
      <c r="G55" s="2">
        <v>71</v>
      </c>
      <c r="H55" s="3" t="s">
        <v>8</v>
      </c>
    </row>
    <row r="56" spans="1:8" x14ac:dyDescent="0.25">
      <c r="A56" t="s">
        <v>58</v>
      </c>
      <c r="B56" t="str">
        <f t="shared" si="0"/>
        <v xml:space="preserve">Pontiac </v>
      </c>
      <c r="C56" s="4">
        <v>19</v>
      </c>
      <c r="D56" s="3">
        <v>6</v>
      </c>
      <c r="E56" s="2">
        <v>100</v>
      </c>
      <c r="F56" s="2">
        <v>3282</v>
      </c>
      <c r="G56" s="2">
        <v>71</v>
      </c>
      <c r="H56" s="3" t="s">
        <v>8</v>
      </c>
    </row>
    <row r="57" spans="1:8" x14ac:dyDescent="0.25">
      <c r="A57" t="s">
        <v>59</v>
      </c>
      <c r="B57" t="str">
        <f t="shared" si="0"/>
        <v xml:space="preserve">Ford </v>
      </c>
      <c r="C57" s="4">
        <v>18</v>
      </c>
      <c r="D57" s="3">
        <v>6</v>
      </c>
      <c r="E57" s="2">
        <v>88</v>
      </c>
      <c r="F57" s="2">
        <v>3139</v>
      </c>
      <c r="G57" s="2">
        <v>71</v>
      </c>
      <c r="H57" s="3" t="s">
        <v>8</v>
      </c>
    </row>
    <row r="58" spans="1:8" x14ac:dyDescent="0.25">
      <c r="A58" t="s">
        <v>60</v>
      </c>
      <c r="B58" t="str">
        <f t="shared" si="0"/>
        <v xml:space="preserve">Mercury </v>
      </c>
      <c r="C58" s="4">
        <v>23</v>
      </c>
      <c r="D58" s="3">
        <v>4</v>
      </c>
      <c r="E58" s="2">
        <v>86</v>
      </c>
      <c r="F58" s="2">
        <v>2220</v>
      </c>
      <c r="G58" s="2">
        <v>71</v>
      </c>
      <c r="H58" s="3" t="s">
        <v>8</v>
      </c>
    </row>
    <row r="59" spans="1:8" x14ac:dyDescent="0.25">
      <c r="A59" t="s">
        <v>61</v>
      </c>
      <c r="B59" t="str">
        <f t="shared" si="0"/>
        <v xml:space="preserve">Opel </v>
      </c>
      <c r="C59" s="4">
        <v>28</v>
      </c>
      <c r="D59" s="3">
        <v>4</v>
      </c>
      <c r="E59" s="2">
        <v>90</v>
      </c>
      <c r="F59" s="2">
        <v>2123</v>
      </c>
      <c r="G59" s="2">
        <v>71</v>
      </c>
      <c r="H59" s="3" t="s">
        <v>19</v>
      </c>
    </row>
    <row r="60" spans="1:8" x14ac:dyDescent="0.25">
      <c r="A60" t="s">
        <v>62</v>
      </c>
      <c r="B60" t="str">
        <f t="shared" si="0"/>
        <v xml:space="preserve">Peugeot </v>
      </c>
      <c r="C60" s="4">
        <v>30</v>
      </c>
      <c r="D60" s="3">
        <v>4</v>
      </c>
      <c r="E60" s="2">
        <v>70</v>
      </c>
      <c r="F60" s="2">
        <v>2074</v>
      </c>
      <c r="G60" s="2">
        <v>71</v>
      </c>
      <c r="H60" s="3" t="s">
        <v>19</v>
      </c>
    </row>
    <row r="61" spans="1:8" x14ac:dyDescent="0.25">
      <c r="A61" t="s">
        <v>63</v>
      </c>
      <c r="B61" t="str">
        <f t="shared" si="0"/>
        <v xml:space="preserve">Fiat </v>
      </c>
      <c r="C61" s="4">
        <v>30</v>
      </c>
      <c r="D61" s="3">
        <v>4</v>
      </c>
      <c r="E61" s="2">
        <v>76</v>
      </c>
      <c r="F61" s="2">
        <v>2065</v>
      </c>
      <c r="G61" s="2">
        <v>71</v>
      </c>
      <c r="H61" s="3" t="s">
        <v>19</v>
      </c>
    </row>
    <row r="62" spans="1:8" x14ac:dyDescent="0.25">
      <c r="A62" t="s">
        <v>64</v>
      </c>
      <c r="B62" t="str">
        <f t="shared" si="0"/>
        <v xml:space="preserve">Toyota </v>
      </c>
      <c r="C62" s="4">
        <v>31</v>
      </c>
      <c r="D62" s="3">
        <v>4</v>
      </c>
      <c r="E62" s="2">
        <v>65</v>
      </c>
      <c r="F62" s="2">
        <v>1773</v>
      </c>
      <c r="G62" s="2">
        <v>71</v>
      </c>
      <c r="H62" s="3" t="s">
        <v>30</v>
      </c>
    </row>
    <row r="63" spans="1:8" x14ac:dyDescent="0.25">
      <c r="A63" t="s">
        <v>65</v>
      </c>
      <c r="B63" t="str">
        <f t="shared" si="0"/>
        <v xml:space="preserve">Datsun </v>
      </c>
      <c r="C63" s="4">
        <v>35</v>
      </c>
      <c r="D63" s="3">
        <v>4</v>
      </c>
      <c r="E63" s="2">
        <v>69</v>
      </c>
      <c r="F63" s="2">
        <v>1613</v>
      </c>
      <c r="G63" s="2">
        <v>71</v>
      </c>
      <c r="H63" s="3" t="s">
        <v>30</v>
      </c>
    </row>
    <row r="64" spans="1:8" x14ac:dyDescent="0.25">
      <c r="A64" t="s">
        <v>66</v>
      </c>
      <c r="B64" t="str">
        <f t="shared" si="0"/>
        <v xml:space="preserve">Volkswagen </v>
      </c>
      <c r="C64" s="4">
        <v>27</v>
      </c>
      <c r="D64" s="3">
        <v>4</v>
      </c>
      <c r="E64" s="2">
        <v>60</v>
      </c>
      <c r="F64" s="2">
        <v>1834</v>
      </c>
      <c r="G64" s="2">
        <v>71</v>
      </c>
      <c r="H64" s="3" t="s">
        <v>19</v>
      </c>
    </row>
    <row r="65" spans="1:8" x14ac:dyDescent="0.25">
      <c r="A65" t="s">
        <v>67</v>
      </c>
      <c r="B65" t="str">
        <f t="shared" si="0"/>
        <v xml:space="preserve">Plymouth </v>
      </c>
      <c r="C65" s="4">
        <v>26</v>
      </c>
      <c r="D65" s="3">
        <v>4</v>
      </c>
      <c r="E65" s="2">
        <v>70</v>
      </c>
      <c r="F65" s="2">
        <v>1955</v>
      </c>
      <c r="G65" s="2">
        <v>71</v>
      </c>
      <c r="H65" s="3" t="s">
        <v>8</v>
      </c>
    </row>
    <row r="66" spans="1:8" x14ac:dyDescent="0.25">
      <c r="A66" t="s">
        <v>68</v>
      </c>
      <c r="B66" t="str">
        <f t="shared" si="0"/>
        <v xml:space="preserve">Toyota </v>
      </c>
      <c r="C66" s="4">
        <v>24</v>
      </c>
      <c r="D66" s="3">
        <v>4</v>
      </c>
      <c r="E66" s="2">
        <v>95</v>
      </c>
      <c r="F66" s="2">
        <v>2278</v>
      </c>
      <c r="G66" s="2">
        <v>72</v>
      </c>
      <c r="H66" s="3" t="s">
        <v>30</v>
      </c>
    </row>
    <row r="67" spans="1:8" x14ac:dyDescent="0.25">
      <c r="A67" t="s">
        <v>69</v>
      </c>
      <c r="B67" t="str">
        <f t="shared" ref="B67:B130" si="1">LEFT(A67,(FIND(" ",A67,1)))</f>
        <v xml:space="preserve">Dodge </v>
      </c>
      <c r="C67" s="4">
        <v>25</v>
      </c>
      <c r="D67" s="3">
        <v>4</v>
      </c>
      <c r="E67" s="2">
        <v>80</v>
      </c>
      <c r="F67" s="2">
        <v>2126</v>
      </c>
      <c r="G67" s="2">
        <v>72</v>
      </c>
      <c r="H67" s="3" t="s">
        <v>8</v>
      </c>
    </row>
    <row r="68" spans="1:8" x14ac:dyDescent="0.25">
      <c r="A68" t="s">
        <v>70</v>
      </c>
      <c r="B68" t="str">
        <f t="shared" si="1"/>
        <v xml:space="preserve">Volkswagen </v>
      </c>
      <c r="C68" s="4">
        <v>23</v>
      </c>
      <c r="D68" s="3">
        <v>4</v>
      </c>
      <c r="E68" s="2">
        <v>54</v>
      </c>
      <c r="F68" s="2">
        <v>2254</v>
      </c>
      <c r="G68" s="2">
        <v>72</v>
      </c>
      <c r="H68" s="3" t="s">
        <v>19</v>
      </c>
    </row>
    <row r="69" spans="1:8" x14ac:dyDescent="0.25">
      <c r="A69" t="s">
        <v>71</v>
      </c>
      <c r="B69" t="str">
        <f t="shared" si="1"/>
        <v xml:space="preserve">Chevrolet </v>
      </c>
      <c r="C69" s="4">
        <v>20</v>
      </c>
      <c r="D69" s="3">
        <v>4</v>
      </c>
      <c r="E69" s="2">
        <v>90</v>
      </c>
      <c r="F69" s="2">
        <v>2408</v>
      </c>
      <c r="G69" s="2">
        <v>72</v>
      </c>
      <c r="H69" s="3" t="s">
        <v>8</v>
      </c>
    </row>
    <row r="70" spans="1:8" x14ac:dyDescent="0.25">
      <c r="A70" t="s">
        <v>72</v>
      </c>
      <c r="B70" t="str">
        <f t="shared" si="1"/>
        <v xml:space="preserve">Ford </v>
      </c>
      <c r="C70" s="4">
        <v>21</v>
      </c>
      <c r="D70" s="3">
        <v>4</v>
      </c>
      <c r="E70" s="2">
        <v>86</v>
      </c>
      <c r="F70" s="2">
        <v>2226</v>
      </c>
      <c r="G70" s="2">
        <v>72</v>
      </c>
      <c r="H70" s="3" t="s">
        <v>8</v>
      </c>
    </row>
    <row r="71" spans="1:8" x14ac:dyDescent="0.25">
      <c r="A71" t="s">
        <v>14</v>
      </c>
      <c r="B71" t="str">
        <f t="shared" si="1"/>
        <v xml:space="preserve">Chevrolet </v>
      </c>
      <c r="C71" s="4">
        <v>13</v>
      </c>
      <c r="D71" s="3">
        <v>8</v>
      </c>
      <c r="E71" s="2">
        <v>165</v>
      </c>
      <c r="F71" s="2">
        <v>4274</v>
      </c>
      <c r="G71" s="2">
        <v>72</v>
      </c>
      <c r="H71" s="3" t="s">
        <v>8</v>
      </c>
    </row>
    <row r="72" spans="1:8" x14ac:dyDescent="0.25">
      <c r="A72" t="s">
        <v>16</v>
      </c>
      <c r="B72" t="str">
        <f t="shared" si="1"/>
        <v xml:space="preserve">Pontiac </v>
      </c>
      <c r="C72" s="4">
        <v>14</v>
      </c>
      <c r="D72" s="3">
        <v>8</v>
      </c>
      <c r="E72" s="2">
        <v>175</v>
      </c>
      <c r="F72" s="2">
        <v>4385</v>
      </c>
      <c r="G72" s="2">
        <v>72</v>
      </c>
      <c r="H72" s="3" t="s">
        <v>8</v>
      </c>
    </row>
    <row r="73" spans="1:8" x14ac:dyDescent="0.25">
      <c r="A73" t="s">
        <v>73</v>
      </c>
      <c r="B73" t="str">
        <f t="shared" si="1"/>
        <v xml:space="preserve">Plymouth </v>
      </c>
      <c r="C73" s="4">
        <v>15</v>
      </c>
      <c r="D73" s="3">
        <v>8</v>
      </c>
      <c r="E73" s="2">
        <v>150</v>
      </c>
      <c r="F73" s="2">
        <v>4135</v>
      </c>
      <c r="G73" s="2">
        <v>72</v>
      </c>
      <c r="H73" s="3" t="s">
        <v>8</v>
      </c>
    </row>
    <row r="74" spans="1:8" x14ac:dyDescent="0.25">
      <c r="A74" t="s">
        <v>13</v>
      </c>
      <c r="B74" t="str">
        <f t="shared" si="1"/>
        <v xml:space="preserve">Ford </v>
      </c>
      <c r="C74" s="4">
        <v>14</v>
      </c>
      <c r="D74" s="3">
        <v>8</v>
      </c>
      <c r="E74" s="2">
        <v>153</v>
      </c>
      <c r="F74" s="2">
        <v>4129</v>
      </c>
      <c r="G74" s="2">
        <v>72</v>
      </c>
      <c r="H74" s="3" t="s">
        <v>8</v>
      </c>
    </row>
    <row r="75" spans="1:8" x14ac:dyDescent="0.25">
      <c r="A75" t="s">
        <v>74</v>
      </c>
      <c r="B75" t="str">
        <f t="shared" si="1"/>
        <v xml:space="preserve">AMC </v>
      </c>
      <c r="C75" s="4">
        <v>17</v>
      </c>
      <c r="D75" s="3">
        <v>8</v>
      </c>
      <c r="E75" s="2">
        <v>150</v>
      </c>
      <c r="F75" s="2">
        <v>3672</v>
      </c>
      <c r="G75" s="2">
        <v>72</v>
      </c>
      <c r="H75" s="3" t="s">
        <v>8</v>
      </c>
    </row>
    <row r="76" spans="1:8" x14ac:dyDescent="0.25">
      <c r="A76" t="s">
        <v>75</v>
      </c>
      <c r="B76" t="str">
        <f t="shared" si="1"/>
        <v xml:space="preserve">Mercury </v>
      </c>
      <c r="C76" s="4">
        <v>11</v>
      </c>
      <c r="D76" s="3">
        <v>8</v>
      </c>
      <c r="E76" s="2">
        <v>208</v>
      </c>
      <c r="F76" s="2">
        <v>4633</v>
      </c>
      <c r="G76" s="2">
        <v>72</v>
      </c>
      <c r="H76" s="3" t="s">
        <v>8</v>
      </c>
    </row>
    <row r="77" spans="1:8" x14ac:dyDescent="0.25">
      <c r="A77" t="s">
        <v>76</v>
      </c>
      <c r="B77" t="str">
        <f t="shared" si="1"/>
        <v xml:space="preserve">Buick </v>
      </c>
      <c r="C77" s="4">
        <v>13</v>
      </c>
      <c r="D77" s="3">
        <v>8</v>
      </c>
      <c r="E77" s="2">
        <v>155</v>
      </c>
      <c r="F77" s="2">
        <v>4502</v>
      </c>
      <c r="G77" s="2">
        <v>72</v>
      </c>
      <c r="H77" s="3" t="s">
        <v>8</v>
      </c>
    </row>
    <row r="78" spans="1:8" x14ac:dyDescent="0.25">
      <c r="A78" t="s">
        <v>77</v>
      </c>
      <c r="B78" t="str">
        <f t="shared" si="1"/>
        <v xml:space="preserve">Oldsmobile </v>
      </c>
      <c r="C78" s="4">
        <v>12</v>
      </c>
      <c r="D78" s="3">
        <v>8</v>
      </c>
      <c r="E78" s="2">
        <v>160</v>
      </c>
      <c r="F78" s="2">
        <v>4456</v>
      </c>
      <c r="G78" s="2">
        <v>72</v>
      </c>
      <c r="H78" s="3" t="s">
        <v>8</v>
      </c>
    </row>
    <row r="79" spans="1:8" x14ac:dyDescent="0.25">
      <c r="A79" t="s">
        <v>78</v>
      </c>
      <c r="B79" t="str">
        <f t="shared" si="1"/>
        <v xml:space="preserve">Chrysler </v>
      </c>
      <c r="C79" s="4">
        <v>13</v>
      </c>
      <c r="D79" s="3">
        <v>8</v>
      </c>
      <c r="E79" s="2">
        <v>190</v>
      </c>
      <c r="F79" s="2">
        <v>4422</v>
      </c>
      <c r="G79" s="2">
        <v>72</v>
      </c>
      <c r="H79" s="3" t="s">
        <v>8</v>
      </c>
    </row>
    <row r="80" spans="1:8" x14ac:dyDescent="0.25">
      <c r="A80" t="s">
        <v>79</v>
      </c>
      <c r="B80" t="str">
        <f t="shared" si="1"/>
        <v xml:space="preserve">Mazda </v>
      </c>
      <c r="C80" s="4">
        <v>19</v>
      </c>
      <c r="D80" s="3">
        <v>3</v>
      </c>
      <c r="E80" s="2">
        <v>97</v>
      </c>
      <c r="F80" s="2">
        <v>2330</v>
      </c>
      <c r="G80" s="2">
        <v>72</v>
      </c>
      <c r="H80" s="3" t="s">
        <v>30</v>
      </c>
    </row>
    <row r="81" spans="1:8" x14ac:dyDescent="0.25">
      <c r="A81" t="s">
        <v>80</v>
      </c>
      <c r="B81" t="str">
        <f t="shared" si="1"/>
        <v xml:space="preserve">AMC </v>
      </c>
      <c r="C81" s="4">
        <v>15</v>
      </c>
      <c r="D81" s="3">
        <v>8</v>
      </c>
      <c r="E81" s="2">
        <v>150</v>
      </c>
      <c r="F81" s="2">
        <v>3892</v>
      </c>
      <c r="G81" s="2">
        <v>72</v>
      </c>
      <c r="H81" s="3" t="s">
        <v>8</v>
      </c>
    </row>
    <row r="82" spans="1:8" x14ac:dyDescent="0.25">
      <c r="A82" t="s">
        <v>20</v>
      </c>
      <c r="B82" t="str">
        <f t="shared" si="1"/>
        <v xml:space="preserve">Chevrolet </v>
      </c>
      <c r="C82" s="4">
        <v>13</v>
      </c>
      <c r="D82" s="3">
        <v>8</v>
      </c>
      <c r="E82" s="2">
        <v>130</v>
      </c>
      <c r="F82" s="2">
        <v>4098</v>
      </c>
      <c r="G82" s="2">
        <v>72</v>
      </c>
      <c r="H82" s="3" t="s">
        <v>8</v>
      </c>
    </row>
    <row r="83" spans="1:8" x14ac:dyDescent="0.25">
      <c r="A83" t="s">
        <v>81</v>
      </c>
      <c r="B83" t="str">
        <f t="shared" si="1"/>
        <v xml:space="preserve">Ford </v>
      </c>
      <c r="C83" s="4">
        <v>13</v>
      </c>
      <c r="D83" s="3">
        <v>8</v>
      </c>
      <c r="E83" s="2">
        <v>140</v>
      </c>
      <c r="F83" s="2">
        <v>4294</v>
      </c>
      <c r="G83" s="2">
        <v>72</v>
      </c>
      <c r="H83" s="3" t="s">
        <v>8</v>
      </c>
    </row>
    <row r="84" spans="1:8" x14ac:dyDescent="0.25">
      <c r="A84" t="s">
        <v>82</v>
      </c>
      <c r="B84" t="str">
        <f t="shared" si="1"/>
        <v xml:space="preserve">Plymouth </v>
      </c>
      <c r="C84" s="4">
        <v>14</v>
      </c>
      <c r="D84" s="3">
        <v>8</v>
      </c>
      <c r="E84" s="2">
        <v>150</v>
      </c>
      <c r="F84" s="2">
        <v>4077</v>
      </c>
      <c r="G84" s="2">
        <v>72</v>
      </c>
      <c r="H84" s="3" t="s">
        <v>8</v>
      </c>
    </row>
    <row r="85" spans="1:8" x14ac:dyDescent="0.25">
      <c r="A85" t="s">
        <v>83</v>
      </c>
      <c r="B85" t="str">
        <f t="shared" si="1"/>
        <v xml:space="preserve">Volvo </v>
      </c>
      <c r="C85" s="4">
        <v>18</v>
      </c>
      <c r="D85" s="3">
        <v>4</v>
      </c>
      <c r="E85" s="2">
        <v>112</v>
      </c>
      <c r="F85" s="2">
        <v>2933</v>
      </c>
      <c r="G85" s="2">
        <v>72</v>
      </c>
      <c r="H85" s="3" t="s">
        <v>19</v>
      </c>
    </row>
    <row r="86" spans="1:8" x14ac:dyDescent="0.25">
      <c r="A86" t="s">
        <v>84</v>
      </c>
      <c r="B86" t="str">
        <f t="shared" si="1"/>
        <v xml:space="preserve">Volkswagen </v>
      </c>
      <c r="C86" s="4">
        <v>22</v>
      </c>
      <c r="D86" s="3">
        <v>4</v>
      </c>
      <c r="E86" s="2">
        <v>76</v>
      </c>
      <c r="F86" s="2">
        <v>2511</v>
      </c>
      <c r="G86" s="2">
        <v>72</v>
      </c>
      <c r="H86" s="3" t="s">
        <v>19</v>
      </c>
    </row>
    <row r="87" spans="1:8" x14ac:dyDescent="0.25">
      <c r="A87" t="s">
        <v>85</v>
      </c>
      <c r="B87" t="str">
        <f t="shared" si="1"/>
        <v xml:space="preserve">Peugeot </v>
      </c>
      <c r="C87" s="4">
        <v>21</v>
      </c>
      <c r="D87" s="3">
        <v>4</v>
      </c>
      <c r="E87" s="2">
        <v>87</v>
      </c>
      <c r="F87" s="2">
        <v>2979</v>
      </c>
      <c r="G87" s="2">
        <v>72</v>
      </c>
      <c r="H87" s="3" t="s">
        <v>19</v>
      </c>
    </row>
    <row r="88" spans="1:8" x14ac:dyDescent="0.25">
      <c r="A88" t="s">
        <v>86</v>
      </c>
      <c r="B88" t="str">
        <f t="shared" si="1"/>
        <v xml:space="preserve">Renault </v>
      </c>
      <c r="C88" s="4">
        <v>26</v>
      </c>
      <c r="D88" s="3">
        <v>4</v>
      </c>
      <c r="E88" s="2">
        <v>69</v>
      </c>
      <c r="F88" s="2">
        <v>2189</v>
      </c>
      <c r="G88" s="2">
        <v>72</v>
      </c>
      <c r="H88" s="3" t="s">
        <v>19</v>
      </c>
    </row>
    <row r="89" spans="1:8" x14ac:dyDescent="0.25">
      <c r="A89" t="s">
        <v>87</v>
      </c>
      <c r="B89" t="str">
        <f t="shared" si="1"/>
        <v xml:space="preserve">Ford </v>
      </c>
      <c r="C89" s="4">
        <v>22</v>
      </c>
      <c r="D89" s="3">
        <v>4</v>
      </c>
      <c r="E89" s="2">
        <v>86</v>
      </c>
      <c r="F89" s="2">
        <v>2395</v>
      </c>
      <c r="G89" s="2">
        <v>72</v>
      </c>
      <c r="H89" s="3" t="s">
        <v>8</v>
      </c>
    </row>
    <row r="90" spans="1:8" x14ac:dyDescent="0.25">
      <c r="A90" t="s">
        <v>88</v>
      </c>
      <c r="B90" t="str">
        <f t="shared" si="1"/>
        <v xml:space="preserve">Datsun </v>
      </c>
      <c r="C90" s="4">
        <v>28</v>
      </c>
      <c r="D90" s="3">
        <v>4</v>
      </c>
      <c r="E90" s="2">
        <v>92</v>
      </c>
      <c r="F90" s="2">
        <v>2288</v>
      </c>
      <c r="G90" s="2">
        <v>72</v>
      </c>
      <c r="H90" s="3" t="s">
        <v>30</v>
      </c>
    </row>
    <row r="91" spans="1:8" x14ac:dyDescent="0.25">
      <c r="A91" t="s">
        <v>89</v>
      </c>
      <c r="B91" t="str">
        <f t="shared" si="1"/>
        <v xml:space="preserve">Toyota </v>
      </c>
      <c r="C91" s="4">
        <v>23</v>
      </c>
      <c r="D91" s="3">
        <v>4</v>
      </c>
      <c r="E91" s="2">
        <v>97</v>
      </c>
      <c r="F91" s="2">
        <v>2506</v>
      </c>
      <c r="G91" s="2">
        <v>72</v>
      </c>
      <c r="H91" s="3" t="s">
        <v>30</v>
      </c>
    </row>
    <row r="92" spans="1:8" x14ac:dyDescent="0.25">
      <c r="A92" t="s">
        <v>90</v>
      </c>
      <c r="B92" t="str">
        <f t="shared" si="1"/>
        <v xml:space="preserve">Dodge </v>
      </c>
      <c r="C92" s="4">
        <v>28</v>
      </c>
      <c r="D92" s="3">
        <v>4</v>
      </c>
      <c r="E92" s="2">
        <v>80</v>
      </c>
      <c r="F92" s="2">
        <v>2164</v>
      </c>
      <c r="G92" s="2">
        <v>72</v>
      </c>
      <c r="H92" s="3" t="s">
        <v>8</v>
      </c>
    </row>
    <row r="93" spans="1:8" x14ac:dyDescent="0.25">
      <c r="A93" t="s">
        <v>91</v>
      </c>
      <c r="B93" t="str">
        <f t="shared" si="1"/>
        <v xml:space="preserve">Toyota </v>
      </c>
      <c r="C93" s="4">
        <v>27</v>
      </c>
      <c r="D93" s="3">
        <v>4</v>
      </c>
      <c r="E93" s="2">
        <v>88</v>
      </c>
      <c r="F93" s="2">
        <v>2100</v>
      </c>
      <c r="G93" s="2">
        <v>72</v>
      </c>
      <c r="H93" s="3" t="s">
        <v>30</v>
      </c>
    </row>
    <row r="94" spans="1:8" x14ac:dyDescent="0.25">
      <c r="A94" t="s">
        <v>92</v>
      </c>
      <c r="B94" t="str">
        <f t="shared" si="1"/>
        <v xml:space="preserve">Buick </v>
      </c>
      <c r="C94" s="4">
        <v>13</v>
      </c>
      <c r="D94" s="3">
        <v>8</v>
      </c>
      <c r="E94" s="2">
        <v>175</v>
      </c>
      <c r="F94" s="2">
        <v>4100</v>
      </c>
      <c r="G94" s="2">
        <v>73</v>
      </c>
      <c r="H94" s="3" t="s">
        <v>8</v>
      </c>
    </row>
    <row r="95" spans="1:8" x14ac:dyDescent="0.25">
      <c r="A95" t="s">
        <v>51</v>
      </c>
      <c r="B95" t="str">
        <f t="shared" si="1"/>
        <v xml:space="preserve">AMC </v>
      </c>
      <c r="C95" s="4">
        <v>14</v>
      </c>
      <c r="D95" s="3">
        <v>8</v>
      </c>
      <c r="E95" s="2">
        <v>150</v>
      </c>
      <c r="F95" s="2">
        <v>3672</v>
      </c>
      <c r="G95" s="2">
        <v>73</v>
      </c>
      <c r="H95" s="3" t="s">
        <v>8</v>
      </c>
    </row>
    <row r="96" spans="1:8" x14ac:dyDescent="0.25">
      <c r="A96" t="s">
        <v>93</v>
      </c>
      <c r="B96" t="str">
        <f t="shared" si="1"/>
        <v xml:space="preserve">Chevrolet </v>
      </c>
      <c r="C96" s="4">
        <v>13</v>
      </c>
      <c r="D96" s="3">
        <v>8</v>
      </c>
      <c r="E96" s="2">
        <v>145</v>
      </c>
      <c r="F96" s="2">
        <v>3988</v>
      </c>
      <c r="G96" s="2">
        <v>73</v>
      </c>
      <c r="H96" s="3" t="s">
        <v>8</v>
      </c>
    </row>
    <row r="97" spans="1:8" x14ac:dyDescent="0.25">
      <c r="A97" t="s">
        <v>94</v>
      </c>
      <c r="B97" t="str">
        <f t="shared" si="1"/>
        <v xml:space="preserve">Ford </v>
      </c>
      <c r="C97" s="4">
        <v>14</v>
      </c>
      <c r="D97" s="3">
        <v>8</v>
      </c>
      <c r="E97" s="2">
        <v>137</v>
      </c>
      <c r="F97" s="2">
        <v>4042</v>
      </c>
      <c r="G97" s="2">
        <v>73</v>
      </c>
      <c r="H97" s="3" t="s">
        <v>8</v>
      </c>
    </row>
    <row r="98" spans="1:8" x14ac:dyDescent="0.25">
      <c r="A98" t="s">
        <v>95</v>
      </c>
      <c r="B98" t="str">
        <f t="shared" si="1"/>
        <v xml:space="preserve">Dodge </v>
      </c>
      <c r="C98" s="4">
        <v>15</v>
      </c>
      <c r="D98" s="3">
        <v>8</v>
      </c>
      <c r="E98" s="2">
        <v>150</v>
      </c>
      <c r="F98" s="2">
        <v>3777</v>
      </c>
      <c r="G98" s="2">
        <v>73</v>
      </c>
      <c r="H98" s="3" t="s">
        <v>8</v>
      </c>
    </row>
    <row r="99" spans="1:8" x14ac:dyDescent="0.25">
      <c r="A99" t="s">
        <v>96</v>
      </c>
      <c r="B99" t="str">
        <f t="shared" si="1"/>
        <v xml:space="preserve">Mercury </v>
      </c>
      <c r="C99" s="4">
        <v>12</v>
      </c>
      <c r="D99" s="3">
        <v>8</v>
      </c>
      <c r="E99" s="2">
        <v>198</v>
      </c>
      <c r="F99" s="2">
        <v>4952</v>
      </c>
      <c r="G99" s="2">
        <v>73</v>
      </c>
      <c r="H99" s="3" t="s">
        <v>8</v>
      </c>
    </row>
    <row r="100" spans="1:8" x14ac:dyDescent="0.25">
      <c r="A100" t="s">
        <v>97</v>
      </c>
      <c r="B100" t="str">
        <f t="shared" si="1"/>
        <v xml:space="preserve">Chevrolet </v>
      </c>
      <c r="C100" s="4">
        <v>13</v>
      </c>
      <c r="D100" s="3">
        <v>8</v>
      </c>
      <c r="E100" s="2">
        <v>150</v>
      </c>
      <c r="F100" s="2">
        <v>4464</v>
      </c>
      <c r="G100" s="2">
        <v>73</v>
      </c>
      <c r="H100" s="3" t="s">
        <v>8</v>
      </c>
    </row>
    <row r="101" spans="1:8" x14ac:dyDescent="0.25">
      <c r="A101" t="s">
        <v>98</v>
      </c>
      <c r="B101" t="str">
        <f t="shared" si="1"/>
        <v xml:space="preserve">Ford </v>
      </c>
      <c r="C101" s="4">
        <v>13</v>
      </c>
      <c r="D101" s="3">
        <v>8</v>
      </c>
      <c r="E101" s="2">
        <v>158</v>
      </c>
      <c r="F101" s="2">
        <v>4363</v>
      </c>
      <c r="G101" s="2">
        <v>73</v>
      </c>
      <c r="H101" s="3" t="s">
        <v>8</v>
      </c>
    </row>
    <row r="102" spans="1:8" x14ac:dyDescent="0.25">
      <c r="A102" t="s">
        <v>99</v>
      </c>
      <c r="B102" t="str">
        <f t="shared" si="1"/>
        <v xml:space="preserve">Plymouth </v>
      </c>
      <c r="C102" s="4">
        <v>14</v>
      </c>
      <c r="D102" s="3">
        <v>8</v>
      </c>
      <c r="E102" s="2">
        <v>150</v>
      </c>
      <c r="F102" s="2">
        <v>4237</v>
      </c>
      <c r="G102" s="2">
        <v>73</v>
      </c>
      <c r="H102" s="3" t="s">
        <v>8</v>
      </c>
    </row>
    <row r="103" spans="1:8" x14ac:dyDescent="0.25">
      <c r="A103" t="s">
        <v>100</v>
      </c>
      <c r="B103" t="str">
        <f t="shared" si="1"/>
        <v xml:space="preserve">Chrysler </v>
      </c>
      <c r="C103" s="4">
        <v>13</v>
      </c>
      <c r="D103" s="3">
        <v>8</v>
      </c>
      <c r="E103" s="2">
        <v>215</v>
      </c>
      <c r="F103" s="2">
        <v>4735</v>
      </c>
      <c r="G103" s="2">
        <v>73</v>
      </c>
      <c r="H103" s="3" t="s">
        <v>8</v>
      </c>
    </row>
    <row r="104" spans="1:8" x14ac:dyDescent="0.25">
      <c r="A104" t="s">
        <v>101</v>
      </c>
      <c r="B104" t="str">
        <f t="shared" si="1"/>
        <v xml:space="preserve">Buick </v>
      </c>
      <c r="C104" s="4">
        <v>12</v>
      </c>
      <c r="D104" s="3">
        <v>8</v>
      </c>
      <c r="E104" s="2">
        <v>225</v>
      </c>
      <c r="F104" s="2">
        <v>4951</v>
      </c>
      <c r="G104" s="2">
        <v>73</v>
      </c>
      <c r="H104" s="3" t="s">
        <v>8</v>
      </c>
    </row>
    <row r="105" spans="1:8" x14ac:dyDescent="0.25">
      <c r="A105" t="s">
        <v>102</v>
      </c>
      <c r="B105" t="str">
        <f t="shared" si="1"/>
        <v xml:space="preserve">AMC </v>
      </c>
      <c r="C105" s="4">
        <v>13</v>
      </c>
      <c r="D105" s="3">
        <v>8</v>
      </c>
      <c r="E105" s="2">
        <v>175</v>
      </c>
      <c r="F105" s="2">
        <v>3821</v>
      </c>
      <c r="G105" s="2">
        <v>73</v>
      </c>
      <c r="H105" s="3" t="s">
        <v>8</v>
      </c>
    </row>
    <row r="106" spans="1:8" x14ac:dyDescent="0.25">
      <c r="A106" t="s">
        <v>103</v>
      </c>
      <c r="B106" t="str">
        <f t="shared" si="1"/>
        <v xml:space="preserve">Plymouth </v>
      </c>
      <c r="C106" s="4">
        <v>18</v>
      </c>
      <c r="D106" s="3">
        <v>6</v>
      </c>
      <c r="E106" s="2">
        <v>105</v>
      </c>
      <c r="F106" s="2">
        <v>3121</v>
      </c>
      <c r="G106" s="2">
        <v>73</v>
      </c>
      <c r="H106" s="3" t="s">
        <v>8</v>
      </c>
    </row>
    <row r="107" spans="1:8" x14ac:dyDescent="0.25">
      <c r="A107" t="s">
        <v>104</v>
      </c>
      <c r="B107" t="str">
        <f t="shared" si="1"/>
        <v xml:space="preserve">Chevrolet </v>
      </c>
      <c r="C107" s="4">
        <v>16</v>
      </c>
      <c r="D107" s="3">
        <v>6</v>
      </c>
      <c r="E107" s="2">
        <v>100</v>
      </c>
      <c r="F107" s="2">
        <v>3278</v>
      </c>
      <c r="G107" s="2">
        <v>73</v>
      </c>
      <c r="H107" s="3" t="s">
        <v>8</v>
      </c>
    </row>
    <row r="108" spans="1:8" x14ac:dyDescent="0.25">
      <c r="A108" t="s">
        <v>32</v>
      </c>
      <c r="B108" t="str">
        <f t="shared" si="1"/>
        <v xml:space="preserve">AMC </v>
      </c>
      <c r="C108" s="4">
        <v>18</v>
      </c>
      <c r="D108" s="3">
        <v>6</v>
      </c>
      <c r="E108" s="2">
        <v>100</v>
      </c>
      <c r="F108" s="2">
        <v>2945</v>
      </c>
      <c r="G108" s="2">
        <v>73</v>
      </c>
      <c r="H108" s="3" t="s">
        <v>8</v>
      </c>
    </row>
    <row r="109" spans="1:8" x14ac:dyDescent="0.25">
      <c r="A109" t="s">
        <v>33</v>
      </c>
      <c r="B109" t="str">
        <f t="shared" si="1"/>
        <v xml:space="preserve">Ford </v>
      </c>
      <c r="C109" s="4">
        <v>18</v>
      </c>
      <c r="D109" s="3">
        <v>6</v>
      </c>
      <c r="E109" s="2">
        <v>88</v>
      </c>
      <c r="F109" s="2">
        <v>3021</v>
      </c>
      <c r="G109" s="2">
        <v>73</v>
      </c>
      <c r="H109" s="3" t="s">
        <v>8</v>
      </c>
    </row>
    <row r="110" spans="1:8" x14ac:dyDescent="0.25">
      <c r="A110" t="s">
        <v>31</v>
      </c>
      <c r="B110" t="str">
        <f t="shared" si="1"/>
        <v xml:space="preserve">Plymouth </v>
      </c>
      <c r="C110" s="4">
        <v>23</v>
      </c>
      <c r="D110" s="3">
        <v>6</v>
      </c>
      <c r="E110" s="2">
        <v>95</v>
      </c>
      <c r="F110" s="2">
        <v>2904</v>
      </c>
      <c r="G110" s="2">
        <v>73</v>
      </c>
      <c r="H110" s="3" t="s">
        <v>8</v>
      </c>
    </row>
    <row r="111" spans="1:8" x14ac:dyDescent="0.25">
      <c r="A111" t="s">
        <v>105</v>
      </c>
      <c r="B111" t="str">
        <f t="shared" si="1"/>
        <v xml:space="preserve">Volkswagen </v>
      </c>
      <c r="C111" s="4">
        <v>26</v>
      </c>
      <c r="D111" s="3">
        <v>4</v>
      </c>
      <c r="E111" s="2">
        <v>46</v>
      </c>
      <c r="F111" s="2">
        <v>1950</v>
      </c>
      <c r="G111" s="2">
        <v>73</v>
      </c>
      <c r="H111" s="3" t="s">
        <v>19</v>
      </c>
    </row>
    <row r="112" spans="1:8" x14ac:dyDescent="0.25">
      <c r="A112" t="s">
        <v>14</v>
      </c>
      <c r="B112" t="str">
        <f t="shared" si="1"/>
        <v xml:space="preserve">Chevrolet </v>
      </c>
      <c r="C112" s="4">
        <v>11</v>
      </c>
      <c r="D112" s="3">
        <v>8</v>
      </c>
      <c r="E112" s="2">
        <v>150</v>
      </c>
      <c r="F112" s="2">
        <v>4997</v>
      </c>
      <c r="G112" s="2">
        <v>73</v>
      </c>
      <c r="H112" s="3" t="s">
        <v>8</v>
      </c>
    </row>
    <row r="113" spans="1:8" x14ac:dyDescent="0.25">
      <c r="A113" t="s">
        <v>106</v>
      </c>
      <c r="B113" t="str">
        <f t="shared" si="1"/>
        <v xml:space="preserve">Ford </v>
      </c>
      <c r="C113" s="4">
        <v>12</v>
      </c>
      <c r="D113" s="3">
        <v>8</v>
      </c>
      <c r="E113" s="2">
        <v>167</v>
      </c>
      <c r="F113" s="2">
        <v>4906</v>
      </c>
      <c r="G113" s="2">
        <v>73</v>
      </c>
      <c r="H113" s="3" t="s">
        <v>8</v>
      </c>
    </row>
    <row r="114" spans="1:8" x14ac:dyDescent="0.25">
      <c r="A114" t="s">
        <v>107</v>
      </c>
      <c r="B114" t="str">
        <f t="shared" si="1"/>
        <v xml:space="preserve">Plymouth </v>
      </c>
      <c r="C114" s="4">
        <v>13</v>
      </c>
      <c r="D114" s="3">
        <v>8</v>
      </c>
      <c r="E114" s="2">
        <v>170</v>
      </c>
      <c r="F114" s="2">
        <v>4654</v>
      </c>
      <c r="G114" s="2">
        <v>73</v>
      </c>
      <c r="H114" s="3" t="s">
        <v>8</v>
      </c>
    </row>
    <row r="115" spans="1:8" x14ac:dyDescent="0.25">
      <c r="A115" t="s">
        <v>108</v>
      </c>
      <c r="B115" t="str">
        <f t="shared" si="1"/>
        <v xml:space="preserve">Oldsmobile </v>
      </c>
      <c r="C115" s="4">
        <v>12</v>
      </c>
      <c r="D115" s="3">
        <v>8</v>
      </c>
      <c r="E115" s="2">
        <v>180</v>
      </c>
      <c r="F115" s="2">
        <v>4499</v>
      </c>
      <c r="G115" s="2">
        <v>73</v>
      </c>
      <c r="H115" s="3" t="s">
        <v>8</v>
      </c>
    </row>
    <row r="116" spans="1:8" x14ac:dyDescent="0.25">
      <c r="A116" t="s">
        <v>40</v>
      </c>
      <c r="B116" t="str">
        <f t="shared" si="1"/>
        <v xml:space="preserve">AMC </v>
      </c>
      <c r="C116" s="4">
        <v>18</v>
      </c>
      <c r="D116" s="3">
        <v>6</v>
      </c>
      <c r="E116" s="2">
        <v>100</v>
      </c>
      <c r="F116" s="2">
        <v>2789</v>
      </c>
      <c r="G116" s="2">
        <v>73</v>
      </c>
      <c r="H116" s="3" t="s">
        <v>8</v>
      </c>
    </row>
    <row r="117" spans="1:8" x14ac:dyDescent="0.25">
      <c r="A117" t="s">
        <v>109</v>
      </c>
      <c r="B117" t="str">
        <f t="shared" si="1"/>
        <v xml:space="preserve">Toyota </v>
      </c>
      <c r="C117" s="4">
        <v>20</v>
      </c>
      <c r="D117" s="3">
        <v>4</v>
      </c>
      <c r="E117" s="2">
        <v>88</v>
      </c>
      <c r="F117" s="2">
        <v>2279</v>
      </c>
      <c r="G117" s="2">
        <v>73</v>
      </c>
      <c r="H117" s="3" t="s">
        <v>30</v>
      </c>
    </row>
    <row r="118" spans="1:8" x14ac:dyDescent="0.25">
      <c r="A118" t="s">
        <v>71</v>
      </c>
      <c r="B118" t="str">
        <f t="shared" si="1"/>
        <v xml:space="preserve">Chevrolet </v>
      </c>
      <c r="C118" s="4">
        <v>21</v>
      </c>
      <c r="D118" s="3">
        <v>4</v>
      </c>
      <c r="E118" s="2">
        <v>72</v>
      </c>
      <c r="F118" s="2">
        <v>2401</v>
      </c>
      <c r="G118" s="2">
        <v>73</v>
      </c>
      <c r="H118" s="3" t="s">
        <v>8</v>
      </c>
    </row>
    <row r="119" spans="1:8" x14ac:dyDescent="0.25">
      <c r="A119" t="s">
        <v>110</v>
      </c>
      <c r="B119" t="str">
        <f t="shared" si="1"/>
        <v xml:space="preserve">Datsun </v>
      </c>
      <c r="C119" s="4">
        <v>22</v>
      </c>
      <c r="D119" s="3">
        <v>4</v>
      </c>
      <c r="E119" s="2">
        <v>94</v>
      </c>
      <c r="F119" s="2">
        <v>2379</v>
      </c>
      <c r="G119" s="2">
        <v>73</v>
      </c>
      <c r="H119" s="3" t="s">
        <v>30</v>
      </c>
    </row>
    <row r="120" spans="1:8" x14ac:dyDescent="0.25">
      <c r="A120" t="s">
        <v>111</v>
      </c>
      <c r="B120" t="str">
        <f t="shared" si="1"/>
        <v xml:space="preserve">Mazda </v>
      </c>
      <c r="C120" s="4">
        <v>18</v>
      </c>
      <c r="D120" s="3">
        <v>3</v>
      </c>
      <c r="E120" s="2">
        <v>90</v>
      </c>
      <c r="F120" s="2">
        <v>2124</v>
      </c>
      <c r="G120" s="2">
        <v>73</v>
      </c>
      <c r="H120" s="3" t="s">
        <v>30</v>
      </c>
    </row>
    <row r="121" spans="1:8" x14ac:dyDescent="0.25">
      <c r="A121" t="s">
        <v>47</v>
      </c>
      <c r="B121" t="str">
        <f t="shared" si="1"/>
        <v xml:space="preserve">Ford </v>
      </c>
      <c r="C121" s="4">
        <v>19</v>
      </c>
      <c r="D121" s="3">
        <v>4</v>
      </c>
      <c r="E121" s="2">
        <v>85</v>
      </c>
      <c r="F121" s="2">
        <v>2310</v>
      </c>
      <c r="G121" s="2">
        <v>73</v>
      </c>
      <c r="H121" s="3" t="s">
        <v>8</v>
      </c>
    </row>
    <row r="122" spans="1:8" x14ac:dyDescent="0.25">
      <c r="A122" t="s">
        <v>112</v>
      </c>
      <c r="B122" t="str">
        <f t="shared" si="1"/>
        <v xml:space="preserve">Mercury </v>
      </c>
      <c r="C122" s="4">
        <v>21</v>
      </c>
      <c r="D122" s="3">
        <v>6</v>
      </c>
      <c r="E122" s="2">
        <v>107</v>
      </c>
      <c r="F122" s="2">
        <v>2472</v>
      </c>
      <c r="G122" s="2">
        <v>73</v>
      </c>
      <c r="H122" s="3" t="s">
        <v>8</v>
      </c>
    </row>
    <row r="123" spans="1:8" x14ac:dyDescent="0.25">
      <c r="A123" t="s">
        <v>113</v>
      </c>
      <c r="B123" t="str">
        <f t="shared" si="1"/>
        <v xml:space="preserve">Fiat </v>
      </c>
      <c r="C123" s="4">
        <v>26</v>
      </c>
      <c r="D123" s="3">
        <v>4</v>
      </c>
      <c r="E123" s="2">
        <v>90</v>
      </c>
      <c r="F123" s="2">
        <v>2265</v>
      </c>
      <c r="G123" s="2">
        <v>73</v>
      </c>
      <c r="H123" s="3" t="s">
        <v>19</v>
      </c>
    </row>
    <row r="124" spans="1:8" x14ac:dyDescent="0.25">
      <c r="A124" t="s">
        <v>114</v>
      </c>
      <c r="B124" t="str">
        <f t="shared" si="1"/>
        <v xml:space="preserve">Chevrolet </v>
      </c>
      <c r="C124" s="4">
        <v>15</v>
      </c>
      <c r="D124" s="3">
        <v>8</v>
      </c>
      <c r="E124" s="2">
        <v>145</v>
      </c>
      <c r="F124" s="2">
        <v>4082</v>
      </c>
      <c r="G124" s="2">
        <v>73</v>
      </c>
      <c r="H124" s="3" t="s">
        <v>8</v>
      </c>
    </row>
    <row r="125" spans="1:8" x14ac:dyDescent="0.25">
      <c r="A125" t="s">
        <v>115</v>
      </c>
      <c r="B125" t="str">
        <f t="shared" si="1"/>
        <v xml:space="preserve">Pontiac </v>
      </c>
      <c r="C125" s="4">
        <v>16</v>
      </c>
      <c r="D125" s="3">
        <v>8</v>
      </c>
      <c r="E125" s="2">
        <v>230</v>
      </c>
      <c r="F125" s="2">
        <v>4278</v>
      </c>
      <c r="G125" s="2">
        <v>73</v>
      </c>
      <c r="H125" s="3" t="s">
        <v>8</v>
      </c>
    </row>
    <row r="126" spans="1:8" x14ac:dyDescent="0.25">
      <c r="A126" t="s">
        <v>116</v>
      </c>
      <c r="B126" t="str">
        <f t="shared" si="1"/>
        <v xml:space="preserve">Fiat </v>
      </c>
      <c r="C126" s="4">
        <v>29</v>
      </c>
      <c r="D126" s="3">
        <v>4</v>
      </c>
      <c r="E126" s="2">
        <v>49</v>
      </c>
      <c r="F126" s="2">
        <v>1867</v>
      </c>
      <c r="G126" s="2">
        <v>73</v>
      </c>
      <c r="H126" s="3" t="s">
        <v>19</v>
      </c>
    </row>
    <row r="127" spans="1:8" x14ac:dyDescent="0.25">
      <c r="A127" t="s">
        <v>117</v>
      </c>
      <c r="B127" t="str">
        <f t="shared" si="1"/>
        <v xml:space="preserve">Opel </v>
      </c>
      <c r="C127" s="4">
        <v>24</v>
      </c>
      <c r="D127" s="3">
        <v>4</v>
      </c>
      <c r="E127" s="2">
        <v>75</v>
      </c>
      <c r="F127" s="2">
        <v>2158</v>
      </c>
      <c r="G127" s="2">
        <v>73</v>
      </c>
      <c r="H127" s="3" t="s">
        <v>19</v>
      </c>
    </row>
    <row r="128" spans="1:8" x14ac:dyDescent="0.25">
      <c r="A128" t="s">
        <v>118</v>
      </c>
      <c r="B128" t="str">
        <f t="shared" si="1"/>
        <v xml:space="preserve">Audi </v>
      </c>
      <c r="C128" s="4">
        <v>20</v>
      </c>
      <c r="D128" s="3">
        <v>4</v>
      </c>
      <c r="E128" s="2">
        <v>91</v>
      </c>
      <c r="F128" s="2">
        <v>2582</v>
      </c>
      <c r="G128" s="2">
        <v>73</v>
      </c>
      <c r="H128" s="3" t="s">
        <v>19</v>
      </c>
    </row>
    <row r="129" spans="1:8" x14ac:dyDescent="0.25">
      <c r="A129" t="s">
        <v>119</v>
      </c>
      <c r="B129" t="str">
        <f t="shared" si="1"/>
        <v xml:space="preserve">Volvo </v>
      </c>
      <c r="C129" s="4">
        <v>19</v>
      </c>
      <c r="D129" s="3">
        <v>4</v>
      </c>
      <c r="E129" s="2">
        <v>112</v>
      </c>
      <c r="F129" s="2">
        <v>2868</v>
      </c>
      <c r="G129" s="2">
        <v>73</v>
      </c>
      <c r="H129" s="3" t="s">
        <v>19</v>
      </c>
    </row>
    <row r="130" spans="1:8" x14ac:dyDescent="0.25">
      <c r="A130" t="s">
        <v>120</v>
      </c>
      <c r="B130" t="str">
        <f t="shared" si="1"/>
        <v xml:space="preserve">Dodge </v>
      </c>
      <c r="C130" s="4">
        <v>15</v>
      </c>
      <c r="D130" s="3">
        <v>8</v>
      </c>
      <c r="E130" s="2">
        <v>150</v>
      </c>
      <c r="F130" s="2">
        <v>3399</v>
      </c>
      <c r="G130" s="2">
        <v>73</v>
      </c>
      <c r="H130" s="3" t="s">
        <v>8</v>
      </c>
    </row>
    <row r="131" spans="1:8" x14ac:dyDescent="0.25">
      <c r="A131" t="s">
        <v>121</v>
      </c>
      <c r="B131" t="str">
        <f t="shared" ref="B131:B194" si="2">LEFT(A131,(FIND(" ",A131,1)))</f>
        <v xml:space="preserve">Saab </v>
      </c>
      <c r="C131" s="4">
        <v>24</v>
      </c>
      <c r="D131" s="3">
        <v>4</v>
      </c>
      <c r="E131" s="2">
        <v>110</v>
      </c>
      <c r="F131" s="2">
        <v>2660</v>
      </c>
      <c r="G131" s="2">
        <v>73</v>
      </c>
      <c r="H131" s="3" t="s">
        <v>19</v>
      </c>
    </row>
    <row r="132" spans="1:8" x14ac:dyDescent="0.25">
      <c r="A132" t="s">
        <v>122</v>
      </c>
      <c r="B132" t="str">
        <f t="shared" si="2"/>
        <v xml:space="preserve">Toyota </v>
      </c>
      <c r="C132" s="4">
        <v>20</v>
      </c>
      <c r="D132" s="3">
        <v>6</v>
      </c>
      <c r="E132" s="2">
        <v>122</v>
      </c>
      <c r="F132" s="2">
        <v>2807</v>
      </c>
      <c r="G132" s="2">
        <v>73</v>
      </c>
      <c r="H132" s="3" t="s">
        <v>30</v>
      </c>
    </row>
    <row r="133" spans="1:8" x14ac:dyDescent="0.25">
      <c r="A133" t="s">
        <v>123</v>
      </c>
      <c r="B133" t="str">
        <f t="shared" si="2"/>
        <v xml:space="preserve">Oldsmobile </v>
      </c>
      <c r="C133" s="4">
        <v>11</v>
      </c>
      <c r="D133" s="3">
        <v>8</v>
      </c>
      <c r="E133" s="2">
        <v>180</v>
      </c>
      <c r="F133" s="2">
        <v>3664</v>
      </c>
      <c r="G133" s="2">
        <v>73</v>
      </c>
      <c r="H133" s="3" t="s">
        <v>8</v>
      </c>
    </row>
    <row r="134" spans="1:8" x14ac:dyDescent="0.25">
      <c r="A134" t="s">
        <v>31</v>
      </c>
      <c r="B134" t="str">
        <f t="shared" si="2"/>
        <v xml:space="preserve">Plymouth </v>
      </c>
      <c r="C134" s="4">
        <v>20</v>
      </c>
      <c r="D134" s="3">
        <v>6</v>
      </c>
      <c r="E134" s="2">
        <v>95</v>
      </c>
      <c r="F134" s="2">
        <v>3102</v>
      </c>
      <c r="G134" s="2">
        <v>74</v>
      </c>
      <c r="H134" s="3" t="s">
        <v>8</v>
      </c>
    </row>
    <row r="135" spans="1:8" x14ac:dyDescent="0.25">
      <c r="A135" t="s">
        <v>33</v>
      </c>
      <c r="B135" t="str">
        <f t="shared" si="2"/>
        <v xml:space="preserve">Ford </v>
      </c>
      <c r="C135" s="4">
        <v>21</v>
      </c>
      <c r="D135" s="3">
        <v>6</v>
      </c>
      <c r="E135" s="2">
        <v>0</v>
      </c>
      <c r="F135" s="2">
        <v>2875</v>
      </c>
      <c r="G135" s="2">
        <v>74</v>
      </c>
      <c r="H135" s="3" t="s">
        <v>8</v>
      </c>
    </row>
    <row r="136" spans="1:8" x14ac:dyDescent="0.25">
      <c r="A136" t="s">
        <v>32</v>
      </c>
      <c r="B136" t="str">
        <f t="shared" si="2"/>
        <v xml:space="preserve">AMC </v>
      </c>
      <c r="C136" s="4">
        <v>19</v>
      </c>
      <c r="D136" s="3">
        <v>6</v>
      </c>
      <c r="E136" s="2">
        <v>100</v>
      </c>
      <c r="F136" s="2">
        <v>2901</v>
      </c>
      <c r="G136" s="2">
        <v>74</v>
      </c>
      <c r="H136" s="3" t="s">
        <v>8</v>
      </c>
    </row>
    <row r="137" spans="1:8" x14ac:dyDescent="0.25">
      <c r="A137" t="s">
        <v>124</v>
      </c>
      <c r="B137" t="str">
        <f t="shared" si="2"/>
        <v xml:space="preserve">Chevrolet </v>
      </c>
      <c r="C137" s="4">
        <v>15</v>
      </c>
      <c r="D137" s="3">
        <v>6</v>
      </c>
      <c r="E137" s="2">
        <v>100</v>
      </c>
      <c r="F137" s="2">
        <v>3336</v>
      </c>
      <c r="G137" s="2">
        <v>74</v>
      </c>
      <c r="H137" s="3" t="s">
        <v>8</v>
      </c>
    </row>
    <row r="138" spans="1:8" x14ac:dyDescent="0.25">
      <c r="A138" t="s">
        <v>125</v>
      </c>
      <c r="B138" t="str">
        <f t="shared" si="2"/>
        <v xml:space="preserve">Datsun </v>
      </c>
      <c r="C138" s="4">
        <v>31</v>
      </c>
      <c r="D138" s="3">
        <v>4</v>
      </c>
      <c r="E138" s="2">
        <v>67</v>
      </c>
      <c r="F138" s="2">
        <v>1950</v>
      </c>
      <c r="G138" s="2">
        <v>74</v>
      </c>
      <c r="H138" s="3" t="s">
        <v>30</v>
      </c>
    </row>
    <row r="139" spans="1:8" x14ac:dyDescent="0.25">
      <c r="A139" t="s">
        <v>47</v>
      </c>
      <c r="B139" t="str">
        <f t="shared" si="2"/>
        <v xml:space="preserve">Ford </v>
      </c>
      <c r="C139" s="4">
        <v>26</v>
      </c>
      <c r="D139" s="3">
        <v>4</v>
      </c>
      <c r="E139" s="2">
        <v>80</v>
      </c>
      <c r="F139" s="2">
        <v>2451</v>
      </c>
      <c r="G139" s="2">
        <v>74</v>
      </c>
      <c r="H139" s="3" t="s">
        <v>8</v>
      </c>
    </row>
    <row r="140" spans="1:8" x14ac:dyDescent="0.25">
      <c r="A140" t="s">
        <v>64</v>
      </c>
      <c r="B140" t="str">
        <f t="shared" si="2"/>
        <v xml:space="preserve">Toyota </v>
      </c>
      <c r="C140" s="4">
        <v>32</v>
      </c>
      <c r="D140" s="3">
        <v>4</v>
      </c>
      <c r="E140" s="2">
        <v>65</v>
      </c>
      <c r="F140" s="2">
        <v>1836</v>
      </c>
      <c r="G140" s="2">
        <v>74</v>
      </c>
      <c r="H140" s="3" t="s">
        <v>30</v>
      </c>
    </row>
    <row r="141" spans="1:8" x14ac:dyDescent="0.25">
      <c r="A141" t="s">
        <v>71</v>
      </c>
      <c r="B141" t="str">
        <f t="shared" si="2"/>
        <v xml:space="preserve">Chevrolet </v>
      </c>
      <c r="C141" s="4">
        <v>25</v>
      </c>
      <c r="D141" s="3">
        <v>4</v>
      </c>
      <c r="E141" s="2">
        <v>75</v>
      </c>
      <c r="F141" s="2">
        <v>2542</v>
      </c>
      <c r="G141" s="2">
        <v>74</v>
      </c>
      <c r="H141" s="3" t="s">
        <v>8</v>
      </c>
    </row>
    <row r="142" spans="1:8" x14ac:dyDescent="0.25">
      <c r="A142" t="s">
        <v>126</v>
      </c>
      <c r="B142" t="str">
        <f t="shared" si="2"/>
        <v xml:space="preserve">Chevrolet </v>
      </c>
      <c r="C142" s="4">
        <v>16</v>
      </c>
      <c r="D142" s="3">
        <v>6</v>
      </c>
      <c r="E142" s="2">
        <v>100</v>
      </c>
      <c r="F142" s="2">
        <v>3781</v>
      </c>
      <c r="G142" s="2">
        <v>74</v>
      </c>
      <c r="H142" s="3" t="s">
        <v>8</v>
      </c>
    </row>
    <row r="143" spans="1:8" x14ac:dyDescent="0.25">
      <c r="A143" t="s">
        <v>51</v>
      </c>
      <c r="B143" t="str">
        <f t="shared" si="2"/>
        <v xml:space="preserve">AMC </v>
      </c>
      <c r="C143" s="4">
        <v>16</v>
      </c>
      <c r="D143" s="3">
        <v>6</v>
      </c>
      <c r="E143" s="2">
        <v>110</v>
      </c>
      <c r="F143" s="2">
        <v>3632</v>
      </c>
      <c r="G143" s="2">
        <v>74</v>
      </c>
      <c r="H143" s="3" t="s">
        <v>8</v>
      </c>
    </row>
    <row r="144" spans="1:8" x14ac:dyDescent="0.25">
      <c r="A144" t="s">
        <v>127</v>
      </c>
      <c r="B144" t="str">
        <f t="shared" si="2"/>
        <v xml:space="preserve">Plymouth </v>
      </c>
      <c r="C144" s="4">
        <v>18</v>
      </c>
      <c r="D144" s="3">
        <v>6</v>
      </c>
      <c r="E144" s="2">
        <v>105</v>
      </c>
      <c r="F144" s="2">
        <v>3613</v>
      </c>
      <c r="G144" s="2">
        <v>74</v>
      </c>
      <c r="H144" s="3" t="s">
        <v>8</v>
      </c>
    </row>
    <row r="145" spans="1:8" x14ac:dyDescent="0.25">
      <c r="A145" t="s">
        <v>94</v>
      </c>
      <c r="B145" t="str">
        <f t="shared" si="2"/>
        <v xml:space="preserve">Ford </v>
      </c>
      <c r="C145" s="4">
        <v>16</v>
      </c>
      <c r="D145" s="3">
        <v>8</v>
      </c>
      <c r="E145" s="2">
        <v>140</v>
      </c>
      <c r="F145" s="2">
        <v>4141</v>
      </c>
      <c r="G145" s="2">
        <v>74</v>
      </c>
      <c r="H145" s="3" t="s">
        <v>8</v>
      </c>
    </row>
    <row r="146" spans="1:8" x14ac:dyDescent="0.25">
      <c r="A146" t="s">
        <v>128</v>
      </c>
      <c r="B146" t="str">
        <f t="shared" si="2"/>
        <v xml:space="preserve">Buick </v>
      </c>
      <c r="C146" s="4">
        <v>13</v>
      </c>
      <c r="D146" s="3">
        <v>8</v>
      </c>
      <c r="E146" s="2">
        <v>150</v>
      </c>
      <c r="F146" s="2">
        <v>4699</v>
      </c>
      <c r="G146" s="2">
        <v>74</v>
      </c>
      <c r="H146" s="3" t="s">
        <v>8</v>
      </c>
    </row>
    <row r="147" spans="1:8" x14ac:dyDescent="0.25">
      <c r="A147" t="s">
        <v>129</v>
      </c>
      <c r="B147" t="str">
        <f t="shared" si="2"/>
        <v xml:space="preserve">Dodge </v>
      </c>
      <c r="C147" s="4">
        <v>14</v>
      </c>
      <c r="D147" s="3">
        <v>8</v>
      </c>
      <c r="E147" s="2">
        <v>150</v>
      </c>
      <c r="F147" s="2">
        <v>4457</v>
      </c>
      <c r="G147" s="2">
        <v>74</v>
      </c>
      <c r="H147" s="3" t="s">
        <v>8</v>
      </c>
    </row>
    <row r="148" spans="1:8" x14ac:dyDescent="0.25">
      <c r="A148" t="s">
        <v>81</v>
      </c>
      <c r="B148" t="str">
        <f t="shared" si="2"/>
        <v xml:space="preserve">Ford </v>
      </c>
      <c r="C148" s="4">
        <v>14</v>
      </c>
      <c r="D148" s="3">
        <v>8</v>
      </c>
      <c r="E148" s="2">
        <v>140</v>
      </c>
      <c r="F148" s="2">
        <v>4638</v>
      </c>
      <c r="G148" s="2">
        <v>74</v>
      </c>
      <c r="H148" s="3" t="s">
        <v>8</v>
      </c>
    </row>
    <row r="149" spans="1:8" x14ac:dyDescent="0.25">
      <c r="A149" t="s">
        <v>80</v>
      </c>
      <c r="B149" t="str">
        <f t="shared" si="2"/>
        <v xml:space="preserve">AMC </v>
      </c>
      <c r="C149" s="4">
        <v>14</v>
      </c>
      <c r="D149" s="3">
        <v>8</v>
      </c>
      <c r="E149" s="2">
        <v>150</v>
      </c>
      <c r="F149" s="2">
        <v>4257</v>
      </c>
      <c r="G149" s="2">
        <v>74</v>
      </c>
      <c r="H149" s="3" t="s">
        <v>8</v>
      </c>
    </row>
    <row r="150" spans="1:8" x14ac:dyDescent="0.25">
      <c r="A150" t="s">
        <v>130</v>
      </c>
      <c r="B150" t="str">
        <f t="shared" si="2"/>
        <v xml:space="preserve">Audi </v>
      </c>
      <c r="C150" s="4">
        <v>29</v>
      </c>
      <c r="D150" s="3">
        <v>4</v>
      </c>
      <c r="E150" s="2">
        <v>83</v>
      </c>
      <c r="F150" s="2">
        <v>2219</v>
      </c>
      <c r="G150" s="2">
        <v>74</v>
      </c>
      <c r="H150" s="3" t="s">
        <v>19</v>
      </c>
    </row>
    <row r="151" spans="1:8" x14ac:dyDescent="0.25">
      <c r="A151" t="s">
        <v>131</v>
      </c>
      <c r="B151" t="str">
        <f t="shared" si="2"/>
        <v xml:space="preserve">Volkswagen </v>
      </c>
      <c r="C151" s="4">
        <v>26</v>
      </c>
      <c r="D151" s="3">
        <v>4</v>
      </c>
      <c r="E151" s="2">
        <v>67</v>
      </c>
      <c r="F151" s="2">
        <v>1963</v>
      </c>
      <c r="G151" s="2">
        <v>74</v>
      </c>
      <c r="H151" s="3" t="s">
        <v>19</v>
      </c>
    </row>
    <row r="152" spans="1:8" x14ac:dyDescent="0.25">
      <c r="A152" t="s">
        <v>117</v>
      </c>
      <c r="B152" t="str">
        <f t="shared" si="2"/>
        <v xml:space="preserve">Opel </v>
      </c>
      <c r="C152" s="4">
        <v>26</v>
      </c>
      <c r="D152" s="3">
        <v>4</v>
      </c>
      <c r="E152" s="2">
        <v>78</v>
      </c>
      <c r="F152" s="2">
        <v>2300</v>
      </c>
      <c r="G152" s="2">
        <v>74</v>
      </c>
      <c r="H152" s="3" t="s">
        <v>19</v>
      </c>
    </row>
    <row r="153" spans="1:8" x14ac:dyDescent="0.25">
      <c r="A153" t="s">
        <v>46</v>
      </c>
      <c r="B153" t="str">
        <f t="shared" si="2"/>
        <v xml:space="preserve">Toyota </v>
      </c>
      <c r="C153" s="4">
        <v>31</v>
      </c>
      <c r="D153" s="3">
        <v>4</v>
      </c>
      <c r="E153" s="2">
        <v>52</v>
      </c>
      <c r="F153" s="2">
        <v>1649</v>
      </c>
      <c r="G153" s="2">
        <v>74</v>
      </c>
      <c r="H153" s="3" t="s">
        <v>30</v>
      </c>
    </row>
    <row r="154" spans="1:8" x14ac:dyDescent="0.25">
      <c r="A154" t="s">
        <v>132</v>
      </c>
      <c r="B154" t="str">
        <f t="shared" si="2"/>
        <v xml:space="preserve">Datsun </v>
      </c>
      <c r="C154" s="4">
        <v>32</v>
      </c>
      <c r="D154" s="3">
        <v>4</v>
      </c>
      <c r="E154" s="2">
        <v>61</v>
      </c>
      <c r="F154" s="2">
        <v>2003</v>
      </c>
      <c r="G154" s="2">
        <v>74</v>
      </c>
      <c r="H154" s="3" t="s">
        <v>30</v>
      </c>
    </row>
    <row r="155" spans="1:8" x14ac:dyDescent="0.25">
      <c r="A155" t="s">
        <v>133</v>
      </c>
      <c r="B155" t="str">
        <f t="shared" si="2"/>
        <v xml:space="preserve">Dodge </v>
      </c>
      <c r="C155" s="4">
        <v>28</v>
      </c>
      <c r="D155" s="3">
        <v>4</v>
      </c>
      <c r="E155" s="2">
        <v>75</v>
      </c>
      <c r="F155" s="2">
        <v>2125</v>
      </c>
      <c r="G155" s="2">
        <v>74</v>
      </c>
      <c r="H155" s="3" t="s">
        <v>8</v>
      </c>
    </row>
    <row r="156" spans="1:8" x14ac:dyDescent="0.25">
      <c r="A156" t="s">
        <v>116</v>
      </c>
      <c r="B156" t="str">
        <f t="shared" si="2"/>
        <v xml:space="preserve">Fiat </v>
      </c>
      <c r="C156" s="4">
        <v>24</v>
      </c>
      <c r="D156" s="3">
        <v>4</v>
      </c>
      <c r="E156" s="2">
        <v>75</v>
      </c>
      <c r="F156" s="2">
        <v>2108</v>
      </c>
      <c r="G156" s="2">
        <v>74</v>
      </c>
      <c r="H156" s="3" t="s">
        <v>19</v>
      </c>
    </row>
    <row r="157" spans="1:8" x14ac:dyDescent="0.25">
      <c r="A157" t="s">
        <v>134</v>
      </c>
      <c r="B157" t="str">
        <f t="shared" si="2"/>
        <v xml:space="preserve">Fiat </v>
      </c>
      <c r="C157" s="4">
        <v>26</v>
      </c>
      <c r="D157" s="3">
        <v>4</v>
      </c>
      <c r="E157" s="2">
        <v>75</v>
      </c>
      <c r="F157" s="2">
        <v>2246</v>
      </c>
      <c r="G157" s="2">
        <v>74</v>
      </c>
      <c r="H157" s="3" t="s">
        <v>19</v>
      </c>
    </row>
    <row r="158" spans="1:8" x14ac:dyDescent="0.25">
      <c r="A158" t="s">
        <v>135</v>
      </c>
      <c r="B158" t="str">
        <f t="shared" si="2"/>
        <v xml:space="preserve">Honda </v>
      </c>
      <c r="C158" s="4">
        <v>24</v>
      </c>
      <c r="D158" s="3">
        <v>4</v>
      </c>
      <c r="E158" s="2">
        <v>97</v>
      </c>
      <c r="F158" s="2">
        <v>2489</v>
      </c>
      <c r="G158" s="2">
        <v>74</v>
      </c>
      <c r="H158" s="3" t="s">
        <v>30</v>
      </c>
    </row>
    <row r="159" spans="1:8" x14ac:dyDescent="0.25">
      <c r="A159" t="s">
        <v>136</v>
      </c>
      <c r="B159" t="str">
        <f t="shared" si="2"/>
        <v xml:space="preserve">Fiat </v>
      </c>
      <c r="C159" s="4">
        <v>31</v>
      </c>
      <c r="D159" s="3">
        <v>4</v>
      </c>
      <c r="E159" s="2">
        <v>67</v>
      </c>
      <c r="F159" s="2">
        <v>2000</v>
      </c>
      <c r="G159" s="2">
        <v>74</v>
      </c>
      <c r="H159" s="3" t="s">
        <v>19</v>
      </c>
    </row>
    <row r="160" spans="1:8" x14ac:dyDescent="0.25">
      <c r="A160" t="s">
        <v>137</v>
      </c>
      <c r="B160" t="str">
        <f t="shared" si="2"/>
        <v xml:space="preserve">Plymouth </v>
      </c>
      <c r="C160" s="4">
        <v>19</v>
      </c>
      <c r="D160" s="3">
        <v>6</v>
      </c>
      <c r="E160" s="2">
        <v>95</v>
      </c>
      <c r="F160" s="2">
        <v>3264</v>
      </c>
      <c r="G160" s="2">
        <v>75</v>
      </c>
      <c r="H160" s="3" t="s">
        <v>8</v>
      </c>
    </row>
    <row r="161" spans="1:8" x14ac:dyDescent="0.25">
      <c r="A161" t="s">
        <v>124</v>
      </c>
      <c r="B161" t="str">
        <f t="shared" si="2"/>
        <v xml:space="preserve">Chevrolet </v>
      </c>
      <c r="C161" s="4">
        <v>18</v>
      </c>
      <c r="D161" s="3">
        <v>6</v>
      </c>
      <c r="E161" s="2">
        <v>105</v>
      </c>
      <c r="F161" s="2">
        <v>3459</v>
      </c>
      <c r="G161" s="2">
        <v>75</v>
      </c>
      <c r="H161" s="3" t="s">
        <v>8</v>
      </c>
    </row>
    <row r="162" spans="1:8" x14ac:dyDescent="0.25">
      <c r="A162" t="s">
        <v>138</v>
      </c>
      <c r="B162" t="str">
        <f t="shared" si="2"/>
        <v xml:space="preserve">Mercury </v>
      </c>
      <c r="C162" s="4">
        <v>15</v>
      </c>
      <c r="D162" s="3">
        <v>6</v>
      </c>
      <c r="E162" s="2">
        <v>72</v>
      </c>
      <c r="F162" s="2">
        <v>3432</v>
      </c>
      <c r="G162" s="2">
        <v>75</v>
      </c>
      <c r="H162" s="3" t="s">
        <v>8</v>
      </c>
    </row>
    <row r="163" spans="1:8" x14ac:dyDescent="0.25">
      <c r="A163" t="s">
        <v>33</v>
      </c>
      <c r="B163" t="str">
        <f t="shared" si="2"/>
        <v xml:space="preserve">Ford </v>
      </c>
      <c r="C163" s="4">
        <v>15</v>
      </c>
      <c r="D163" s="3">
        <v>6</v>
      </c>
      <c r="E163" s="2">
        <v>72</v>
      </c>
      <c r="F163" s="2">
        <v>3158</v>
      </c>
      <c r="G163" s="2">
        <v>75</v>
      </c>
      <c r="H163" s="3" t="s">
        <v>8</v>
      </c>
    </row>
    <row r="164" spans="1:8" x14ac:dyDescent="0.25">
      <c r="A164" t="s">
        <v>16</v>
      </c>
      <c r="B164" t="str">
        <f t="shared" si="2"/>
        <v xml:space="preserve">Pontiac </v>
      </c>
      <c r="C164" s="4">
        <v>16</v>
      </c>
      <c r="D164" s="3">
        <v>8</v>
      </c>
      <c r="E164" s="2">
        <v>170</v>
      </c>
      <c r="F164" s="2">
        <v>4668</v>
      </c>
      <c r="G164" s="2">
        <v>75</v>
      </c>
      <c r="H164" s="3" t="s">
        <v>8</v>
      </c>
    </row>
    <row r="165" spans="1:8" x14ac:dyDescent="0.25">
      <c r="A165" t="s">
        <v>139</v>
      </c>
      <c r="B165" t="str">
        <f t="shared" si="2"/>
        <v xml:space="preserve">Chevrolet </v>
      </c>
      <c r="C165" s="4">
        <v>15</v>
      </c>
      <c r="D165" s="3">
        <v>8</v>
      </c>
      <c r="E165" s="2">
        <v>145</v>
      </c>
      <c r="F165" s="2">
        <v>4440</v>
      </c>
      <c r="G165" s="2">
        <v>75</v>
      </c>
      <c r="H165" s="3" t="s">
        <v>8</v>
      </c>
    </row>
    <row r="166" spans="1:8" x14ac:dyDescent="0.25">
      <c r="A166" t="s">
        <v>140</v>
      </c>
      <c r="B166" t="str">
        <f t="shared" si="2"/>
        <v xml:space="preserve">Plymouth </v>
      </c>
      <c r="C166" s="4">
        <v>16</v>
      </c>
      <c r="D166" s="3">
        <v>8</v>
      </c>
      <c r="E166" s="2">
        <v>150</v>
      </c>
      <c r="F166" s="2">
        <v>4498</v>
      </c>
      <c r="G166" s="2">
        <v>75</v>
      </c>
      <c r="H166" s="3" t="s">
        <v>8</v>
      </c>
    </row>
    <row r="167" spans="1:8" x14ac:dyDescent="0.25">
      <c r="A167" t="s">
        <v>98</v>
      </c>
      <c r="B167" t="str">
        <f t="shared" si="2"/>
        <v xml:space="preserve">Ford </v>
      </c>
      <c r="C167" s="4">
        <v>14</v>
      </c>
      <c r="D167" s="3">
        <v>8</v>
      </c>
      <c r="E167" s="2">
        <v>148</v>
      </c>
      <c r="F167" s="2">
        <v>4657</v>
      </c>
      <c r="G167" s="2">
        <v>75</v>
      </c>
      <c r="H167" s="3" t="s">
        <v>8</v>
      </c>
    </row>
    <row r="168" spans="1:8" x14ac:dyDescent="0.25">
      <c r="A168" t="s">
        <v>141</v>
      </c>
      <c r="B168" t="str">
        <f t="shared" si="2"/>
        <v xml:space="preserve">Buick </v>
      </c>
      <c r="C168" s="4">
        <v>17</v>
      </c>
      <c r="D168" s="3">
        <v>6</v>
      </c>
      <c r="E168" s="2">
        <v>110</v>
      </c>
      <c r="F168" s="2">
        <v>3907</v>
      </c>
      <c r="G168" s="2">
        <v>75</v>
      </c>
      <c r="H168" s="3" t="s">
        <v>8</v>
      </c>
    </row>
    <row r="169" spans="1:8" x14ac:dyDescent="0.25">
      <c r="A169" t="s">
        <v>142</v>
      </c>
      <c r="B169" t="str">
        <f t="shared" si="2"/>
        <v xml:space="preserve">Chevrolete </v>
      </c>
      <c r="C169" s="4">
        <v>16</v>
      </c>
      <c r="D169" s="3">
        <v>6</v>
      </c>
      <c r="E169" s="2">
        <v>105</v>
      </c>
      <c r="F169" s="2">
        <v>3897</v>
      </c>
      <c r="G169" s="2">
        <v>75</v>
      </c>
      <c r="H169" s="3" t="s">
        <v>8</v>
      </c>
    </row>
    <row r="170" spans="1:8" x14ac:dyDescent="0.25">
      <c r="A170" t="s">
        <v>51</v>
      </c>
      <c r="B170" t="str">
        <f t="shared" si="2"/>
        <v xml:space="preserve">AMC </v>
      </c>
      <c r="C170" s="4">
        <v>15</v>
      </c>
      <c r="D170" s="3">
        <v>6</v>
      </c>
      <c r="E170" s="2">
        <v>110</v>
      </c>
      <c r="F170" s="2">
        <v>3730</v>
      </c>
      <c r="G170" s="2">
        <v>75</v>
      </c>
      <c r="H170" s="3" t="s">
        <v>8</v>
      </c>
    </row>
    <row r="171" spans="1:8" x14ac:dyDescent="0.25">
      <c r="A171" t="s">
        <v>143</v>
      </c>
      <c r="B171" t="str">
        <f t="shared" si="2"/>
        <v xml:space="preserve">Plymouth </v>
      </c>
      <c r="C171" s="4">
        <v>18</v>
      </c>
      <c r="D171" s="3">
        <v>6</v>
      </c>
      <c r="E171" s="2">
        <v>95</v>
      </c>
      <c r="F171" s="2">
        <v>3785</v>
      </c>
      <c r="G171" s="2">
        <v>75</v>
      </c>
      <c r="H171" s="3" t="s">
        <v>8</v>
      </c>
    </row>
    <row r="172" spans="1:8" x14ac:dyDescent="0.25">
      <c r="A172" t="s">
        <v>144</v>
      </c>
      <c r="B172" t="str">
        <f t="shared" si="2"/>
        <v xml:space="preserve">Buick </v>
      </c>
      <c r="C172" s="4">
        <v>21</v>
      </c>
      <c r="D172" s="3">
        <v>6</v>
      </c>
      <c r="E172" s="2">
        <v>110</v>
      </c>
      <c r="F172" s="2">
        <v>3039</v>
      </c>
      <c r="G172" s="2">
        <v>75</v>
      </c>
      <c r="H172" s="3" t="s">
        <v>8</v>
      </c>
    </row>
    <row r="173" spans="1:8" x14ac:dyDescent="0.25">
      <c r="A173" t="s">
        <v>145</v>
      </c>
      <c r="B173" t="str">
        <f t="shared" si="2"/>
        <v xml:space="preserve">Chevrolet </v>
      </c>
      <c r="C173" s="4">
        <v>20</v>
      </c>
      <c r="D173" s="3">
        <v>8</v>
      </c>
      <c r="E173" s="2">
        <v>110</v>
      </c>
      <c r="F173" s="2">
        <v>3221</v>
      </c>
      <c r="G173" s="2">
        <v>75</v>
      </c>
      <c r="H173" s="3" t="s">
        <v>8</v>
      </c>
    </row>
    <row r="174" spans="1:8" x14ac:dyDescent="0.25">
      <c r="A174" t="s">
        <v>146</v>
      </c>
      <c r="B174" t="str">
        <f t="shared" si="2"/>
        <v xml:space="preserve">Ford </v>
      </c>
      <c r="C174" s="4">
        <v>13</v>
      </c>
      <c r="D174" s="3">
        <v>8</v>
      </c>
      <c r="E174" s="2">
        <v>129</v>
      </c>
      <c r="F174" s="2">
        <v>3169</v>
      </c>
      <c r="G174" s="2">
        <v>75</v>
      </c>
      <c r="H174" s="3" t="s">
        <v>8</v>
      </c>
    </row>
    <row r="175" spans="1:8" x14ac:dyDescent="0.25">
      <c r="A175" t="s">
        <v>46</v>
      </c>
      <c r="B175" t="str">
        <f t="shared" si="2"/>
        <v xml:space="preserve">Toyota </v>
      </c>
      <c r="C175" s="4">
        <v>29</v>
      </c>
      <c r="D175" s="3">
        <v>4</v>
      </c>
      <c r="E175" s="2">
        <v>75</v>
      </c>
      <c r="F175" s="2">
        <v>2171</v>
      </c>
      <c r="G175" s="2">
        <v>75</v>
      </c>
      <c r="H175" s="3" t="s">
        <v>30</v>
      </c>
    </row>
    <row r="176" spans="1:8" x14ac:dyDescent="0.25">
      <c r="A176" t="s">
        <v>47</v>
      </c>
      <c r="B176" t="str">
        <f t="shared" si="2"/>
        <v xml:space="preserve">Ford </v>
      </c>
      <c r="C176" s="4">
        <v>23</v>
      </c>
      <c r="D176" s="3">
        <v>4</v>
      </c>
      <c r="E176" s="2">
        <v>83</v>
      </c>
      <c r="F176" s="2">
        <v>2639</v>
      </c>
      <c r="G176" s="2">
        <v>75</v>
      </c>
      <c r="H176" s="3" t="s">
        <v>8</v>
      </c>
    </row>
    <row r="177" spans="1:8" x14ac:dyDescent="0.25">
      <c r="A177" t="s">
        <v>40</v>
      </c>
      <c r="B177" t="str">
        <f t="shared" si="2"/>
        <v xml:space="preserve">AMC </v>
      </c>
      <c r="C177" s="4">
        <v>20</v>
      </c>
      <c r="D177" s="3">
        <v>6</v>
      </c>
      <c r="E177" s="2">
        <v>100</v>
      </c>
      <c r="F177" s="2">
        <v>2914</v>
      </c>
      <c r="G177" s="2">
        <v>75</v>
      </c>
      <c r="H177" s="3" t="s">
        <v>8</v>
      </c>
    </row>
    <row r="178" spans="1:8" x14ac:dyDescent="0.25">
      <c r="A178" t="s">
        <v>147</v>
      </c>
      <c r="B178" t="str">
        <f t="shared" si="2"/>
        <v xml:space="preserve">Pontiac </v>
      </c>
      <c r="C178" s="4">
        <v>23</v>
      </c>
      <c r="D178" s="3">
        <v>4</v>
      </c>
      <c r="E178" s="2">
        <v>78</v>
      </c>
      <c r="F178" s="2">
        <v>2592</v>
      </c>
      <c r="G178" s="2">
        <v>75</v>
      </c>
      <c r="H178" s="3" t="s">
        <v>8</v>
      </c>
    </row>
    <row r="179" spans="1:8" x14ac:dyDescent="0.25">
      <c r="A179" t="s">
        <v>46</v>
      </c>
      <c r="B179" t="str">
        <f t="shared" si="2"/>
        <v xml:space="preserve">Toyota </v>
      </c>
      <c r="C179" s="4">
        <v>24</v>
      </c>
      <c r="D179" s="3">
        <v>4</v>
      </c>
      <c r="E179" s="2">
        <v>96</v>
      </c>
      <c r="F179" s="2">
        <v>2702</v>
      </c>
      <c r="G179" s="2">
        <v>75</v>
      </c>
      <c r="H179" s="3" t="s">
        <v>30</v>
      </c>
    </row>
    <row r="180" spans="1:8" x14ac:dyDescent="0.25">
      <c r="A180" t="s">
        <v>131</v>
      </c>
      <c r="B180" t="str">
        <f t="shared" si="2"/>
        <v xml:space="preserve">Volkswagen </v>
      </c>
      <c r="C180" s="4">
        <v>25</v>
      </c>
      <c r="D180" s="3">
        <v>4</v>
      </c>
      <c r="E180" s="2">
        <v>71</v>
      </c>
      <c r="F180" s="2">
        <v>2223</v>
      </c>
      <c r="G180" s="2">
        <v>75</v>
      </c>
      <c r="H180" s="3" t="s">
        <v>19</v>
      </c>
    </row>
    <row r="181" spans="1:8" x14ac:dyDescent="0.25">
      <c r="A181" t="s">
        <v>132</v>
      </c>
      <c r="B181" t="str">
        <f t="shared" si="2"/>
        <v xml:space="preserve">Datsun </v>
      </c>
      <c r="C181" s="4">
        <v>24</v>
      </c>
      <c r="D181" s="3">
        <v>4</v>
      </c>
      <c r="E181" s="2">
        <v>97</v>
      </c>
      <c r="F181" s="2">
        <v>2545</v>
      </c>
      <c r="G181" s="2">
        <v>75</v>
      </c>
      <c r="H181" s="3" t="s">
        <v>30</v>
      </c>
    </row>
    <row r="182" spans="1:8" x14ac:dyDescent="0.25">
      <c r="A182" t="s">
        <v>47</v>
      </c>
      <c r="B182" t="str">
        <f t="shared" si="2"/>
        <v xml:space="preserve">Ford </v>
      </c>
      <c r="C182" s="4">
        <v>18</v>
      </c>
      <c r="D182" s="3">
        <v>6</v>
      </c>
      <c r="E182" s="2">
        <v>97</v>
      </c>
      <c r="F182" s="2">
        <v>2984</v>
      </c>
      <c r="G182" s="2">
        <v>75</v>
      </c>
      <c r="H182" s="3" t="s">
        <v>8</v>
      </c>
    </row>
    <row r="183" spans="1:8" x14ac:dyDescent="0.25">
      <c r="A183" t="s">
        <v>148</v>
      </c>
      <c r="B183" t="str">
        <f t="shared" si="2"/>
        <v xml:space="preserve">Volkswagen </v>
      </c>
      <c r="C183" s="4">
        <v>29</v>
      </c>
      <c r="D183" s="3">
        <v>4</v>
      </c>
      <c r="E183" s="2">
        <v>70</v>
      </c>
      <c r="F183" s="2">
        <v>1937</v>
      </c>
      <c r="G183" s="2">
        <v>75</v>
      </c>
      <c r="H183" s="3" t="s">
        <v>19</v>
      </c>
    </row>
    <row r="184" spans="1:8" x14ac:dyDescent="0.25">
      <c r="A184" t="s">
        <v>149</v>
      </c>
      <c r="B184" t="str">
        <f t="shared" si="2"/>
        <v xml:space="preserve">AMC </v>
      </c>
      <c r="C184" s="4">
        <v>19</v>
      </c>
      <c r="D184" s="3">
        <v>6</v>
      </c>
      <c r="E184" s="2">
        <v>90</v>
      </c>
      <c r="F184" s="2">
        <v>3211</v>
      </c>
      <c r="G184" s="2">
        <v>75</v>
      </c>
      <c r="H184" s="3" t="s">
        <v>8</v>
      </c>
    </row>
    <row r="185" spans="1:8" x14ac:dyDescent="0.25">
      <c r="A185" t="s">
        <v>118</v>
      </c>
      <c r="B185" t="str">
        <f t="shared" si="2"/>
        <v xml:space="preserve">Audi </v>
      </c>
      <c r="C185" s="4">
        <v>23</v>
      </c>
      <c r="D185" s="3">
        <v>4</v>
      </c>
      <c r="E185" s="2">
        <v>95</v>
      </c>
      <c r="F185" s="2">
        <v>2694</v>
      </c>
      <c r="G185" s="2">
        <v>75</v>
      </c>
      <c r="H185" s="3" t="s">
        <v>19</v>
      </c>
    </row>
    <row r="186" spans="1:8" x14ac:dyDescent="0.25">
      <c r="A186" t="s">
        <v>36</v>
      </c>
      <c r="B186" t="str">
        <f t="shared" si="2"/>
        <v xml:space="preserve">Peugeot </v>
      </c>
      <c r="C186" s="4">
        <v>23</v>
      </c>
      <c r="D186" s="3">
        <v>4</v>
      </c>
      <c r="E186" s="2">
        <v>88</v>
      </c>
      <c r="F186" s="2">
        <v>2957</v>
      </c>
      <c r="G186" s="2">
        <v>75</v>
      </c>
      <c r="H186" s="3" t="s">
        <v>19</v>
      </c>
    </row>
    <row r="187" spans="1:8" x14ac:dyDescent="0.25">
      <c r="A187" t="s">
        <v>150</v>
      </c>
      <c r="B187" t="str">
        <f t="shared" si="2"/>
        <v xml:space="preserve">Volvo </v>
      </c>
      <c r="C187" s="4">
        <v>22</v>
      </c>
      <c r="D187" s="3">
        <v>4</v>
      </c>
      <c r="E187" s="2">
        <v>98</v>
      </c>
      <c r="F187" s="2">
        <v>2945</v>
      </c>
      <c r="G187" s="2">
        <v>75</v>
      </c>
      <c r="H187" s="3" t="s">
        <v>19</v>
      </c>
    </row>
    <row r="188" spans="1:8" x14ac:dyDescent="0.25">
      <c r="A188" t="s">
        <v>151</v>
      </c>
      <c r="B188" t="str">
        <f t="shared" si="2"/>
        <v xml:space="preserve">Saab </v>
      </c>
      <c r="C188" s="4">
        <v>25</v>
      </c>
      <c r="D188" s="3">
        <v>4</v>
      </c>
      <c r="E188" s="2">
        <v>115</v>
      </c>
      <c r="F188" s="2">
        <v>2671</v>
      </c>
      <c r="G188" s="2">
        <v>75</v>
      </c>
      <c r="H188" s="3" t="s">
        <v>19</v>
      </c>
    </row>
    <row r="189" spans="1:8" x14ac:dyDescent="0.25">
      <c r="A189" t="s">
        <v>152</v>
      </c>
      <c r="B189" t="str">
        <f t="shared" si="2"/>
        <v xml:space="preserve">Honda </v>
      </c>
      <c r="C189" s="4">
        <v>33</v>
      </c>
      <c r="D189" s="3">
        <v>4</v>
      </c>
      <c r="E189" s="2">
        <v>53</v>
      </c>
      <c r="F189" s="2">
        <v>1795</v>
      </c>
      <c r="G189" s="2">
        <v>75</v>
      </c>
      <c r="H189" s="3" t="s">
        <v>30</v>
      </c>
    </row>
    <row r="190" spans="1:8" x14ac:dyDescent="0.25">
      <c r="A190" t="s">
        <v>153</v>
      </c>
      <c r="B190" t="str">
        <f t="shared" si="2"/>
        <v xml:space="preserve">Fiat </v>
      </c>
      <c r="C190" s="4">
        <v>28</v>
      </c>
      <c r="D190" s="3">
        <v>4</v>
      </c>
      <c r="E190" s="2">
        <v>86</v>
      </c>
      <c r="F190" s="2">
        <v>2464</v>
      </c>
      <c r="G190" s="2">
        <v>76</v>
      </c>
      <c r="H190" s="3" t="s">
        <v>19</v>
      </c>
    </row>
    <row r="191" spans="1:8" x14ac:dyDescent="0.25">
      <c r="A191" t="s">
        <v>61</v>
      </c>
      <c r="B191" t="str">
        <f t="shared" si="2"/>
        <v xml:space="preserve">Opel </v>
      </c>
      <c r="C191" s="4">
        <v>25</v>
      </c>
      <c r="D191" s="3">
        <v>4</v>
      </c>
      <c r="E191" s="2">
        <v>81</v>
      </c>
      <c r="F191" s="2">
        <v>2220</v>
      </c>
      <c r="G191" s="2">
        <v>76</v>
      </c>
      <c r="H191" s="3" t="s">
        <v>19</v>
      </c>
    </row>
    <row r="192" spans="1:8" x14ac:dyDescent="0.25">
      <c r="A192" t="s">
        <v>154</v>
      </c>
      <c r="B192" t="str">
        <f t="shared" si="2"/>
        <v xml:space="preserve">Capri </v>
      </c>
      <c r="C192" s="4">
        <v>25</v>
      </c>
      <c r="D192" s="3">
        <v>4</v>
      </c>
      <c r="E192" s="2">
        <v>92</v>
      </c>
      <c r="F192" s="2">
        <v>2572</v>
      </c>
      <c r="G192" s="2">
        <v>76</v>
      </c>
      <c r="H192" s="3" t="s">
        <v>8</v>
      </c>
    </row>
    <row r="193" spans="1:8" x14ac:dyDescent="0.25">
      <c r="A193" t="s">
        <v>133</v>
      </c>
      <c r="B193" t="str">
        <f t="shared" si="2"/>
        <v xml:space="preserve">Dodge </v>
      </c>
      <c r="C193" s="4">
        <v>26</v>
      </c>
      <c r="D193" s="3">
        <v>4</v>
      </c>
      <c r="E193" s="2">
        <v>79</v>
      </c>
      <c r="F193" s="2">
        <v>2255</v>
      </c>
      <c r="G193" s="2">
        <v>76</v>
      </c>
      <c r="H193" s="3" t="s">
        <v>8</v>
      </c>
    </row>
    <row r="194" spans="1:8" x14ac:dyDescent="0.25">
      <c r="A194" t="s">
        <v>155</v>
      </c>
      <c r="B194" t="str">
        <f t="shared" si="2"/>
        <v xml:space="preserve">Renault </v>
      </c>
      <c r="C194" s="4">
        <v>27</v>
      </c>
      <c r="D194" s="3">
        <v>4</v>
      </c>
      <c r="E194" s="2">
        <v>83</v>
      </c>
      <c r="F194" s="2">
        <v>2202</v>
      </c>
      <c r="G194" s="2">
        <v>76</v>
      </c>
      <c r="H194" s="3" t="s">
        <v>19</v>
      </c>
    </row>
    <row r="195" spans="1:8" x14ac:dyDescent="0.25">
      <c r="A195" t="s">
        <v>126</v>
      </c>
      <c r="B195" t="str">
        <f t="shared" ref="B195:B258" si="3">LEFT(A195,(FIND(" ",A195,1)))</f>
        <v xml:space="preserve">Chevrolet </v>
      </c>
      <c r="C195" s="4">
        <v>17.5</v>
      </c>
      <c r="D195" s="3">
        <v>8</v>
      </c>
      <c r="E195" s="2">
        <v>140</v>
      </c>
      <c r="F195" s="2">
        <v>4215</v>
      </c>
      <c r="G195" s="2">
        <v>76</v>
      </c>
      <c r="H195" s="3" t="s">
        <v>8</v>
      </c>
    </row>
    <row r="196" spans="1:8" x14ac:dyDescent="0.25">
      <c r="A196" t="s">
        <v>156</v>
      </c>
      <c r="B196" t="str">
        <f t="shared" si="3"/>
        <v xml:space="preserve">Dodge </v>
      </c>
      <c r="C196" s="4">
        <v>16</v>
      </c>
      <c r="D196" s="3">
        <v>8</v>
      </c>
      <c r="E196" s="2">
        <v>150</v>
      </c>
      <c r="F196" s="2">
        <v>4190</v>
      </c>
      <c r="G196" s="2">
        <v>76</v>
      </c>
      <c r="H196" s="3" t="s">
        <v>8</v>
      </c>
    </row>
    <row r="197" spans="1:8" x14ac:dyDescent="0.25">
      <c r="A197" t="s">
        <v>51</v>
      </c>
      <c r="B197" t="str">
        <f t="shared" si="3"/>
        <v xml:space="preserve">AMC </v>
      </c>
      <c r="C197" s="4">
        <v>15.5</v>
      </c>
      <c r="D197" s="3">
        <v>8</v>
      </c>
      <c r="E197" s="2">
        <v>120</v>
      </c>
      <c r="F197" s="2">
        <v>3962</v>
      </c>
      <c r="G197" s="2">
        <v>76</v>
      </c>
      <c r="H197" s="3" t="s">
        <v>8</v>
      </c>
    </row>
    <row r="198" spans="1:8" x14ac:dyDescent="0.25">
      <c r="A198" t="s">
        <v>94</v>
      </c>
      <c r="B198" t="str">
        <f t="shared" si="3"/>
        <v xml:space="preserve">Ford </v>
      </c>
      <c r="C198" s="4">
        <v>14.5</v>
      </c>
      <c r="D198" s="3">
        <v>8</v>
      </c>
      <c r="E198" s="2">
        <v>152</v>
      </c>
      <c r="F198" s="2">
        <v>4215</v>
      </c>
      <c r="G198" s="2">
        <v>76</v>
      </c>
      <c r="H198" s="3" t="s">
        <v>8</v>
      </c>
    </row>
    <row r="199" spans="1:8" x14ac:dyDescent="0.25">
      <c r="A199" t="s">
        <v>103</v>
      </c>
      <c r="B199" t="str">
        <f t="shared" si="3"/>
        <v xml:space="preserve">Plymouth </v>
      </c>
      <c r="C199" s="4">
        <v>22</v>
      </c>
      <c r="D199" s="3">
        <v>6</v>
      </c>
      <c r="E199" s="2">
        <v>100</v>
      </c>
      <c r="F199" s="2">
        <v>3233</v>
      </c>
      <c r="G199" s="2">
        <v>76</v>
      </c>
      <c r="H199" s="3" t="s">
        <v>8</v>
      </c>
    </row>
    <row r="200" spans="1:8" x14ac:dyDescent="0.25">
      <c r="A200" t="s">
        <v>124</v>
      </c>
      <c r="B200" t="str">
        <f t="shared" si="3"/>
        <v xml:space="preserve">Chevrolet </v>
      </c>
      <c r="C200" s="4">
        <v>22</v>
      </c>
      <c r="D200" s="3">
        <v>6</v>
      </c>
      <c r="E200" s="2">
        <v>105</v>
      </c>
      <c r="F200" s="2">
        <v>3353</v>
      </c>
      <c r="G200" s="2">
        <v>76</v>
      </c>
      <c r="H200" s="3" t="s">
        <v>8</v>
      </c>
    </row>
    <row r="201" spans="1:8" x14ac:dyDescent="0.25">
      <c r="A201" t="s">
        <v>33</v>
      </c>
      <c r="B201" t="str">
        <f t="shared" si="3"/>
        <v xml:space="preserve">Ford </v>
      </c>
      <c r="C201" s="4">
        <v>24</v>
      </c>
      <c r="D201" s="3">
        <v>6</v>
      </c>
      <c r="E201" s="2">
        <v>81</v>
      </c>
      <c r="F201" s="2">
        <v>3012</v>
      </c>
      <c r="G201" s="2">
        <v>76</v>
      </c>
      <c r="H201" s="3" t="s">
        <v>8</v>
      </c>
    </row>
    <row r="202" spans="1:8" x14ac:dyDescent="0.25">
      <c r="A202" t="s">
        <v>32</v>
      </c>
      <c r="B202" t="str">
        <f t="shared" si="3"/>
        <v xml:space="preserve">AMC </v>
      </c>
      <c r="C202" s="4">
        <v>22.5</v>
      </c>
      <c r="D202" s="3">
        <v>6</v>
      </c>
      <c r="E202" s="2">
        <v>90</v>
      </c>
      <c r="F202" s="2">
        <v>3085</v>
      </c>
      <c r="G202" s="2">
        <v>76</v>
      </c>
      <c r="H202" s="3" t="s">
        <v>8</v>
      </c>
    </row>
    <row r="203" spans="1:8" x14ac:dyDescent="0.25">
      <c r="A203" t="s">
        <v>157</v>
      </c>
      <c r="B203" t="str">
        <f t="shared" si="3"/>
        <v xml:space="preserve">Chevrolet </v>
      </c>
      <c r="C203" s="4">
        <v>29</v>
      </c>
      <c r="D203" s="3">
        <v>4</v>
      </c>
      <c r="E203" s="2">
        <v>52</v>
      </c>
      <c r="F203" s="2">
        <v>2035</v>
      </c>
      <c r="G203" s="2">
        <v>76</v>
      </c>
      <c r="H203" s="3" t="s">
        <v>8</v>
      </c>
    </row>
    <row r="204" spans="1:8" x14ac:dyDescent="0.25">
      <c r="A204" t="s">
        <v>158</v>
      </c>
      <c r="B204" t="str">
        <f t="shared" si="3"/>
        <v xml:space="preserve">Chevrolet </v>
      </c>
      <c r="C204" s="4">
        <v>24.5</v>
      </c>
      <c r="D204" s="3">
        <v>4</v>
      </c>
      <c r="E204" s="2">
        <v>60</v>
      </c>
      <c r="F204" s="2">
        <v>2164</v>
      </c>
      <c r="G204" s="2">
        <v>76</v>
      </c>
      <c r="H204" s="3" t="s">
        <v>8</v>
      </c>
    </row>
    <row r="205" spans="1:8" x14ac:dyDescent="0.25">
      <c r="A205" t="s">
        <v>148</v>
      </c>
      <c r="B205" t="str">
        <f t="shared" si="3"/>
        <v xml:space="preserve">Volkswagen </v>
      </c>
      <c r="C205" s="4">
        <v>29</v>
      </c>
      <c r="D205" s="3">
        <v>4</v>
      </c>
      <c r="E205" s="2">
        <v>70</v>
      </c>
      <c r="F205" s="2">
        <v>1937</v>
      </c>
      <c r="G205" s="2">
        <v>76</v>
      </c>
      <c r="H205" s="3" t="s">
        <v>19</v>
      </c>
    </row>
    <row r="206" spans="1:8" x14ac:dyDescent="0.25">
      <c r="A206" t="s">
        <v>135</v>
      </c>
      <c r="B206" t="str">
        <f t="shared" si="3"/>
        <v xml:space="preserve">Honda </v>
      </c>
      <c r="C206" s="4">
        <v>33</v>
      </c>
      <c r="D206" s="3">
        <v>4</v>
      </c>
      <c r="E206" s="2">
        <v>53</v>
      </c>
      <c r="F206" s="2">
        <v>1795</v>
      </c>
      <c r="G206" s="2">
        <v>76</v>
      </c>
      <c r="H206" s="3" t="s">
        <v>30</v>
      </c>
    </row>
    <row r="207" spans="1:8" x14ac:dyDescent="0.25">
      <c r="A207" t="s">
        <v>159</v>
      </c>
      <c r="B207" t="str">
        <f t="shared" si="3"/>
        <v xml:space="preserve">Dodge </v>
      </c>
      <c r="C207" s="4">
        <v>20</v>
      </c>
      <c r="D207" s="3">
        <v>6</v>
      </c>
      <c r="E207" s="2">
        <v>100</v>
      </c>
      <c r="F207" s="2">
        <v>3651</v>
      </c>
      <c r="G207" s="2">
        <v>76</v>
      </c>
      <c r="H207" s="3" t="s">
        <v>8</v>
      </c>
    </row>
    <row r="208" spans="1:8" x14ac:dyDescent="0.25">
      <c r="A208" t="s">
        <v>160</v>
      </c>
      <c r="B208" t="str">
        <f t="shared" si="3"/>
        <v xml:space="preserve">Ford </v>
      </c>
      <c r="C208" s="4">
        <v>18</v>
      </c>
      <c r="D208" s="3">
        <v>6</v>
      </c>
      <c r="E208" s="2">
        <v>78</v>
      </c>
      <c r="F208" s="2">
        <v>3574</v>
      </c>
      <c r="G208" s="2">
        <v>76</v>
      </c>
      <c r="H208" s="3" t="s">
        <v>8</v>
      </c>
    </row>
    <row r="209" spans="1:8" x14ac:dyDescent="0.25">
      <c r="A209" t="s">
        <v>161</v>
      </c>
      <c r="B209" t="str">
        <f t="shared" si="3"/>
        <v xml:space="preserve">Pontiac </v>
      </c>
      <c r="C209" s="4">
        <v>18.5</v>
      </c>
      <c r="D209" s="3">
        <v>6</v>
      </c>
      <c r="E209" s="2">
        <v>110</v>
      </c>
      <c r="F209" s="2">
        <v>3645</v>
      </c>
      <c r="G209" s="2">
        <v>76</v>
      </c>
      <c r="H209" s="3" t="s">
        <v>8</v>
      </c>
    </row>
    <row r="210" spans="1:8" x14ac:dyDescent="0.25">
      <c r="A210" t="s">
        <v>162</v>
      </c>
      <c r="B210" t="str">
        <f t="shared" si="3"/>
        <v xml:space="preserve">AMC </v>
      </c>
      <c r="C210" s="4">
        <v>17.5</v>
      </c>
      <c r="D210" s="3">
        <v>6</v>
      </c>
      <c r="E210" s="2">
        <v>95</v>
      </c>
      <c r="F210" s="2">
        <v>3193</v>
      </c>
      <c r="G210" s="2">
        <v>76</v>
      </c>
      <c r="H210" s="3" t="s">
        <v>8</v>
      </c>
    </row>
    <row r="211" spans="1:8" x14ac:dyDescent="0.25">
      <c r="A211" t="s">
        <v>148</v>
      </c>
      <c r="B211" t="str">
        <f t="shared" si="3"/>
        <v xml:space="preserve">Volkswagen </v>
      </c>
      <c r="C211" s="4">
        <v>29.5</v>
      </c>
      <c r="D211" s="3">
        <v>4</v>
      </c>
      <c r="E211" s="2">
        <v>71</v>
      </c>
      <c r="F211" s="2">
        <v>1825</v>
      </c>
      <c r="G211" s="2">
        <v>76</v>
      </c>
      <c r="H211" s="3" t="s">
        <v>19</v>
      </c>
    </row>
    <row r="212" spans="1:8" x14ac:dyDescent="0.25">
      <c r="A212" t="s">
        <v>163</v>
      </c>
      <c r="B212" t="str">
        <f t="shared" si="3"/>
        <v xml:space="preserve">Datsun </v>
      </c>
      <c r="C212" s="4">
        <v>32</v>
      </c>
      <c r="D212" s="3">
        <v>4</v>
      </c>
      <c r="E212" s="2">
        <v>70</v>
      </c>
      <c r="F212" s="2">
        <v>1990</v>
      </c>
      <c r="G212" s="2">
        <v>76</v>
      </c>
      <c r="H212" s="3" t="s">
        <v>30</v>
      </c>
    </row>
    <row r="213" spans="1:8" x14ac:dyDescent="0.25">
      <c r="A213" t="s">
        <v>46</v>
      </c>
      <c r="B213" t="str">
        <f t="shared" si="3"/>
        <v xml:space="preserve">Toyota </v>
      </c>
      <c r="C213" s="4">
        <v>28</v>
      </c>
      <c r="D213" s="3">
        <v>4</v>
      </c>
      <c r="E213" s="2">
        <v>75</v>
      </c>
      <c r="F213" s="2">
        <v>2155</v>
      </c>
      <c r="G213" s="2">
        <v>76</v>
      </c>
      <c r="H213" s="3" t="s">
        <v>30</v>
      </c>
    </row>
    <row r="214" spans="1:8" x14ac:dyDescent="0.25">
      <c r="A214" t="s">
        <v>47</v>
      </c>
      <c r="B214" t="str">
        <f t="shared" si="3"/>
        <v xml:space="preserve">Ford </v>
      </c>
      <c r="C214" s="4">
        <v>26.5</v>
      </c>
      <c r="D214" s="3">
        <v>4</v>
      </c>
      <c r="E214" s="2">
        <v>72</v>
      </c>
      <c r="F214" s="2">
        <v>2565</v>
      </c>
      <c r="G214" s="2">
        <v>76</v>
      </c>
      <c r="H214" s="3" t="s">
        <v>8</v>
      </c>
    </row>
    <row r="215" spans="1:8" x14ac:dyDescent="0.25">
      <c r="A215" t="s">
        <v>164</v>
      </c>
      <c r="B215" t="str">
        <f t="shared" si="3"/>
        <v xml:space="preserve">Volvo </v>
      </c>
      <c r="C215" s="4">
        <v>20</v>
      </c>
      <c r="D215" s="3">
        <v>4</v>
      </c>
      <c r="E215" s="2">
        <v>102</v>
      </c>
      <c r="F215" s="2">
        <v>3150</v>
      </c>
      <c r="G215" s="2">
        <v>76</v>
      </c>
      <c r="H215" s="3" t="s">
        <v>19</v>
      </c>
    </row>
    <row r="216" spans="1:8" x14ac:dyDescent="0.25">
      <c r="A216" t="s">
        <v>165</v>
      </c>
      <c r="B216" t="str">
        <f t="shared" si="3"/>
        <v xml:space="preserve">Plymouth </v>
      </c>
      <c r="C216" s="4">
        <v>13</v>
      </c>
      <c r="D216" s="3">
        <v>8</v>
      </c>
      <c r="E216" s="2">
        <v>150</v>
      </c>
      <c r="F216" s="2">
        <v>3940</v>
      </c>
      <c r="G216" s="2">
        <v>76</v>
      </c>
      <c r="H216" s="3" t="s">
        <v>8</v>
      </c>
    </row>
    <row r="217" spans="1:8" x14ac:dyDescent="0.25">
      <c r="A217" t="s">
        <v>36</v>
      </c>
      <c r="B217" t="str">
        <f t="shared" si="3"/>
        <v xml:space="preserve">Peugeot </v>
      </c>
      <c r="C217" s="4">
        <v>19</v>
      </c>
      <c r="D217" s="3">
        <v>4</v>
      </c>
      <c r="E217" s="2">
        <v>88</v>
      </c>
      <c r="F217" s="2">
        <v>3270</v>
      </c>
      <c r="G217" s="2">
        <v>76</v>
      </c>
      <c r="H217" s="3" t="s">
        <v>19</v>
      </c>
    </row>
    <row r="218" spans="1:8" x14ac:dyDescent="0.25">
      <c r="A218" t="s">
        <v>122</v>
      </c>
      <c r="B218" t="str">
        <f t="shared" si="3"/>
        <v xml:space="preserve">Toyota </v>
      </c>
      <c r="C218" s="4">
        <v>19</v>
      </c>
      <c r="D218" s="3">
        <v>6</v>
      </c>
      <c r="E218" s="2">
        <v>108</v>
      </c>
      <c r="F218" s="2">
        <v>2930</v>
      </c>
      <c r="G218" s="2">
        <v>76</v>
      </c>
      <c r="H218" s="3" t="s">
        <v>30</v>
      </c>
    </row>
    <row r="219" spans="1:8" x14ac:dyDescent="0.25">
      <c r="A219" t="s">
        <v>166</v>
      </c>
      <c r="B219" t="str">
        <f t="shared" si="3"/>
        <v xml:space="preserve">Mercedes-Benz </v>
      </c>
      <c r="C219" s="4">
        <v>16.5</v>
      </c>
      <c r="D219" s="3">
        <v>6</v>
      </c>
      <c r="E219" s="2">
        <v>120</v>
      </c>
      <c r="F219" s="2">
        <v>3820</v>
      </c>
      <c r="G219" s="2">
        <v>76</v>
      </c>
      <c r="H219" s="3" t="s">
        <v>19</v>
      </c>
    </row>
    <row r="220" spans="1:8" x14ac:dyDescent="0.25">
      <c r="A220" t="s">
        <v>167</v>
      </c>
      <c r="B220" t="str">
        <f t="shared" si="3"/>
        <v xml:space="preserve">Cadillac </v>
      </c>
      <c r="C220" s="4">
        <v>16.5</v>
      </c>
      <c r="D220" s="3">
        <v>8</v>
      </c>
      <c r="E220" s="2">
        <v>180</v>
      </c>
      <c r="F220" s="2">
        <v>4380</v>
      </c>
      <c r="G220" s="2">
        <v>76</v>
      </c>
      <c r="H220" s="3" t="s">
        <v>8</v>
      </c>
    </row>
    <row r="221" spans="1:8" x14ac:dyDescent="0.25">
      <c r="A221" t="s">
        <v>168</v>
      </c>
      <c r="B221" t="str">
        <f t="shared" si="3"/>
        <v xml:space="preserve">Chevrolet </v>
      </c>
      <c r="C221" s="4">
        <v>13</v>
      </c>
      <c r="D221" s="3">
        <v>8</v>
      </c>
      <c r="E221" s="2">
        <v>145</v>
      </c>
      <c r="F221" s="2">
        <v>4055</v>
      </c>
      <c r="G221" s="2">
        <v>76</v>
      </c>
      <c r="H221" s="3" t="s">
        <v>8</v>
      </c>
    </row>
    <row r="222" spans="1:8" x14ac:dyDescent="0.25">
      <c r="A222" t="s">
        <v>169</v>
      </c>
      <c r="B222" t="str">
        <f t="shared" si="3"/>
        <v xml:space="preserve">Ford </v>
      </c>
      <c r="C222" s="4">
        <v>13</v>
      </c>
      <c r="D222" s="3">
        <v>8</v>
      </c>
      <c r="E222" s="2">
        <v>130</v>
      </c>
      <c r="F222" s="2">
        <v>3870</v>
      </c>
      <c r="G222" s="2">
        <v>76</v>
      </c>
      <c r="H222" s="3" t="s">
        <v>8</v>
      </c>
    </row>
    <row r="223" spans="1:8" x14ac:dyDescent="0.25">
      <c r="A223" t="s">
        <v>170</v>
      </c>
      <c r="B223" t="str">
        <f t="shared" si="3"/>
        <v xml:space="preserve">Dodge </v>
      </c>
      <c r="C223" s="4">
        <v>13</v>
      </c>
      <c r="D223" s="3">
        <v>8</v>
      </c>
      <c r="E223" s="2">
        <v>150</v>
      </c>
      <c r="F223" s="2">
        <v>3755</v>
      </c>
      <c r="G223" s="2">
        <v>76</v>
      </c>
      <c r="H223" s="3" t="s">
        <v>8</v>
      </c>
    </row>
    <row r="224" spans="1:8" x14ac:dyDescent="0.25">
      <c r="A224" t="s">
        <v>171</v>
      </c>
      <c r="B224" t="str">
        <f t="shared" si="3"/>
        <v xml:space="preserve">Honda </v>
      </c>
      <c r="C224" s="4">
        <v>31.5</v>
      </c>
      <c r="D224" s="3">
        <v>4</v>
      </c>
      <c r="E224" s="2">
        <v>68</v>
      </c>
      <c r="F224" s="2">
        <v>2045</v>
      </c>
      <c r="G224" s="2">
        <v>77</v>
      </c>
      <c r="H224" s="3" t="s">
        <v>30</v>
      </c>
    </row>
    <row r="225" spans="1:8" x14ac:dyDescent="0.25">
      <c r="A225" t="s">
        <v>172</v>
      </c>
      <c r="B225" t="str">
        <f t="shared" si="3"/>
        <v xml:space="preserve">Buick </v>
      </c>
      <c r="C225" s="4">
        <v>30</v>
      </c>
      <c r="D225" s="3">
        <v>4</v>
      </c>
      <c r="E225" s="2">
        <v>80</v>
      </c>
      <c r="F225" s="2">
        <v>2155</v>
      </c>
      <c r="G225" s="2">
        <v>77</v>
      </c>
      <c r="H225" s="3" t="s">
        <v>8</v>
      </c>
    </row>
    <row r="226" spans="1:8" x14ac:dyDescent="0.25">
      <c r="A226" t="s">
        <v>173</v>
      </c>
      <c r="B226" t="str">
        <f t="shared" si="3"/>
        <v xml:space="preserve">Renault </v>
      </c>
      <c r="C226" s="4">
        <v>36</v>
      </c>
      <c r="D226" s="3">
        <v>4</v>
      </c>
      <c r="E226" s="2">
        <v>58</v>
      </c>
      <c r="F226" s="2">
        <v>1825</v>
      </c>
      <c r="G226" s="2">
        <v>77</v>
      </c>
      <c r="H226" s="3" t="s">
        <v>19</v>
      </c>
    </row>
    <row r="227" spans="1:8" x14ac:dyDescent="0.25">
      <c r="A227" t="s">
        <v>174</v>
      </c>
      <c r="B227" t="str">
        <f t="shared" si="3"/>
        <v xml:space="preserve">Plymouth </v>
      </c>
      <c r="C227" s="4">
        <v>25.5</v>
      </c>
      <c r="D227" s="3">
        <v>4</v>
      </c>
      <c r="E227" s="2">
        <v>96</v>
      </c>
      <c r="F227" s="2">
        <v>2300</v>
      </c>
      <c r="G227" s="2">
        <v>77</v>
      </c>
      <c r="H227" s="3" t="s">
        <v>8</v>
      </c>
    </row>
    <row r="228" spans="1:8" x14ac:dyDescent="0.25">
      <c r="A228" t="s">
        <v>175</v>
      </c>
      <c r="B228" t="str">
        <f t="shared" si="3"/>
        <v xml:space="preserve">Datsun </v>
      </c>
      <c r="C228" s="4">
        <v>33.5</v>
      </c>
      <c r="D228" s="3">
        <v>4</v>
      </c>
      <c r="E228" s="2">
        <v>70</v>
      </c>
      <c r="F228" s="2">
        <v>1945</v>
      </c>
      <c r="G228" s="2">
        <v>77</v>
      </c>
      <c r="H228" s="3" t="s">
        <v>30</v>
      </c>
    </row>
    <row r="229" spans="1:8" x14ac:dyDescent="0.25">
      <c r="A229" t="s">
        <v>97</v>
      </c>
      <c r="B229" t="str">
        <f t="shared" si="3"/>
        <v xml:space="preserve">Chevrolet </v>
      </c>
      <c r="C229" s="4">
        <v>17.5</v>
      </c>
      <c r="D229" s="3">
        <v>8</v>
      </c>
      <c r="E229" s="2">
        <v>145</v>
      </c>
      <c r="F229" s="2">
        <v>3880</v>
      </c>
      <c r="G229" s="2">
        <v>77</v>
      </c>
      <c r="H229" s="3" t="s">
        <v>8</v>
      </c>
    </row>
    <row r="230" spans="1:8" x14ac:dyDescent="0.25">
      <c r="A230" t="s">
        <v>176</v>
      </c>
      <c r="B230" t="str">
        <f t="shared" si="3"/>
        <v xml:space="preserve">Oldsmobile </v>
      </c>
      <c r="C230" s="4">
        <v>17</v>
      </c>
      <c r="D230" s="3">
        <v>8</v>
      </c>
      <c r="E230" s="2">
        <v>110</v>
      </c>
      <c r="F230" s="2">
        <v>4060</v>
      </c>
      <c r="G230" s="2">
        <v>77</v>
      </c>
      <c r="H230" s="3" t="s">
        <v>8</v>
      </c>
    </row>
    <row r="231" spans="1:8" x14ac:dyDescent="0.25">
      <c r="A231" t="s">
        <v>177</v>
      </c>
      <c r="B231" t="str">
        <f t="shared" si="3"/>
        <v xml:space="preserve">Dodge </v>
      </c>
      <c r="C231" s="4">
        <v>15.5</v>
      </c>
      <c r="D231" s="3">
        <v>8</v>
      </c>
      <c r="E231" s="2">
        <v>145</v>
      </c>
      <c r="F231" s="2">
        <v>4140</v>
      </c>
      <c r="G231" s="2">
        <v>77</v>
      </c>
      <c r="H231" s="3" t="s">
        <v>8</v>
      </c>
    </row>
    <row r="232" spans="1:8" x14ac:dyDescent="0.25">
      <c r="A232" t="s">
        <v>178</v>
      </c>
      <c r="B232" t="str">
        <f t="shared" si="3"/>
        <v xml:space="preserve">Mercury </v>
      </c>
      <c r="C232" s="4">
        <v>15</v>
      </c>
      <c r="D232" s="3">
        <v>8</v>
      </c>
      <c r="E232" s="2">
        <v>130</v>
      </c>
      <c r="F232" s="2">
        <v>4295</v>
      </c>
      <c r="G232" s="2">
        <v>77</v>
      </c>
      <c r="H232" s="3" t="s">
        <v>8</v>
      </c>
    </row>
    <row r="233" spans="1:8" x14ac:dyDescent="0.25">
      <c r="A233" t="s">
        <v>179</v>
      </c>
      <c r="B233" t="str">
        <f t="shared" si="3"/>
        <v xml:space="preserve">Chevrolet </v>
      </c>
      <c r="C233" s="4">
        <v>17.5</v>
      </c>
      <c r="D233" s="3">
        <v>6</v>
      </c>
      <c r="E233" s="2">
        <v>110</v>
      </c>
      <c r="F233" s="2">
        <v>3520</v>
      </c>
      <c r="G233" s="2">
        <v>77</v>
      </c>
      <c r="H233" s="3" t="s">
        <v>8</v>
      </c>
    </row>
    <row r="234" spans="1:8" x14ac:dyDescent="0.25">
      <c r="A234" t="s">
        <v>180</v>
      </c>
      <c r="B234" t="str">
        <f t="shared" si="3"/>
        <v xml:space="preserve">Buick </v>
      </c>
      <c r="C234" s="4">
        <v>20.5</v>
      </c>
      <c r="D234" s="3">
        <v>6</v>
      </c>
      <c r="E234" s="2">
        <v>105</v>
      </c>
      <c r="F234" s="2">
        <v>3425</v>
      </c>
      <c r="G234" s="2">
        <v>77</v>
      </c>
      <c r="H234" s="3" t="s">
        <v>8</v>
      </c>
    </row>
    <row r="235" spans="1:8" x14ac:dyDescent="0.25">
      <c r="A235" t="s">
        <v>181</v>
      </c>
      <c r="B235" t="str">
        <f t="shared" si="3"/>
        <v xml:space="preserve">Plymouth </v>
      </c>
      <c r="C235" s="4">
        <v>19</v>
      </c>
      <c r="D235" s="3">
        <v>6</v>
      </c>
      <c r="E235" s="2">
        <v>100</v>
      </c>
      <c r="F235" s="2">
        <v>3630</v>
      </c>
      <c r="G235" s="2">
        <v>77</v>
      </c>
      <c r="H235" s="3" t="s">
        <v>8</v>
      </c>
    </row>
    <row r="236" spans="1:8" x14ac:dyDescent="0.25">
      <c r="A236" t="s">
        <v>182</v>
      </c>
      <c r="B236" t="str">
        <f t="shared" si="3"/>
        <v xml:space="preserve">Ford </v>
      </c>
      <c r="C236" s="4">
        <v>18.5</v>
      </c>
      <c r="D236" s="3">
        <v>6</v>
      </c>
      <c r="E236" s="2">
        <v>98</v>
      </c>
      <c r="F236" s="2">
        <v>3525</v>
      </c>
      <c r="G236" s="2">
        <v>77</v>
      </c>
      <c r="H236" s="3" t="s">
        <v>8</v>
      </c>
    </row>
    <row r="237" spans="1:8" x14ac:dyDescent="0.25">
      <c r="A237" t="s">
        <v>183</v>
      </c>
      <c r="B237" t="str">
        <f t="shared" si="3"/>
        <v xml:space="preserve">Pontiac </v>
      </c>
      <c r="C237" s="4">
        <v>16</v>
      </c>
      <c r="D237" s="3">
        <v>8</v>
      </c>
      <c r="E237" s="2">
        <v>180</v>
      </c>
      <c r="F237" s="2">
        <v>4220</v>
      </c>
      <c r="G237" s="2">
        <v>77</v>
      </c>
      <c r="H237" s="3" t="s">
        <v>8</v>
      </c>
    </row>
    <row r="238" spans="1:8" x14ac:dyDescent="0.25">
      <c r="A238" t="s">
        <v>184</v>
      </c>
      <c r="B238" t="str">
        <f t="shared" si="3"/>
        <v xml:space="preserve">Chevrolet </v>
      </c>
      <c r="C238" s="4">
        <v>15.5</v>
      </c>
      <c r="D238" s="3">
        <v>8</v>
      </c>
      <c r="E238" s="2">
        <v>170</v>
      </c>
      <c r="F238" s="2">
        <v>4165</v>
      </c>
      <c r="G238" s="2">
        <v>77</v>
      </c>
      <c r="H238" s="3" t="s">
        <v>8</v>
      </c>
    </row>
    <row r="239" spans="1:8" x14ac:dyDescent="0.25">
      <c r="A239" t="s">
        <v>185</v>
      </c>
      <c r="B239" t="str">
        <f t="shared" si="3"/>
        <v xml:space="preserve">Chrysler </v>
      </c>
      <c r="C239" s="4">
        <v>15.5</v>
      </c>
      <c r="D239" s="3">
        <v>8</v>
      </c>
      <c r="E239" s="2">
        <v>190</v>
      </c>
      <c r="F239" s="2">
        <v>4325</v>
      </c>
      <c r="G239" s="2">
        <v>77</v>
      </c>
      <c r="H239" s="3" t="s">
        <v>8</v>
      </c>
    </row>
    <row r="240" spans="1:8" x14ac:dyDescent="0.25">
      <c r="A240" t="s">
        <v>186</v>
      </c>
      <c r="B240" t="str">
        <f t="shared" si="3"/>
        <v xml:space="preserve">Ford </v>
      </c>
      <c r="C240" s="4">
        <v>16</v>
      </c>
      <c r="D240" s="3">
        <v>8</v>
      </c>
      <c r="E240" s="2">
        <v>149</v>
      </c>
      <c r="F240" s="2">
        <v>4335</v>
      </c>
      <c r="G240" s="2">
        <v>77</v>
      </c>
      <c r="H240" s="3" t="s">
        <v>8</v>
      </c>
    </row>
    <row r="241" spans="1:8" x14ac:dyDescent="0.25">
      <c r="A241" t="s">
        <v>187</v>
      </c>
      <c r="B241" t="str">
        <f t="shared" si="3"/>
        <v xml:space="preserve">Volkswagen </v>
      </c>
      <c r="C241" s="4">
        <v>29</v>
      </c>
      <c r="D241" s="3">
        <v>4</v>
      </c>
      <c r="E241" s="2">
        <v>78</v>
      </c>
      <c r="F241" s="2">
        <v>1940</v>
      </c>
      <c r="G241" s="2">
        <v>77</v>
      </c>
      <c r="H241" s="3" t="s">
        <v>19</v>
      </c>
    </row>
    <row r="242" spans="1:8" x14ac:dyDescent="0.25">
      <c r="A242" t="s">
        <v>188</v>
      </c>
      <c r="B242" t="str">
        <f t="shared" si="3"/>
        <v xml:space="preserve">Pontiac </v>
      </c>
      <c r="C242" s="4">
        <v>24.5</v>
      </c>
      <c r="D242" s="3">
        <v>4</v>
      </c>
      <c r="E242" s="2">
        <v>88</v>
      </c>
      <c r="F242" s="2">
        <v>2740</v>
      </c>
      <c r="G242" s="2">
        <v>77</v>
      </c>
      <c r="H242" s="3" t="s">
        <v>8</v>
      </c>
    </row>
    <row r="243" spans="1:8" x14ac:dyDescent="0.25">
      <c r="A243" t="s">
        <v>189</v>
      </c>
      <c r="B243" t="str">
        <f t="shared" si="3"/>
        <v xml:space="preserve">Toyota </v>
      </c>
      <c r="C243" s="4">
        <v>26</v>
      </c>
      <c r="D243" s="3">
        <v>4</v>
      </c>
      <c r="E243" s="2">
        <v>75</v>
      </c>
      <c r="F243" s="2">
        <v>2265</v>
      </c>
      <c r="G243" s="2">
        <v>77</v>
      </c>
      <c r="H243" s="3" t="s">
        <v>30</v>
      </c>
    </row>
    <row r="244" spans="1:8" x14ac:dyDescent="0.25">
      <c r="A244" t="s">
        <v>190</v>
      </c>
      <c r="B244" t="str">
        <f t="shared" si="3"/>
        <v xml:space="preserve">Ford </v>
      </c>
      <c r="C244" s="4">
        <v>25.5</v>
      </c>
      <c r="D244" s="3">
        <v>4</v>
      </c>
      <c r="E244" s="2">
        <v>89</v>
      </c>
      <c r="F244" s="2">
        <v>2755</v>
      </c>
      <c r="G244" s="2">
        <v>77</v>
      </c>
      <c r="H244" s="3" t="s">
        <v>8</v>
      </c>
    </row>
    <row r="245" spans="1:8" x14ac:dyDescent="0.25">
      <c r="A245" t="s">
        <v>157</v>
      </c>
      <c r="B245" t="str">
        <f t="shared" si="3"/>
        <v xml:space="preserve">Chevrolet </v>
      </c>
      <c r="C245" s="4">
        <v>30.5</v>
      </c>
      <c r="D245" s="3">
        <v>4</v>
      </c>
      <c r="E245" s="2">
        <v>63</v>
      </c>
      <c r="F245" s="2">
        <v>2051</v>
      </c>
      <c r="G245" s="2">
        <v>77</v>
      </c>
      <c r="H245" s="3" t="s">
        <v>8</v>
      </c>
    </row>
    <row r="246" spans="1:8" x14ac:dyDescent="0.25">
      <c r="A246" t="s">
        <v>191</v>
      </c>
      <c r="B246" t="str">
        <f t="shared" si="3"/>
        <v xml:space="preserve">Dodge </v>
      </c>
      <c r="C246" s="4">
        <v>33.5</v>
      </c>
      <c r="D246" s="3">
        <v>4</v>
      </c>
      <c r="E246" s="2">
        <v>83</v>
      </c>
      <c r="F246" s="2">
        <v>2075</v>
      </c>
      <c r="G246" s="2">
        <v>77</v>
      </c>
      <c r="H246" s="3" t="s">
        <v>8</v>
      </c>
    </row>
    <row r="247" spans="1:8" x14ac:dyDescent="0.25">
      <c r="A247" t="s">
        <v>192</v>
      </c>
      <c r="B247" t="str">
        <f t="shared" si="3"/>
        <v xml:space="preserve">Subaru </v>
      </c>
      <c r="C247" s="4">
        <v>30</v>
      </c>
      <c r="D247" s="3">
        <v>4</v>
      </c>
      <c r="E247" s="2">
        <v>67</v>
      </c>
      <c r="F247" s="2">
        <v>1985</v>
      </c>
      <c r="G247" s="2">
        <v>77</v>
      </c>
      <c r="H247" s="3" t="s">
        <v>30</v>
      </c>
    </row>
    <row r="248" spans="1:8" x14ac:dyDescent="0.25">
      <c r="A248" t="s">
        <v>131</v>
      </c>
      <c r="B248" t="str">
        <f t="shared" si="3"/>
        <v xml:space="preserve">Volkswagen </v>
      </c>
      <c r="C248" s="4">
        <v>30.5</v>
      </c>
      <c r="D248" s="3">
        <v>4</v>
      </c>
      <c r="E248" s="2">
        <v>78</v>
      </c>
      <c r="F248" s="2">
        <v>2190</v>
      </c>
      <c r="G248" s="2">
        <v>77</v>
      </c>
      <c r="H248" s="3" t="s">
        <v>19</v>
      </c>
    </row>
    <row r="249" spans="1:8" x14ac:dyDescent="0.25">
      <c r="A249" t="s">
        <v>193</v>
      </c>
      <c r="B249" t="str">
        <f t="shared" si="3"/>
        <v xml:space="preserve">Datsun </v>
      </c>
      <c r="C249" s="4">
        <v>22</v>
      </c>
      <c r="D249" s="3">
        <v>6</v>
      </c>
      <c r="E249" s="2">
        <v>97</v>
      </c>
      <c r="F249" s="2">
        <v>2815</v>
      </c>
      <c r="G249" s="2">
        <v>77</v>
      </c>
      <c r="H249" s="3" t="s">
        <v>30</v>
      </c>
    </row>
    <row r="250" spans="1:8" x14ac:dyDescent="0.25">
      <c r="A250" t="s">
        <v>194</v>
      </c>
      <c r="B250" t="str">
        <f t="shared" si="3"/>
        <v xml:space="preserve">BMW </v>
      </c>
      <c r="C250" s="4">
        <v>21.5</v>
      </c>
      <c r="D250" s="3">
        <v>4</v>
      </c>
      <c r="E250" s="2">
        <v>110</v>
      </c>
      <c r="F250" s="2">
        <v>2600</v>
      </c>
      <c r="G250" s="2">
        <v>77</v>
      </c>
      <c r="H250" s="3" t="s">
        <v>19</v>
      </c>
    </row>
    <row r="251" spans="1:8" x14ac:dyDescent="0.25">
      <c r="A251" t="s">
        <v>195</v>
      </c>
      <c r="B251" t="str">
        <f t="shared" si="3"/>
        <v xml:space="preserve">Mazda </v>
      </c>
      <c r="C251" s="4">
        <v>21.5</v>
      </c>
      <c r="D251" s="3">
        <v>3</v>
      </c>
      <c r="E251" s="2">
        <v>110</v>
      </c>
      <c r="F251" s="2">
        <v>2720</v>
      </c>
      <c r="G251" s="2">
        <v>77</v>
      </c>
      <c r="H251" s="3" t="s">
        <v>30</v>
      </c>
    </row>
    <row r="252" spans="1:8" x14ac:dyDescent="0.25">
      <c r="A252" t="s">
        <v>196</v>
      </c>
      <c r="B252" t="str">
        <f t="shared" si="3"/>
        <v xml:space="preserve">Volkswagen </v>
      </c>
      <c r="C252" s="4">
        <v>43.1</v>
      </c>
      <c r="D252" s="3">
        <v>4</v>
      </c>
      <c r="E252" s="2">
        <v>48</v>
      </c>
      <c r="F252" s="2">
        <v>1985</v>
      </c>
      <c r="G252" s="2">
        <v>78</v>
      </c>
      <c r="H252" s="3" t="s">
        <v>19</v>
      </c>
    </row>
    <row r="253" spans="1:8" x14ac:dyDescent="0.25">
      <c r="A253" t="s">
        <v>197</v>
      </c>
      <c r="B253" t="str">
        <f t="shared" si="3"/>
        <v xml:space="preserve">Ford </v>
      </c>
      <c r="C253" s="4">
        <v>36.1</v>
      </c>
      <c r="D253" s="3">
        <v>4</v>
      </c>
      <c r="E253" s="2">
        <v>66</v>
      </c>
      <c r="F253" s="2">
        <v>1800</v>
      </c>
      <c r="G253" s="2">
        <v>78</v>
      </c>
      <c r="H253" s="3" t="s">
        <v>8</v>
      </c>
    </row>
    <row r="254" spans="1:8" x14ac:dyDescent="0.25">
      <c r="A254" t="s">
        <v>198</v>
      </c>
      <c r="B254" t="str">
        <f t="shared" si="3"/>
        <v xml:space="preserve">Mazda </v>
      </c>
      <c r="C254" s="4">
        <v>32.799999999999997</v>
      </c>
      <c r="D254" s="3">
        <v>4</v>
      </c>
      <c r="E254" s="2">
        <v>52</v>
      </c>
      <c r="F254" s="2">
        <v>1985</v>
      </c>
      <c r="G254" s="2">
        <v>78</v>
      </c>
      <c r="H254" s="3" t="s">
        <v>30</v>
      </c>
    </row>
    <row r="255" spans="1:8" x14ac:dyDescent="0.25">
      <c r="A255" t="s">
        <v>199</v>
      </c>
      <c r="B255" t="str">
        <f t="shared" si="3"/>
        <v xml:space="preserve">Datsun </v>
      </c>
      <c r="C255" s="4">
        <v>39.4</v>
      </c>
      <c r="D255" s="3">
        <v>4</v>
      </c>
      <c r="E255" s="2">
        <v>70</v>
      </c>
      <c r="F255" s="2">
        <v>2070</v>
      </c>
      <c r="G255" s="2">
        <v>78</v>
      </c>
      <c r="H255" s="3" t="s">
        <v>30</v>
      </c>
    </row>
    <row r="256" spans="1:8" x14ac:dyDescent="0.25">
      <c r="A256" t="s">
        <v>152</v>
      </c>
      <c r="B256" t="str">
        <f t="shared" si="3"/>
        <v xml:space="preserve">Honda </v>
      </c>
      <c r="C256" s="4">
        <v>36.1</v>
      </c>
      <c r="D256" s="3">
        <v>4</v>
      </c>
      <c r="E256" s="2">
        <v>60</v>
      </c>
      <c r="F256" s="2">
        <v>1800</v>
      </c>
      <c r="G256" s="2">
        <v>78</v>
      </c>
      <c r="H256" s="3" t="s">
        <v>30</v>
      </c>
    </row>
    <row r="257" spans="1:8" x14ac:dyDescent="0.25">
      <c r="A257" t="s">
        <v>200</v>
      </c>
      <c r="B257" t="str">
        <f t="shared" si="3"/>
        <v xml:space="preserve">Oldsmobile </v>
      </c>
      <c r="C257" s="4">
        <v>19.899999999999999</v>
      </c>
      <c r="D257" s="3">
        <v>8</v>
      </c>
      <c r="E257" s="2">
        <v>110</v>
      </c>
      <c r="F257" s="2">
        <v>3365</v>
      </c>
      <c r="G257" s="2">
        <v>78</v>
      </c>
      <c r="H257" s="3" t="s">
        <v>8</v>
      </c>
    </row>
    <row r="258" spans="1:8" x14ac:dyDescent="0.25">
      <c r="A258" t="s">
        <v>201</v>
      </c>
      <c r="B258" t="str">
        <f t="shared" si="3"/>
        <v xml:space="preserve">Dodge </v>
      </c>
      <c r="C258" s="4">
        <v>19.399999999999999</v>
      </c>
      <c r="D258" s="3">
        <v>8</v>
      </c>
      <c r="E258" s="2">
        <v>140</v>
      </c>
      <c r="F258" s="2">
        <v>3735</v>
      </c>
      <c r="G258" s="2">
        <v>78</v>
      </c>
      <c r="H258" s="3" t="s">
        <v>8</v>
      </c>
    </row>
    <row r="259" spans="1:8" x14ac:dyDescent="0.25">
      <c r="A259" t="s">
        <v>202</v>
      </c>
      <c r="B259" t="str">
        <f t="shared" ref="B259:B322" si="4">LEFT(A259,(FIND(" ",A259,1)))</f>
        <v xml:space="preserve">Mercury </v>
      </c>
      <c r="C259" s="4">
        <v>20.2</v>
      </c>
      <c r="D259" s="3">
        <v>8</v>
      </c>
      <c r="E259" s="2">
        <v>139</v>
      </c>
      <c r="F259" s="2">
        <v>3570</v>
      </c>
      <c r="G259" s="2">
        <v>78</v>
      </c>
      <c r="H259" s="3" t="s">
        <v>8</v>
      </c>
    </row>
    <row r="260" spans="1:8" x14ac:dyDescent="0.25">
      <c r="A260" t="s">
        <v>203</v>
      </c>
      <c r="B260" t="str">
        <f t="shared" si="4"/>
        <v xml:space="preserve">Pontiac </v>
      </c>
      <c r="C260" s="4">
        <v>19.2</v>
      </c>
      <c r="D260" s="3">
        <v>6</v>
      </c>
      <c r="E260" s="2">
        <v>105</v>
      </c>
      <c r="F260" s="2">
        <v>3535</v>
      </c>
      <c r="G260" s="2">
        <v>78</v>
      </c>
      <c r="H260" s="3" t="s">
        <v>8</v>
      </c>
    </row>
    <row r="261" spans="1:8" x14ac:dyDescent="0.25">
      <c r="A261" t="s">
        <v>93</v>
      </c>
      <c r="B261" t="str">
        <f t="shared" si="4"/>
        <v xml:space="preserve">Chevrolet </v>
      </c>
      <c r="C261" s="4">
        <v>20.5</v>
      </c>
      <c r="D261" s="3">
        <v>6</v>
      </c>
      <c r="E261" s="2">
        <v>95</v>
      </c>
      <c r="F261" s="2">
        <v>3155</v>
      </c>
      <c r="G261" s="2">
        <v>78</v>
      </c>
      <c r="H261" s="3" t="s">
        <v>8</v>
      </c>
    </row>
    <row r="262" spans="1:8" x14ac:dyDescent="0.25">
      <c r="A262" t="s">
        <v>204</v>
      </c>
      <c r="B262" t="str">
        <f t="shared" si="4"/>
        <v xml:space="preserve">Ford </v>
      </c>
      <c r="C262" s="4">
        <v>20.2</v>
      </c>
      <c r="D262" s="3">
        <v>6</v>
      </c>
      <c r="E262" s="2">
        <v>85</v>
      </c>
      <c r="F262" s="2">
        <v>2965</v>
      </c>
      <c r="G262" s="2">
        <v>78</v>
      </c>
      <c r="H262" s="3" t="s">
        <v>8</v>
      </c>
    </row>
    <row r="263" spans="1:8" x14ac:dyDescent="0.25">
      <c r="A263" t="s">
        <v>205</v>
      </c>
      <c r="B263" t="str">
        <f t="shared" si="4"/>
        <v xml:space="preserve">Ford </v>
      </c>
      <c r="C263" s="4">
        <v>25.1</v>
      </c>
      <c r="D263" s="3">
        <v>4</v>
      </c>
      <c r="E263" s="2">
        <v>88</v>
      </c>
      <c r="F263" s="2">
        <v>2720</v>
      </c>
      <c r="G263" s="2">
        <v>78</v>
      </c>
      <c r="H263" s="3" t="s">
        <v>8</v>
      </c>
    </row>
    <row r="264" spans="1:8" x14ac:dyDescent="0.25">
      <c r="A264" t="s">
        <v>206</v>
      </c>
      <c r="B264" t="str">
        <f t="shared" si="4"/>
        <v xml:space="preserve">Plymouth </v>
      </c>
      <c r="C264" s="4">
        <v>20.5</v>
      </c>
      <c r="D264" s="3">
        <v>6</v>
      </c>
      <c r="E264" s="2">
        <v>100</v>
      </c>
      <c r="F264" s="2">
        <v>3430</v>
      </c>
      <c r="G264" s="2">
        <v>78</v>
      </c>
      <c r="H264" s="3" t="s">
        <v>8</v>
      </c>
    </row>
    <row r="265" spans="1:8" x14ac:dyDescent="0.25">
      <c r="A265" t="s">
        <v>207</v>
      </c>
      <c r="B265" t="str">
        <f t="shared" si="4"/>
        <v xml:space="preserve">AMC </v>
      </c>
      <c r="C265" s="4">
        <v>19.399999999999999</v>
      </c>
      <c r="D265" s="3">
        <v>6</v>
      </c>
      <c r="E265" s="2">
        <v>90</v>
      </c>
      <c r="F265" s="2">
        <v>3210</v>
      </c>
      <c r="G265" s="2">
        <v>78</v>
      </c>
      <c r="H265" s="3" t="s">
        <v>8</v>
      </c>
    </row>
    <row r="266" spans="1:8" x14ac:dyDescent="0.25">
      <c r="A266" t="s">
        <v>208</v>
      </c>
      <c r="B266" t="str">
        <f t="shared" si="4"/>
        <v xml:space="preserve">Buick </v>
      </c>
      <c r="C266" s="4">
        <v>20.6</v>
      </c>
      <c r="D266" s="3">
        <v>6</v>
      </c>
      <c r="E266" s="2">
        <v>105</v>
      </c>
      <c r="F266" s="2">
        <v>3380</v>
      </c>
      <c r="G266" s="2">
        <v>78</v>
      </c>
      <c r="H266" s="3" t="s">
        <v>8</v>
      </c>
    </row>
    <row r="267" spans="1:8" x14ac:dyDescent="0.25">
      <c r="A267" t="s">
        <v>209</v>
      </c>
      <c r="B267" t="str">
        <f t="shared" si="4"/>
        <v xml:space="preserve">Mercury </v>
      </c>
      <c r="C267" s="4">
        <v>20.8</v>
      </c>
      <c r="D267" s="3">
        <v>6</v>
      </c>
      <c r="E267" s="2">
        <v>85</v>
      </c>
      <c r="F267" s="2">
        <v>3070</v>
      </c>
      <c r="G267" s="2">
        <v>78</v>
      </c>
      <c r="H267" s="3" t="s">
        <v>8</v>
      </c>
    </row>
    <row r="268" spans="1:8" x14ac:dyDescent="0.25">
      <c r="A268" t="s">
        <v>210</v>
      </c>
      <c r="B268" t="str">
        <f t="shared" si="4"/>
        <v xml:space="preserve">Dodge </v>
      </c>
      <c r="C268" s="4">
        <v>18.600000000000001</v>
      </c>
      <c r="D268" s="3">
        <v>6</v>
      </c>
      <c r="E268" s="2">
        <v>110</v>
      </c>
      <c r="F268" s="2">
        <v>3620</v>
      </c>
      <c r="G268" s="2">
        <v>78</v>
      </c>
      <c r="H268" s="3" t="s">
        <v>8</v>
      </c>
    </row>
    <row r="269" spans="1:8" x14ac:dyDescent="0.25">
      <c r="A269" t="s">
        <v>211</v>
      </c>
      <c r="B269" t="str">
        <f t="shared" si="4"/>
        <v xml:space="preserve">AMC </v>
      </c>
      <c r="C269" s="4">
        <v>18.100000000000001</v>
      </c>
      <c r="D269" s="3">
        <v>6</v>
      </c>
      <c r="E269" s="2">
        <v>120</v>
      </c>
      <c r="F269" s="2">
        <v>3410</v>
      </c>
      <c r="G269" s="2">
        <v>78</v>
      </c>
      <c r="H269" s="3" t="s">
        <v>8</v>
      </c>
    </row>
    <row r="270" spans="1:8" x14ac:dyDescent="0.25">
      <c r="A270" t="s">
        <v>184</v>
      </c>
      <c r="B270" t="str">
        <f t="shared" si="4"/>
        <v xml:space="preserve">Chevrolet </v>
      </c>
      <c r="C270" s="4">
        <v>19.2</v>
      </c>
      <c r="D270" s="3">
        <v>8</v>
      </c>
      <c r="E270" s="2">
        <v>145</v>
      </c>
      <c r="F270" s="2">
        <v>3425</v>
      </c>
      <c r="G270" s="2">
        <v>78</v>
      </c>
      <c r="H270" s="3" t="s">
        <v>8</v>
      </c>
    </row>
    <row r="271" spans="1:8" x14ac:dyDescent="0.25">
      <c r="A271" t="s">
        <v>212</v>
      </c>
      <c r="B271" t="str">
        <f t="shared" si="4"/>
        <v xml:space="preserve">Buick </v>
      </c>
      <c r="C271" s="4">
        <v>17.7</v>
      </c>
      <c r="D271" s="3">
        <v>6</v>
      </c>
      <c r="E271" s="2">
        <v>165</v>
      </c>
      <c r="F271" s="2">
        <v>3445</v>
      </c>
      <c r="G271" s="2">
        <v>78</v>
      </c>
      <c r="H271" s="3" t="s">
        <v>8</v>
      </c>
    </row>
    <row r="272" spans="1:8" x14ac:dyDescent="0.25">
      <c r="A272" t="s">
        <v>213</v>
      </c>
      <c r="B272" t="str">
        <f t="shared" si="4"/>
        <v xml:space="preserve">Ford </v>
      </c>
      <c r="C272" s="4">
        <v>18.100000000000001</v>
      </c>
      <c r="D272" s="3">
        <v>8</v>
      </c>
      <c r="E272" s="2">
        <v>139</v>
      </c>
      <c r="F272" s="2">
        <v>3205</v>
      </c>
      <c r="G272" s="2">
        <v>78</v>
      </c>
      <c r="H272" s="3" t="s">
        <v>8</v>
      </c>
    </row>
    <row r="273" spans="1:8" x14ac:dyDescent="0.25">
      <c r="A273" t="s">
        <v>214</v>
      </c>
      <c r="B273" t="str">
        <f t="shared" si="4"/>
        <v xml:space="preserve">Dodge </v>
      </c>
      <c r="C273" s="4">
        <v>17.5</v>
      </c>
      <c r="D273" s="3">
        <v>8</v>
      </c>
      <c r="E273" s="2">
        <v>140</v>
      </c>
      <c r="F273" s="2">
        <v>4080</v>
      </c>
      <c r="G273" s="2">
        <v>78</v>
      </c>
      <c r="H273" s="3" t="s">
        <v>8</v>
      </c>
    </row>
    <row r="274" spans="1:8" x14ac:dyDescent="0.25">
      <c r="A274" t="s">
        <v>157</v>
      </c>
      <c r="B274" t="str">
        <f t="shared" si="4"/>
        <v xml:space="preserve">Chevrolet </v>
      </c>
      <c r="C274" s="4">
        <v>30</v>
      </c>
      <c r="D274" s="3">
        <v>4</v>
      </c>
      <c r="E274" s="2">
        <v>68</v>
      </c>
      <c r="F274" s="2">
        <v>2155</v>
      </c>
      <c r="G274" s="2">
        <v>78</v>
      </c>
      <c r="H274" s="3" t="s">
        <v>8</v>
      </c>
    </row>
    <row r="275" spans="1:8" x14ac:dyDescent="0.25">
      <c r="A275" t="s">
        <v>46</v>
      </c>
      <c r="B275" t="str">
        <f t="shared" si="4"/>
        <v xml:space="preserve">Toyota </v>
      </c>
      <c r="C275" s="4">
        <v>27.5</v>
      </c>
      <c r="D275" s="3">
        <v>4</v>
      </c>
      <c r="E275" s="2">
        <v>95</v>
      </c>
      <c r="F275" s="2">
        <v>2560</v>
      </c>
      <c r="G275" s="2">
        <v>78</v>
      </c>
      <c r="H275" s="3" t="s">
        <v>30</v>
      </c>
    </row>
    <row r="276" spans="1:8" x14ac:dyDescent="0.25">
      <c r="A276" t="s">
        <v>215</v>
      </c>
      <c r="B276" t="str">
        <f t="shared" si="4"/>
        <v xml:space="preserve">Datsun </v>
      </c>
      <c r="C276" s="4">
        <v>27.2</v>
      </c>
      <c r="D276" s="3">
        <v>4</v>
      </c>
      <c r="E276" s="2">
        <v>97</v>
      </c>
      <c r="F276" s="2">
        <v>2300</v>
      </c>
      <c r="G276" s="2">
        <v>78</v>
      </c>
      <c r="H276" s="3" t="s">
        <v>30</v>
      </c>
    </row>
    <row r="277" spans="1:8" x14ac:dyDescent="0.25">
      <c r="A277" t="s">
        <v>216</v>
      </c>
      <c r="B277" t="str">
        <f t="shared" si="4"/>
        <v xml:space="preserve">Dodge </v>
      </c>
      <c r="C277" s="4">
        <v>30.9</v>
      </c>
      <c r="D277" s="3">
        <v>4</v>
      </c>
      <c r="E277" s="2">
        <v>75</v>
      </c>
      <c r="F277" s="2">
        <v>2230</v>
      </c>
      <c r="G277" s="2">
        <v>78</v>
      </c>
      <c r="H277" s="3" t="s">
        <v>8</v>
      </c>
    </row>
    <row r="278" spans="1:8" x14ac:dyDescent="0.25">
      <c r="A278" t="s">
        <v>217</v>
      </c>
      <c r="B278" t="str">
        <f t="shared" si="4"/>
        <v xml:space="preserve">Toyota </v>
      </c>
      <c r="C278" s="4">
        <v>21.1</v>
      </c>
      <c r="D278" s="3">
        <v>4</v>
      </c>
      <c r="E278" s="2">
        <v>95</v>
      </c>
      <c r="F278" s="2">
        <v>2515</v>
      </c>
      <c r="G278" s="2">
        <v>78</v>
      </c>
      <c r="H278" s="3" t="s">
        <v>30</v>
      </c>
    </row>
    <row r="279" spans="1:8" x14ac:dyDescent="0.25">
      <c r="A279" t="s">
        <v>218</v>
      </c>
      <c r="B279" t="str">
        <f t="shared" si="4"/>
        <v xml:space="preserve">Plymouth </v>
      </c>
      <c r="C279" s="4">
        <v>23.2</v>
      </c>
      <c r="D279" s="3">
        <v>4</v>
      </c>
      <c r="E279" s="2">
        <v>105</v>
      </c>
      <c r="F279" s="2">
        <v>2745</v>
      </c>
      <c r="G279" s="2">
        <v>78</v>
      </c>
      <c r="H279" s="3" t="s">
        <v>8</v>
      </c>
    </row>
    <row r="280" spans="1:8" x14ac:dyDescent="0.25">
      <c r="A280" t="s">
        <v>219</v>
      </c>
      <c r="B280" t="str">
        <f t="shared" si="4"/>
        <v xml:space="preserve">Oldsmobile </v>
      </c>
      <c r="C280" s="4">
        <v>23.8</v>
      </c>
      <c r="D280" s="3">
        <v>4</v>
      </c>
      <c r="E280" s="2">
        <v>85</v>
      </c>
      <c r="F280" s="2">
        <v>2855</v>
      </c>
      <c r="G280" s="2">
        <v>78</v>
      </c>
      <c r="H280" s="3" t="s">
        <v>8</v>
      </c>
    </row>
    <row r="281" spans="1:8" x14ac:dyDescent="0.25">
      <c r="A281" t="s">
        <v>220</v>
      </c>
      <c r="B281" t="str">
        <f t="shared" si="4"/>
        <v xml:space="preserve">Datsun </v>
      </c>
      <c r="C281" s="4">
        <v>23.9</v>
      </c>
      <c r="D281" s="3">
        <v>4</v>
      </c>
      <c r="E281" s="2">
        <v>97</v>
      </c>
      <c r="F281" s="2">
        <v>2405</v>
      </c>
      <c r="G281" s="2">
        <v>78</v>
      </c>
      <c r="H281" s="3" t="s">
        <v>30</v>
      </c>
    </row>
    <row r="282" spans="1:8" x14ac:dyDescent="0.25">
      <c r="A282" t="s">
        <v>221</v>
      </c>
      <c r="B282" t="str">
        <f t="shared" si="4"/>
        <v xml:space="preserve">Audi </v>
      </c>
      <c r="C282" s="4">
        <v>20.3</v>
      </c>
      <c r="D282" s="3">
        <v>5</v>
      </c>
      <c r="E282" s="2">
        <v>103</v>
      </c>
      <c r="F282" s="2">
        <v>2830</v>
      </c>
      <c r="G282" s="2">
        <v>78</v>
      </c>
      <c r="H282" s="3" t="s">
        <v>19</v>
      </c>
    </row>
    <row r="283" spans="1:8" x14ac:dyDescent="0.25">
      <c r="A283" t="s">
        <v>222</v>
      </c>
      <c r="B283" t="str">
        <f t="shared" si="4"/>
        <v xml:space="preserve">Volvo </v>
      </c>
      <c r="C283" s="4">
        <v>17</v>
      </c>
      <c r="D283" s="3">
        <v>6</v>
      </c>
      <c r="E283" s="2">
        <v>125</v>
      </c>
      <c r="F283" s="2">
        <v>3140</v>
      </c>
      <c r="G283" s="2">
        <v>78</v>
      </c>
      <c r="H283" s="3" t="s">
        <v>19</v>
      </c>
    </row>
    <row r="284" spans="1:8" x14ac:dyDescent="0.25">
      <c r="A284" t="s">
        <v>223</v>
      </c>
      <c r="B284" t="str">
        <f t="shared" si="4"/>
        <v xml:space="preserve">Saab </v>
      </c>
      <c r="C284" s="4">
        <v>21.6</v>
      </c>
      <c r="D284" s="3">
        <v>4</v>
      </c>
      <c r="E284" s="2">
        <v>115</v>
      </c>
      <c r="F284" s="2">
        <v>2795</v>
      </c>
      <c r="G284" s="2">
        <v>78</v>
      </c>
      <c r="H284" s="3" t="s">
        <v>19</v>
      </c>
    </row>
    <row r="285" spans="1:8" x14ac:dyDescent="0.25">
      <c r="A285" t="s">
        <v>224</v>
      </c>
      <c r="B285" t="str">
        <f t="shared" si="4"/>
        <v xml:space="preserve">Peugeot </v>
      </c>
      <c r="C285" s="4">
        <v>16.2</v>
      </c>
      <c r="D285" s="3">
        <v>6</v>
      </c>
      <c r="E285" s="2">
        <v>133</v>
      </c>
      <c r="F285" s="2">
        <v>3410</v>
      </c>
      <c r="G285" s="2">
        <v>78</v>
      </c>
      <c r="H285" s="3" t="s">
        <v>19</v>
      </c>
    </row>
    <row r="286" spans="1:8" x14ac:dyDescent="0.25">
      <c r="A286" t="s">
        <v>225</v>
      </c>
      <c r="B286" t="str">
        <f t="shared" si="4"/>
        <v xml:space="preserve">Volkswagen </v>
      </c>
      <c r="C286" s="4">
        <v>31.5</v>
      </c>
      <c r="D286" s="3">
        <v>4</v>
      </c>
      <c r="E286" s="2">
        <v>71</v>
      </c>
      <c r="F286" s="2">
        <v>1990</v>
      </c>
      <c r="G286" s="2">
        <v>78</v>
      </c>
      <c r="H286" s="3" t="s">
        <v>19</v>
      </c>
    </row>
    <row r="287" spans="1:8" x14ac:dyDescent="0.25">
      <c r="A287" t="s">
        <v>226</v>
      </c>
      <c r="B287" t="str">
        <f t="shared" si="4"/>
        <v xml:space="preserve">Honda </v>
      </c>
      <c r="C287" s="4">
        <v>29.5</v>
      </c>
      <c r="D287" s="3">
        <v>4</v>
      </c>
      <c r="E287" s="2">
        <v>68</v>
      </c>
      <c r="F287" s="2">
        <v>2135</v>
      </c>
      <c r="G287" s="2">
        <v>78</v>
      </c>
      <c r="H287" s="3" t="s">
        <v>30</v>
      </c>
    </row>
    <row r="288" spans="1:8" x14ac:dyDescent="0.25">
      <c r="A288" t="s">
        <v>227</v>
      </c>
      <c r="B288" t="str">
        <f t="shared" si="4"/>
        <v xml:space="preserve">Pontiac </v>
      </c>
      <c r="C288" s="4">
        <v>21.5</v>
      </c>
      <c r="D288" s="3">
        <v>6</v>
      </c>
      <c r="E288" s="2">
        <v>115</v>
      </c>
      <c r="F288" s="2">
        <v>3245</v>
      </c>
      <c r="G288" s="2">
        <v>79</v>
      </c>
      <c r="H288" s="3" t="s">
        <v>8</v>
      </c>
    </row>
    <row r="289" spans="1:8" x14ac:dyDescent="0.25">
      <c r="A289" t="s">
        <v>228</v>
      </c>
      <c r="B289" t="str">
        <f t="shared" si="4"/>
        <v xml:space="preserve">Mercury </v>
      </c>
      <c r="C289" s="4">
        <v>19.8</v>
      </c>
      <c r="D289" s="3">
        <v>6</v>
      </c>
      <c r="E289" s="2">
        <v>85</v>
      </c>
      <c r="F289" s="2">
        <v>2990</v>
      </c>
      <c r="G289" s="2">
        <v>79</v>
      </c>
      <c r="H289" s="3" t="s">
        <v>8</v>
      </c>
    </row>
    <row r="290" spans="1:8" x14ac:dyDescent="0.25">
      <c r="A290" t="s">
        <v>229</v>
      </c>
      <c r="B290" t="str">
        <f t="shared" si="4"/>
        <v xml:space="preserve">Ford </v>
      </c>
      <c r="C290" s="4">
        <v>22.3</v>
      </c>
      <c r="D290" s="3">
        <v>4</v>
      </c>
      <c r="E290" s="2">
        <v>88</v>
      </c>
      <c r="F290" s="2">
        <v>2890</v>
      </c>
      <c r="G290" s="2">
        <v>79</v>
      </c>
      <c r="H290" s="3" t="s">
        <v>8</v>
      </c>
    </row>
    <row r="291" spans="1:8" x14ac:dyDescent="0.25">
      <c r="A291" t="s">
        <v>230</v>
      </c>
      <c r="B291" t="str">
        <f t="shared" si="4"/>
        <v xml:space="preserve">AMC </v>
      </c>
      <c r="C291" s="4">
        <v>20.2</v>
      </c>
      <c r="D291" s="3">
        <v>6</v>
      </c>
      <c r="E291" s="2">
        <v>90</v>
      </c>
      <c r="F291" s="2">
        <v>3265</v>
      </c>
      <c r="G291" s="2">
        <v>79</v>
      </c>
      <c r="H291" s="3" t="s">
        <v>8</v>
      </c>
    </row>
    <row r="292" spans="1:8" x14ac:dyDescent="0.25">
      <c r="A292" t="s">
        <v>231</v>
      </c>
      <c r="B292" t="str">
        <f t="shared" si="4"/>
        <v xml:space="preserve">Dodge </v>
      </c>
      <c r="C292" s="4">
        <v>20.6</v>
      </c>
      <c r="D292" s="3">
        <v>6</v>
      </c>
      <c r="E292" s="2">
        <v>110</v>
      </c>
      <c r="F292" s="2">
        <v>3360</v>
      </c>
      <c r="G292" s="2">
        <v>79</v>
      </c>
      <c r="H292" s="3" t="s">
        <v>8</v>
      </c>
    </row>
    <row r="293" spans="1:8" x14ac:dyDescent="0.25">
      <c r="A293" t="s">
        <v>97</v>
      </c>
      <c r="B293" t="str">
        <f t="shared" si="4"/>
        <v xml:space="preserve">Chevrolet </v>
      </c>
      <c r="C293" s="4">
        <v>17</v>
      </c>
      <c r="D293" s="3">
        <v>8</v>
      </c>
      <c r="E293" s="2">
        <v>130</v>
      </c>
      <c r="F293" s="2">
        <v>3840</v>
      </c>
      <c r="G293" s="2">
        <v>79</v>
      </c>
      <c r="H293" s="3" t="s">
        <v>8</v>
      </c>
    </row>
    <row r="294" spans="1:8" x14ac:dyDescent="0.25">
      <c r="A294" t="s">
        <v>232</v>
      </c>
      <c r="B294" t="str">
        <f t="shared" si="4"/>
        <v xml:space="preserve">Ford </v>
      </c>
      <c r="C294" s="4">
        <v>17.600000000000001</v>
      </c>
      <c r="D294" s="3">
        <v>8</v>
      </c>
      <c r="E294" s="2">
        <v>129</v>
      </c>
      <c r="F294" s="2">
        <v>3725</v>
      </c>
      <c r="G294" s="2">
        <v>79</v>
      </c>
      <c r="H294" s="3" t="s">
        <v>8</v>
      </c>
    </row>
    <row r="295" spans="1:8" x14ac:dyDescent="0.25">
      <c r="A295" t="s">
        <v>233</v>
      </c>
      <c r="B295" t="str">
        <f t="shared" si="4"/>
        <v xml:space="preserve">Mercury </v>
      </c>
      <c r="C295" s="4">
        <v>16.5</v>
      </c>
      <c r="D295" s="3">
        <v>8</v>
      </c>
      <c r="E295" s="2">
        <v>138</v>
      </c>
      <c r="F295" s="2">
        <v>3955</v>
      </c>
      <c r="G295" s="2">
        <v>79</v>
      </c>
      <c r="H295" s="3" t="s">
        <v>8</v>
      </c>
    </row>
    <row r="296" spans="1:8" x14ac:dyDescent="0.25">
      <c r="A296" t="s">
        <v>234</v>
      </c>
      <c r="B296" t="str">
        <f t="shared" si="4"/>
        <v xml:space="preserve">Dodge </v>
      </c>
      <c r="C296" s="4">
        <v>18.2</v>
      </c>
      <c r="D296" s="3">
        <v>8</v>
      </c>
      <c r="E296" s="2">
        <v>135</v>
      </c>
      <c r="F296" s="2">
        <v>3830</v>
      </c>
      <c r="G296" s="2">
        <v>79</v>
      </c>
      <c r="H296" s="3" t="s">
        <v>8</v>
      </c>
    </row>
    <row r="297" spans="1:8" x14ac:dyDescent="0.25">
      <c r="A297" t="s">
        <v>28</v>
      </c>
      <c r="B297" t="str">
        <f t="shared" si="4"/>
        <v xml:space="preserve">Buick </v>
      </c>
      <c r="C297" s="4">
        <v>16.899999999999999</v>
      </c>
      <c r="D297" s="3">
        <v>8</v>
      </c>
      <c r="E297" s="2">
        <v>155</v>
      </c>
      <c r="F297" s="2">
        <v>4360</v>
      </c>
      <c r="G297" s="2">
        <v>79</v>
      </c>
      <c r="H297" s="3" t="s">
        <v>8</v>
      </c>
    </row>
    <row r="298" spans="1:8" x14ac:dyDescent="0.25">
      <c r="A298" t="s">
        <v>54</v>
      </c>
      <c r="B298" t="str">
        <f t="shared" si="4"/>
        <v xml:space="preserve">Ford </v>
      </c>
      <c r="C298" s="4">
        <v>15.5</v>
      </c>
      <c r="D298" s="3">
        <v>8</v>
      </c>
      <c r="E298" s="2">
        <v>142</v>
      </c>
      <c r="F298" s="2">
        <v>4054</v>
      </c>
      <c r="G298" s="2">
        <v>79</v>
      </c>
      <c r="H298" s="3" t="s">
        <v>8</v>
      </c>
    </row>
    <row r="299" spans="1:8" x14ac:dyDescent="0.25">
      <c r="A299" t="s">
        <v>235</v>
      </c>
      <c r="B299" t="str">
        <f t="shared" si="4"/>
        <v xml:space="preserve">Chevrolet </v>
      </c>
      <c r="C299" s="4">
        <v>19.2</v>
      </c>
      <c r="D299" s="3">
        <v>8</v>
      </c>
      <c r="E299" s="2">
        <v>125</v>
      </c>
      <c r="F299" s="2">
        <v>3605</v>
      </c>
      <c r="G299" s="2">
        <v>79</v>
      </c>
      <c r="H299" s="3" t="s">
        <v>8</v>
      </c>
    </row>
    <row r="300" spans="1:8" x14ac:dyDescent="0.25">
      <c r="A300" t="s">
        <v>236</v>
      </c>
      <c r="B300" t="str">
        <f t="shared" si="4"/>
        <v xml:space="preserve">Chrysler </v>
      </c>
      <c r="C300" s="4">
        <v>18.5</v>
      </c>
      <c r="D300" s="3">
        <v>8</v>
      </c>
      <c r="E300" s="2">
        <v>150</v>
      </c>
      <c r="F300" s="2">
        <v>3940</v>
      </c>
      <c r="G300" s="2">
        <v>79</v>
      </c>
      <c r="H300" s="3" t="s">
        <v>8</v>
      </c>
    </row>
    <row r="301" spans="1:8" x14ac:dyDescent="0.25">
      <c r="A301" t="s">
        <v>187</v>
      </c>
      <c r="B301" t="str">
        <f t="shared" si="4"/>
        <v xml:space="preserve">Volkswagen </v>
      </c>
      <c r="C301" s="4">
        <v>31.9</v>
      </c>
      <c r="D301" s="3">
        <v>4</v>
      </c>
      <c r="E301" s="2">
        <v>71</v>
      </c>
      <c r="F301" s="2">
        <v>1925</v>
      </c>
      <c r="G301" s="2">
        <v>79</v>
      </c>
      <c r="H301" s="3" t="s">
        <v>19</v>
      </c>
    </row>
    <row r="302" spans="1:8" x14ac:dyDescent="0.25">
      <c r="A302" t="s">
        <v>198</v>
      </c>
      <c r="B302" t="str">
        <f t="shared" si="4"/>
        <v xml:space="preserve">Mazda </v>
      </c>
      <c r="C302" s="4">
        <v>34.1</v>
      </c>
      <c r="D302" s="3">
        <v>4</v>
      </c>
      <c r="E302" s="2">
        <v>65</v>
      </c>
      <c r="F302" s="2">
        <v>1975</v>
      </c>
      <c r="G302" s="2">
        <v>79</v>
      </c>
      <c r="H302" s="3" t="s">
        <v>30</v>
      </c>
    </row>
    <row r="303" spans="1:8" x14ac:dyDescent="0.25">
      <c r="A303" t="s">
        <v>237</v>
      </c>
      <c r="B303" t="str">
        <f t="shared" si="4"/>
        <v xml:space="preserve">Dodge </v>
      </c>
      <c r="C303" s="4">
        <v>35.700000000000003</v>
      </c>
      <c r="D303" s="3">
        <v>4</v>
      </c>
      <c r="E303" s="2">
        <v>80</v>
      </c>
      <c r="F303" s="2">
        <v>1915</v>
      </c>
      <c r="G303" s="2">
        <v>79</v>
      </c>
      <c r="H303" s="3" t="s">
        <v>8</v>
      </c>
    </row>
    <row r="304" spans="1:8" x14ac:dyDescent="0.25">
      <c r="A304" t="s">
        <v>238</v>
      </c>
      <c r="B304" t="str">
        <f t="shared" si="4"/>
        <v xml:space="preserve">AMC </v>
      </c>
      <c r="C304" s="4">
        <v>27.4</v>
      </c>
      <c r="D304" s="3">
        <v>4</v>
      </c>
      <c r="E304" s="2">
        <v>80</v>
      </c>
      <c r="F304" s="2">
        <v>2670</v>
      </c>
      <c r="G304" s="2">
        <v>79</v>
      </c>
      <c r="H304" s="3" t="s">
        <v>8</v>
      </c>
    </row>
    <row r="305" spans="1:8" x14ac:dyDescent="0.25">
      <c r="A305" t="s">
        <v>239</v>
      </c>
      <c r="B305" t="str">
        <f t="shared" si="4"/>
        <v xml:space="preserve">Mercedes </v>
      </c>
      <c r="C305" s="4">
        <v>25.4</v>
      </c>
      <c r="D305" s="3">
        <v>5</v>
      </c>
      <c r="E305" s="2">
        <v>77</v>
      </c>
      <c r="F305" s="2">
        <v>3530</v>
      </c>
      <c r="G305" s="2">
        <v>79</v>
      </c>
      <c r="H305" s="3" t="s">
        <v>19</v>
      </c>
    </row>
    <row r="306" spans="1:8" x14ac:dyDescent="0.25">
      <c r="A306" t="s">
        <v>240</v>
      </c>
      <c r="B306" t="str">
        <f t="shared" si="4"/>
        <v xml:space="preserve">Cadillac </v>
      </c>
      <c r="C306" s="4">
        <v>23</v>
      </c>
      <c r="D306" s="3">
        <v>8</v>
      </c>
      <c r="E306" s="2">
        <v>125</v>
      </c>
      <c r="F306" s="2">
        <v>3900</v>
      </c>
      <c r="G306" s="2">
        <v>79</v>
      </c>
      <c r="H306" s="3" t="s">
        <v>8</v>
      </c>
    </row>
    <row r="307" spans="1:8" x14ac:dyDescent="0.25">
      <c r="A307" t="s">
        <v>36</v>
      </c>
      <c r="B307" t="str">
        <f t="shared" si="4"/>
        <v xml:space="preserve">Peugeot </v>
      </c>
      <c r="C307" s="4">
        <v>27.2</v>
      </c>
      <c r="D307" s="3">
        <v>4</v>
      </c>
      <c r="E307" s="2">
        <v>71</v>
      </c>
      <c r="F307" s="2">
        <v>3190</v>
      </c>
      <c r="G307" s="2">
        <v>79</v>
      </c>
      <c r="H307" s="3" t="s">
        <v>19</v>
      </c>
    </row>
    <row r="308" spans="1:8" x14ac:dyDescent="0.25">
      <c r="A308" t="s">
        <v>200</v>
      </c>
      <c r="B308" t="str">
        <f t="shared" si="4"/>
        <v xml:space="preserve">Oldsmobile </v>
      </c>
      <c r="C308" s="4">
        <v>23.9</v>
      </c>
      <c r="D308" s="3">
        <v>8</v>
      </c>
      <c r="E308" s="2">
        <v>90</v>
      </c>
      <c r="F308" s="2">
        <v>3420</v>
      </c>
      <c r="G308" s="2">
        <v>79</v>
      </c>
      <c r="H308" s="3" t="s">
        <v>8</v>
      </c>
    </row>
    <row r="309" spans="1:8" x14ac:dyDescent="0.25">
      <c r="A309" t="s">
        <v>241</v>
      </c>
      <c r="B309" t="str">
        <f t="shared" si="4"/>
        <v xml:space="preserve">Plymouth </v>
      </c>
      <c r="C309" s="4">
        <v>34.200000000000003</v>
      </c>
      <c r="D309" s="3">
        <v>4</v>
      </c>
      <c r="E309" s="2">
        <v>70</v>
      </c>
      <c r="F309" s="2">
        <v>2200</v>
      </c>
      <c r="G309" s="2">
        <v>79</v>
      </c>
      <c r="H309" s="3" t="s">
        <v>8</v>
      </c>
    </row>
    <row r="310" spans="1:8" x14ac:dyDescent="0.25">
      <c r="A310" t="s">
        <v>242</v>
      </c>
      <c r="B310" t="str">
        <f t="shared" si="4"/>
        <v xml:space="preserve">Plymouth </v>
      </c>
      <c r="C310" s="4">
        <v>34.5</v>
      </c>
      <c r="D310" s="3">
        <v>4</v>
      </c>
      <c r="E310" s="2">
        <v>70</v>
      </c>
      <c r="F310" s="2">
        <v>2150</v>
      </c>
      <c r="G310" s="2">
        <v>79</v>
      </c>
      <c r="H310" s="3" t="s">
        <v>8</v>
      </c>
    </row>
    <row r="311" spans="1:8" x14ac:dyDescent="0.25">
      <c r="A311" t="s">
        <v>243</v>
      </c>
      <c r="B311" t="str">
        <f t="shared" si="4"/>
        <v xml:space="preserve">Datsun </v>
      </c>
      <c r="C311" s="4">
        <v>31.8</v>
      </c>
      <c r="D311" s="3">
        <v>4</v>
      </c>
      <c r="E311" s="2">
        <v>65</v>
      </c>
      <c r="F311" s="2">
        <v>2020</v>
      </c>
      <c r="G311" s="2">
        <v>79</v>
      </c>
      <c r="H311" s="3" t="s">
        <v>30</v>
      </c>
    </row>
    <row r="312" spans="1:8" x14ac:dyDescent="0.25">
      <c r="A312" t="s">
        <v>244</v>
      </c>
      <c r="B312" t="str">
        <f t="shared" si="4"/>
        <v xml:space="preserve">Fiat </v>
      </c>
      <c r="C312" s="4">
        <v>37.299999999999997</v>
      </c>
      <c r="D312" s="3">
        <v>4</v>
      </c>
      <c r="E312" s="2">
        <v>69</v>
      </c>
      <c r="F312" s="2">
        <v>2130</v>
      </c>
      <c r="G312" s="2">
        <v>79</v>
      </c>
      <c r="H312" s="3" t="s">
        <v>19</v>
      </c>
    </row>
    <row r="313" spans="1:8" x14ac:dyDescent="0.25">
      <c r="A313" t="s">
        <v>245</v>
      </c>
      <c r="B313" t="str">
        <f t="shared" si="4"/>
        <v xml:space="preserve">Buick </v>
      </c>
      <c r="C313" s="4">
        <v>28.4</v>
      </c>
      <c r="D313" s="3">
        <v>4</v>
      </c>
      <c r="E313" s="2">
        <v>90</v>
      </c>
      <c r="F313" s="2">
        <v>2670</v>
      </c>
      <c r="G313" s="2">
        <v>79</v>
      </c>
      <c r="H313" s="3" t="s">
        <v>8</v>
      </c>
    </row>
    <row r="314" spans="1:8" x14ac:dyDescent="0.25">
      <c r="A314" t="s">
        <v>246</v>
      </c>
      <c r="B314" t="str">
        <f t="shared" si="4"/>
        <v xml:space="preserve">Chevrolet </v>
      </c>
      <c r="C314" s="4">
        <v>28.8</v>
      </c>
      <c r="D314" s="3">
        <v>6</v>
      </c>
      <c r="E314" s="2">
        <v>115</v>
      </c>
      <c r="F314" s="2">
        <v>2595</v>
      </c>
      <c r="G314" s="2">
        <v>79</v>
      </c>
      <c r="H314" s="3" t="s">
        <v>8</v>
      </c>
    </row>
    <row r="315" spans="1:8" x14ac:dyDescent="0.25">
      <c r="A315" t="s">
        <v>247</v>
      </c>
      <c r="B315" t="str">
        <f t="shared" si="4"/>
        <v xml:space="preserve">Oldsmobile </v>
      </c>
      <c r="C315" s="4">
        <v>26.8</v>
      </c>
      <c r="D315" s="3">
        <v>6</v>
      </c>
      <c r="E315" s="2">
        <v>115</v>
      </c>
      <c r="F315" s="2">
        <v>2700</v>
      </c>
      <c r="G315" s="2">
        <v>79</v>
      </c>
      <c r="H315" s="3" t="s">
        <v>8</v>
      </c>
    </row>
    <row r="316" spans="1:8" x14ac:dyDescent="0.25">
      <c r="A316" t="s">
        <v>248</v>
      </c>
      <c r="B316" t="str">
        <f t="shared" si="4"/>
        <v xml:space="preserve">Pontiac </v>
      </c>
      <c r="C316" s="4">
        <v>33.5</v>
      </c>
      <c r="D316" s="3">
        <v>4</v>
      </c>
      <c r="E316" s="2">
        <v>90</v>
      </c>
      <c r="F316" s="2">
        <v>2556</v>
      </c>
      <c r="G316" s="2">
        <v>79</v>
      </c>
      <c r="H316" s="3" t="s">
        <v>8</v>
      </c>
    </row>
    <row r="317" spans="1:8" x14ac:dyDescent="0.25">
      <c r="A317" t="s">
        <v>148</v>
      </c>
      <c r="B317" t="str">
        <f t="shared" si="4"/>
        <v xml:space="preserve">Volkswagen </v>
      </c>
      <c r="C317" s="4">
        <v>41.5</v>
      </c>
      <c r="D317" s="3">
        <v>4</v>
      </c>
      <c r="E317" s="2">
        <v>76</v>
      </c>
      <c r="F317" s="2">
        <v>2144</v>
      </c>
      <c r="G317" s="2">
        <v>80</v>
      </c>
      <c r="H317" s="3" t="s">
        <v>19</v>
      </c>
    </row>
    <row r="318" spans="1:8" x14ac:dyDescent="0.25">
      <c r="A318" t="s">
        <v>249</v>
      </c>
      <c r="B318" t="str">
        <f t="shared" si="4"/>
        <v xml:space="preserve">Toyota </v>
      </c>
      <c r="C318" s="4">
        <v>38.1</v>
      </c>
      <c r="D318" s="3">
        <v>4</v>
      </c>
      <c r="E318" s="2">
        <v>60</v>
      </c>
      <c r="F318" s="2">
        <v>1968</v>
      </c>
      <c r="G318" s="2">
        <v>80</v>
      </c>
      <c r="H318" s="3" t="s">
        <v>30</v>
      </c>
    </row>
    <row r="319" spans="1:8" x14ac:dyDescent="0.25">
      <c r="A319" t="s">
        <v>157</v>
      </c>
      <c r="B319" t="str">
        <f t="shared" si="4"/>
        <v xml:space="preserve">Chevrolet </v>
      </c>
      <c r="C319" s="4">
        <v>32.1</v>
      </c>
      <c r="D319" s="3">
        <v>4</v>
      </c>
      <c r="E319" s="2">
        <v>70</v>
      </c>
      <c r="F319" s="2">
        <v>2120</v>
      </c>
      <c r="G319" s="2">
        <v>80</v>
      </c>
      <c r="H319" s="3" t="s">
        <v>8</v>
      </c>
    </row>
    <row r="320" spans="1:8" x14ac:dyDescent="0.25">
      <c r="A320" t="s">
        <v>250</v>
      </c>
      <c r="B320" t="str">
        <f t="shared" si="4"/>
        <v xml:space="preserve">Datsun </v>
      </c>
      <c r="C320" s="4">
        <v>37.200000000000003</v>
      </c>
      <c r="D320" s="3">
        <v>4</v>
      </c>
      <c r="E320" s="2">
        <v>65</v>
      </c>
      <c r="F320" s="2">
        <v>2019</v>
      </c>
      <c r="G320" s="2">
        <v>80</v>
      </c>
      <c r="H320" s="3" t="s">
        <v>30</v>
      </c>
    </row>
    <row r="321" spans="1:8" x14ac:dyDescent="0.25">
      <c r="A321" t="s">
        <v>246</v>
      </c>
      <c r="B321" t="str">
        <f t="shared" si="4"/>
        <v xml:space="preserve">Chevrolet </v>
      </c>
      <c r="C321" s="4">
        <v>28</v>
      </c>
      <c r="D321" s="3">
        <v>4</v>
      </c>
      <c r="E321" s="2">
        <v>90</v>
      </c>
      <c r="F321" s="2">
        <v>2678</v>
      </c>
      <c r="G321" s="2">
        <v>80</v>
      </c>
      <c r="H321" s="3" t="s">
        <v>8</v>
      </c>
    </row>
    <row r="322" spans="1:8" x14ac:dyDescent="0.25">
      <c r="A322" t="s">
        <v>251</v>
      </c>
      <c r="B322" t="str">
        <f t="shared" si="4"/>
        <v xml:space="preserve">Ford </v>
      </c>
      <c r="C322" s="4">
        <v>26.4</v>
      </c>
      <c r="D322" s="3">
        <v>4</v>
      </c>
      <c r="E322" s="2">
        <v>88</v>
      </c>
      <c r="F322" s="2">
        <v>2870</v>
      </c>
      <c r="G322" s="2">
        <v>80</v>
      </c>
      <c r="H322" s="3" t="s">
        <v>8</v>
      </c>
    </row>
    <row r="323" spans="1:8" x14ac:dyDescent="0.25">
      <c r="A323" t="s">
        <v>207</v>
      </c>
      <c r="B323" t="str">
        <f t="shared" ref="B323:B386" si="5">LEFT(A323,(FIND(" ",A323,1)))</f>
        <v xml:space="preserve">AMC </v>
      </c>
      <c r="C323" s="4">
        <v>24.3</v>
      </c>
      <c r="D323" s="3">
        <v>4</v>
      </c>
      <c r="E323" s="2">
        <v>90</v>
      </c>
      <c r="F323" s="2">
        <v>3003</v>
      </c>
      <c r="G323" s="2">
        <v>80</v>
      </c>
      <c r="H323" s="3" t="s">
        <v>8</v>
      </c>
    </row>
    <row r="324" spans="1:8" x14ac:dyDescent="0.25">
      <c r="A324" t="s">
        <v>210</v>
      </c>
      <c r="B324" t="str">
        <f t="shared" si="5"/>
        <v xml:space="preserve">Dodge </v>
      </c>
      <c r="C324" s="4">
        <v>19.100000000000001</v>
      </c>
      <c r="D324" s="3">
        <v>6</v>
      </c>
      <c r="E324" s="2">
        <v>90</v>
      </c>
      <c r="F324" s="2">
        <v>3381</v>
      </c>
      <c r="G324" s="2">
        <v>80</v>
      </c>
      <c r="H324" s="3" t="s">
        <v>8</v>
      </c>
    </row>
    <row r="325" spans="1:8" x14ac:dyDescent="0.25">
      <c r="A325" t="s">
        <v>252</v>
      </c>
      <c r="B325" t="str">
        <f t="shared" si="5"/>
        <v xml:space="preserve">Audi </v>
      </c>
      <c r="C325" s="4">
        <v>34.299999999999997</v>
      </c>
      <c r="D325" s="3">
        <v>4</v>
      </c>
      <c r="E325" s="2">
        <v>78</v>
      </c>
      <c r="F325" s="2">
        <v>2188</v>
      </c>
      <c r="G325" s="2">
        <v>80</v>
      </c>
      <c r="H325" s="3" t="s">
        <v>19</v>
      </c>
    </row>
    <row r="326" spans="1:8" x14ac:dyDescent="0.25">
      <c r="A326" t="s">
        <v>189</v>
      </c>
      <c r="B326" t="str">
        <f t="shared" si="5"/>
        <v xml:space="preserve">Toyota </v>
      </c>
      <c r="C326" s="4">
        <v>29.8</v>
      </c>
      <c r="D326" s="3">
        <v>4</v>
      </c>
      <c r="E326" s="2">
        <v>90</v>
      </c>
      <c r="F326" s="2">
        <v>2711</v>
      </c>
      <c r="G326" s="2">
        <v>80</v>
      </c>
      <c r="H326" s="3" t="s">
        <v>30</v>
      </c>
    </row>
    <row r="327" spans="1:8" x14ac:dyDescent="0.25">
      <c r="A327" t="s">
        <v>253</v>
      </c>
      <c r="B327" t="str">
        <f t="shared" si="5"/>
        <v xml:space="preserve">Mazda </v>
      </c>
      <c r="C327" s="4">
        <v>31.3</v>
      </c>
      <c r="D327" s="3">
        <v>4</v>
      </c>
      <c r="E327" s="2">
        <v>75</v>
      </c>
      <c r="F327" s="2">
        <v>2542</v>
      </c>
      <c r="G327" s="2">
        <v>80</v>
      </c>
      <c r="H327" s="3" t="s">
        <v>30</v>
      </c>
    </row>
    <row r="328" spans="1:8" x14ac:dyDescent="0.25">
      <c r="A328" t="s">
        <v>254</v>
      </c>
      <c r="B328" t="str">
        <f t="shared" si="5"/>
        <v xml:space="preserve">Datsun </v>
      </c>
      <c r="C328" s="4">
        <v>37</v>
      </c>
      <c r="D328" s="3">
        <v>4</v>
      </c>
      <c r="E328" s="2">
        <v>92</v>
      </c>
      <c r="F328" s="2">
        <v>2434</v>
      </c>
      <c r="G328" s="2">
        <v>80</v>
      </c>
      <c r="H328" s="3" t="s">
        <v>30</v>
      </c>
    </row>
    <row r="329" spans="1:8" x14ac:dyDescent="0.25">
      <c r="A329" t="s">
        <v>46</v>
      </c>
      <c r="B329" t="str">
        <f t="shared" si="5"/>
        <v xml:space="preserve">Toyota </v>
      </c>
      <c r="C329" s="4">
        <v>32.200000000000003</v>
      </c>
      <c r="D329" s="3">
        <v>4</v>
      </c>
      <c r="E329" s="2">
        <v>75</v>
      </c>
      <c r="F329" s="2">
        <v>2265</v>
      </c>
      <c r="G329" s="2">
        <v>80</v>
      </c>
      <c r="H329" s="3" t="s">
        <v>30</v>
      </c>
    </row>
    <row r="330" spans="1:8" x14ac:dyDescent="0.25">
      <c r="A330" t="s">
        <v>255</v>
      </c>
      <c r="B330" t="str">
        <f t="shared" si="5"/>
        <v xml:space="preserve">Mazda </v>
      </c>
      <c r="C330" s="4">
        <v>46.6</v>
      </c>
      <c r="D330" s="3">
        <v>4</v>
      </c>
      <c r="E330" s="2">
        <v>65</v>
      </c>
      <c r="F330" s="2">
        <v>2110</v>
      </c>
      <c r="G330" s="2">
        <v>80</v>
      </c>
      <c r="H330" s="3" t="s">
        <v>30</v>
      </c>
    </row>
    <row r="331" spans="1:8" x14ac:dyDescent="0.25">
      <c r="A331" t="s">
        <v>133</v>
      </c>
      <c r="B331" t="str">
        <f t="shared" si="5"/>
        <v xml:space="preserve">Dodge </v>
      </c>
      <c r="C331" s="4">
        <v>27.9</v>
      </c>
      <c r="D331" s="3">
        <v>4</v>
      </c>
      <c r="E331" s="2">
        <v>105</v>
      </c>
      <c r="F331" s="2">
        <v>2800</v>
      </c>
      <c r="G331" s="2">
        <v>80</v>
      </c>
      <c r="H331" s="3" t="s">
        <v>8</v>
      </c>
    </row>
    <row r="332" spans="1:8" x14ac:dyDescent="0.25">
      <c r="A332" t="s">
        <v>243</v>
      </c>
      <c r="B332" t="str">
        <f t="shared" si="5"/>
        <v xml:space="preserve">Datsun </v>
      </c>
      <c r="C332" s="4">
        <v>40.799999999999997</v>
      </c>
      <c r="D332" s="3">
        <v>4</v>
      </c>
      <c r="E332" s="2">
        <v>65</v>
      </c>
      <c r="F332" s="2">
        <v>2110</v>
      </c>
      <c r="G332" s="2">
        <v>80</v>
      </c>
      <c r="H332" s="3" t="s">
        <v>30</v>
      </c>
    </row>
    <row r="333" spans="1:8" x14ac:dyDescent="0.25">
      <c r="A333" t="s">
        <v>256</v>
      </c>
      <c r="B333" t="str">
        <f t="shared" si="5"/>
        <v xml:space="preserve">Volkswagen </v>
      </c>
      <c r="C333" s="4">
        <v>44.3</v>
      </c>
      <c r="D333" s="3">
        <v>4</v>
      </c>
      <c r="E333" s="2">
        <v>48</v>
      </c>
      <c r="F333" s="2">
        <v>2085</v>
      </c>
      <c r="G333" s="2">
        <v>80</v>
      </c>
      <c r="H333" s="3" t="s">
        <v>19</v>
      </c>
    </row>
    <row r="334" spans="1:8" x14ac:dyDescent="0.25">
      <c r="A334" t="s">
        <v>257</v>
      </c>
      <c r="B334" t="str">
        <f t="shared" si="5"/>
        <v xml:space="preserve">Volkswagen </v>
      </c>
      <c r="C334" s="4">
        <v>43.4</v>
      </c>
      <c r="D334" s="3">
        <v>4</v>
      </c>
      <c r="E334" s="2">
        <v>48</v>
      </c>
      <c r="F334" s="2">
        <v>2335</v>
      </c>
      <c r="G334" s="2">
        <v>80</v>
      </c>
      <c r="H334" s="3" t="s">
        <v>19</v>
      </c>
    </row>
    <row r="335" spans="1:8" x14ac:dyDescent="0.25">
      <c r="A335" t="s">
        <v>258</v>
      </c>
      <c r="B335" t="str">
        <f t="shared" si="5"/>
        <v xml:space="preserve">Audi </v>
      </c>
      <c r="C335" s="4">
        <v>36.4</v>
      </c>
      <c r="D335" s="3">
        <v>5</v>
      </c>
      <c r="E335" s="2">
        <v>67</v>
      </c>
      <c r="F335" s="2">
        <v>2950</v>
      </c>
      <c r="G335" s="2">
        <v>80</v>
      </c>
      <c r="H335" s="3" t="s">
        <v>19</v>
      </c>
    </row>
    <row r="336" spans="1:8" x14ac:dyDescent="0.25">
      <c r="A336" t="s">
        <v>259</v>
      </c>
      <c r="B336" t="str">
        <f t="shared" si="5"/>
        <v xml:space="preserve">Mercedes-Benz </v>
      </c>
      <c r="C336" s="4">
        <v>30</v>
      </c>
      <c r="D336" s="3">
        <v>4</v>
      </c>
      <c r="E336" s="2">
        <v>67</v>
      </c>
      <c r="F336" s="2">
        <v>3250</v>
      </c>
      <c r="G336" s="2">
        <v>80</v>
      </c>
      <c r="H336" s="3" t="s">
        <v>19</v>
      </c>
    </row>
    <row r="337" spans="1:8" x14ac:dyDescent="0.25">
      <c r="A337" t="s">
        <v>260</v>
      </c>
      <c r="B337" t="str">
        <f t="shared" si="5"/>
        <v xml:space="preserve">Honda </v>
      </c>
      <c r="C337" s="4">
        <v>44.6</v>
      </c>
      <c r="D337" s="3">
        <v>4</v>
      </c>
      <c r="E337" s="2">
        <v>67</v>
      </c>
      <c r="F337" s="2">
        <v>1850</v>
      </c>
      <c r="G337" s="2">
        <v>80</v>
      </c>
      <c r="H337" s="3" t="s">
        <v>30</v>
      </c>
    </row>
    <row r="338" spans="1:8" x14ac:dyDescent="0.25">
      <c r="A338" t="s">
        <v>261</v>
      </c>
      <c r="B338" t="str">
        <f t="shared" si="5"/>
        <v xml:space="preserve">Renault </v>
      </c>
      <c r="C338" s="4">
        <v>40.9</v>
      </c>
      <c r="D338" s="3">
        <v>4</v>
      </c>
      <c r="E338" s="2">
        <v>0</v>
      </c>
      <c r="F338" s="2">
        <v>1835</v>
      </c>
      <c r="G338" s="2">
        <v>80</v>
      </c>
      <c r="H338" s="3" t="s">
        <v>19</v>
      </c>
    </row>
    <row r="339" spans="1:8" x14ac:dyDescent="0.25">
      <c r="A339" t="s">
        <v>192</v>
      </c>
      <c r="B339" t="str">
        <f t="shared" si="5"/>
        <v xml:space="preserve">Subaru </v>
      </c>
      <c r="C339" s="4">
        <v>33.799999999999997</v>
      </c>
      <c r="D339" s="3">
        <v>4</v>
      </c>
      <c r="E339" s="2">
        <v>67</v>
      </c>
      <c r="F339" s="2">
        <v>2145</v>
      </c>
      <c r="G339" s="2">
        <v>80</v>
      </c>
      <c r="H339" s="3" t="s">
        <v>30</v>
      </c>
    </row>
    <row r="340" spans="1:8" x14ac:dyDescent="0.25">
      <c r="A340" t="s">
        <v>148</v>
      </c>
      <c r="B340" t="str">
        <f t="shared" si="5"/>
        <v xml:space="preserve">Volkswagen </v>
      </c>
      <c r="C340" s="4">
        <v>29.8</v>
      </c>
      <c r="D340" s="3">
        <v>4</v>
      </c>
      <c r="E340" s="2">
        <v>62</v>
      </c>
      <c r="F340" s="2">
        <v>1845</v>
      </c>
      <c r="G340" s="2">
        <v>80</v>
      </c>
      <c r="H340" s="3" t="s">
        <v>19</v>
      </c>
    </row>
    <row r="341" spans="1:8" x14ac:dyDescent="0.25">
      <c r="A341" t="s">
        <v>262</v>
      </c>
      <c r="B341" t="str">
        <f t="shared" si="5"/>
        <v xml:space="preserve">Datsun </v>
      </c>
      <c r="C341" s="4">
        <v>32.700000000000003</v>
      </c>
      <c r="D341" s="3">
        <v>6</v>
      </c>
      <c r="E341" s="2">
        <v>132</v>
      </c>
      <c r="F341" s="2">
        <v>2910</v>
      </c>
      <c r="G341" s="2">
        <v>80</v>
      </c>
      <c r="H341" s="3" t="s">
        <v>30</v>
      </c>
    </row>
    <row r="342" spans="1:8" x14ac:dyDescent="0.25">
      <c r="A342" t="s">
        <v>263</v>
      </c>
      <c r="B342" t="str">
        <f t="shared" si="5"/>
        <v xml:space="preserve">Mazda </v>
      </c>
      <c r="C342" s="4">
        <v>23.7</v>
      </c>
      <c r="D342" s="3">
        <v>3</v>
      </c>
      <c r="E342" s="2">
        <v>100</v>
      </c>
      <c r="F342" s="2">
        <v>2420</v>
      </c>
      <c r="G342" s="2">
        <v>80</v>
      </c>
      <c r="H342" s="3" t="s">
        <v>30</v>
      </c>
    </row>
    <row r="343" spans="1:8" x14ac:dyDescent="0.25">
      <c r="A343" t="s">
        <v>264</v>
      </c>
      <c r="B343" t="str">
        <f t="shared" si="5"/>
        <v xml:space="preserve">Triumph </v>
      </c>
      <c r="C343" s="4">
        <v>35</v>
      </c>
      <c r="D343" s="3">
        <v>4</v>
      </c>
      <c r="E343" s="2">
        <v>88</v>
      </c>
      <c r="F343" s="2">
        <v>2500</v>
      </c>
      <c r="G343" s="2">
        <v>80</v>
      </c>
      <c r="H343" s="3" t="s">
        <v>19</v>
      </c>
    </row>
    <row r="344" spans="1:8" x14ac:dyDescent="0.25">
      <c r="A344" t="s">
        <v>265</v>
      </c>
      <c r="B344" t="str">
        <f t="shared" si="5"/>
        <v xml:space="preserve">Ford </v>
      </c>
      <c r="C344" s="4">
        <v>23.6</v>
      </c>
      <c r="D344" s="3">
        <v>4</v>
      </c>
      <c r="E344" s="2">
        <v>0</v>
      </c>
      <c r="F344" s="2">
        <v>2905</v>
      </c>
      <c r="G344" s="2">
        <v>80</v>
      </c>
      <c r="H344" s="3" t="s">
        <v>8</v>
      </c>
    </row>
    <row r="345" spans="1:8" x14ac:dyDescent="0.25">
      <c r="A345" t="s">
        <v>266</v>
      </c>
      <c r="B345" t="str">
        <f t="shared" si="5"/>
        <v xml:space="preserve">Honda </v>
      </c>
      <c r="C345" s="4">
        <v>32.4</v>
      </c>
      <c r="D345" s="3">
        <v>4</v>
      </c>
      <c r="E345" s="2">
        <v>72</v>
      </c>
      <c r="F345" s="2">
        <v>2290</v>
      </c>
      <c r="G345" s="2">
        <v>80</v>
      </c>
      <c r="H345" s="3" t="s">
        <v>30</v>
      </c>
    </row>
    <row r="346" spans="1:8" x14ac:dyDescent="0.25">
      <c r="A346" t="s">
        <v>267</v>
      </c>
      <c r="B346" t="str">
        <f t="shared" si="5"/>
        <v xml:space="preserve">Plymouth </v>
      </c>
      <c r="C346" s="4">
        <v>27.2</v>
      </c>
      <c r="D346" s="3">
        <v>4</v>
      </c>
      <c r="E346" s="2">
        <v>84</v>
      </c>
      <c r="F346" s="2">
        <v>2490</v>
      </c>
      <c r="G346" s="2">
        <v>81</v>
      </c>
      <c r="H346" s="3" t="s">
        <v>8</v>
      </c>
    </row>
    <row r="347" spans="1:8" x14ac:dyDescent="0.25">
      <c r="A347" t="s">
        <v>180</v>
      </c>
      <c r="B347" t="str">
        <f t="shared" si="5"/>
        <v xml:space="preserve">Buick </v>
      </c>
      <c r="C347" s="4">
        <v>26.6</v>
      </c>
      <c r="D347" s="3">
        <v>4</v>
      </c>
      <c r="E347" s="2">
        <v>84</v>
      </c>
      <c r="F347" s="2">
        <v>2635</v>
      </c>
      <c r="G347" s="2">
        <v>81</v>
      </c>
      <c r="H347" s="3" t="s">
        <v>8</v>
      </c>
    </row>
    <row r="348" spans="1:8" x14ac:dyDescent="0.25">
      <c r="A348" t="s">
        <v>268</v>
      </c>
      <c r="B348" t="str">
        <f t="shared" si="5"/>
        <v xml:space="preserve">Dodge </v>
      </c>
      <c r="C348" s="4">
        <v>25.8</v>
      </c>
      <c r="D348" s="3">
        <v>4</v>
      </c>
      <c r="E348" s="2">
        <v>92</v>
      </c>
      <c r="F348" s="2">
        <v>2620</v>
      </c>
      <c r="G348" s="2">
        <v>81</v>
      </c>
      <c r="H348" s="3" t="s">
        <v>8</v>
      </c>
    </row>
    <row r="349" spans="1:8" x14ac:dyDescent="0.25">
      <c r="A349" t="s">
        <v>246</v>
      </c>
      <c r="B349" t="str">
        <f t="shared" si="5"/>
        <v xml:space="preserve">Chevrolet </v>
      </c>
      <c r="C349" s="4">
        <v>23.5</v>
      </c>
      <c r="D349" s="3">
        <v>6</v>
      </c>
      <c r="E349" s="2">
        <v>110</v>
      </c>
      <c r="F349" s="2">
        <v>2725</v>
      </c>
      <c r="G349" s="2">
        <v>81</v>
      </c>
      <c r="H349" s="3" t="s">
        <v>8</v>
      </c>
    </row>
    <row r="350" spans="1:8" x14ac:dyDescent="0.25">
      <c r="A350" t="s">
        <v>267</v>
      </c>
      <c r="B350" t="str">
        <f t="shared" si="5"/>
        <v xml:space="preserve">Plymouth </v>
      </c>
      <c r="C350" s="4">
        <v>30</v>
      </c>
      <c r="D350" s="3">
        <v>4</v>
      </c>
      <c r="E350" s="2">
        <v>84</v>
      </c>
      <c r="F350" s="2">
        <v>2385</v>
      </c>
      <c r="G350" s="2">
        <v>81</v>
      </c>
      <c r="H350" s="3" t="s">
        <v>8</v>
      </c>
    </row>
    <row r="351" spans="1:8" x14ac:dyDescent="0.25">
      <c r="A351" t="s">
        <v>269</v>
      </c>
      <c r="B351" t="str">
        <f t="shared" si="5"/>
        <v xml:space="preserve">Toyota </v>
      </c>
      <c r="C351" s="4">
        <v>39.1</v>
      </c>
      <c r="D351" s="3">
        <v>4</v>
      </c>
      <c r="E351" s="2">
        <v>58</v>
      </c>
      <c r="F351" s="2">
        <v>1755</v>
      </c>
      <c r="G351" s="2">
        <v>81</v>
      </c>
      <c r="H351" s="3" t="s">
        <v>30</v>
      </c>
    </row>
    <row r="352" spans="1:8" x14ac:dyDescent="0.25">
      <c r="A352" t="s">
        <v>270</v>
      </c>
      <c r="B352" t="str">
        <f t="shared" si="5"/>
        <v xml:space="preserve">Plymouth </v>
      </c>
      <c r="C352" s="4">
        <v>39</v>
      </c>
      <c r="D352" s="3">
        <v>4</v>
      </c>
      <c r="E352" s="2">
        <v>64</v>
      </c>
      <c r="F352" s="2">
        <v>1875</v>
      </c>
      <c r="G352" s="2">
        <v>81</v>
      </c>
      <c r="H352" s="3" t="s">
        <v>8</v>
      </c>
    </row>
    <row r="353" spans="1:8" x14ac:dyDescent="0.25">
      <c r="A353" t="s">
        <v>271</v>
      </c>
      <c r="B353" t="str">
        <f t="shared" si="5"/>
        <v xml:space="preserve">Honda </v>
      </c>
      <c r="C353" s="4">
        <v>35.1</v>
      </c>
      <c r="D353" s="3">
        <v>4</v>
      </c>
      <c r="E353" s="2">
        <v>60</v>
      </c>
      <c r="F353" s="2">
        <v>1760</v>
      </c>
      <c r="G353" s="2">
        <v>81</v>
      </c>
      <c r="H353" s="3" t="s">
        <v>30</v>
      </c>
    </row>
    <row r="354" spans="1:8" x14ac:dyDescent="0.25">
      <c r="A354" t="s">
        <v>272</v>
      </c>
      <c r="B354" t="str">
        <f t="shared" si="5"/>
        <v xml:space="preserve">Datsun </v>
      </c>
      <c r="C354" s="4">
        <v>37</v>
      </c>
      <c r="D354" s="3">
        <v>4</v>
      </c>
      <c r="E354" s="2">
        <v>65</v>
      </c>
      <c r="F354" s="2">
        <v>1975</v>
      </c>
      <c r="G354" s="2">
        <v>81</v>
      </c>
      <c r="H354" s="3" t="s">
        <v>30</v>
      </c>
    </row>
    <row r="355" spans="1:8" x14ac:dyDescent="0.25">
      <c r="A355" t="s">
        <v>273</v>
      </c>
      <c r="B355" t="str">
        <f t="shared" si="5"/>
        <v xml:space="preserve">Toyota </v>
      </c>
      <c r="C355" s="4">
        <v>37.700000000000003</v>
      </c>
      <c r="D355" s="3">
        <v>4</v>
      </c>
      <c r="E355" s="2">
        <v>62</v>
      </c>
      <c r="F355" s="2">
        <v>2050</v>
      </c>
      <c r="G355" s="2">
        <v>81</v>
      </c>
      <c r="H355" s="3" t="s">
        <v>30</v>
      </c>
    </row>
    <row r="356" spans="1:8" x14ac:dyDescent="0.25">
      <c r="A356" t="s">
        <v>274</v>
      </c>
      <c r="B356" t="str">
        <f t="shared" si="5"/>
        <v xml:space="preserve">Mazda </v>
      </c>
      <c r="C356" s="4">
        <v>34.1</v>
      </c>
      <c r="D356" s="3">
        <v>4</v>
      </c>
      <c r="E356" s="2">
        <v>68</v>
      </c>
      <c r="F356" s="2">
        <v>1985</v>
      </c>
      <c r="G356" s="2">
        <v>81</v>
      </c>
      <c r="H356" s="3" t="s">
        <v>30</v>
      </c>
    </row>
    <row r="357" spans="1:8" x14ac:dyDescent="0.25">
      <c r="A357" t="s">
        <v>275</v>
      </c>
      <c r="B357" t="str">
        <f t="shared" si="5"/>
        <v xml:space="preserve">Plymouth </v>
      </c>
      <c r="C357" s="4">
        <v>34.700000000000003</v>
      </c>
      <c r="D357" s="3">
        <v>4</v>
      </c>
      <c r="E357" s="2">
        <v>63</v>
      </c>
      <c r="F357" s="2">
        <v>2215</v>
      </c>
      <c r="G357" s="2">
        <v>81</v>
      </c>
      <c r="H357" s="3" t="s">
        <v>8</v>
      </c>
    </row>
    <row r="358" spans="1:8" x14ac:dyDescent="0.25">
      <c r="A358" t="s">
        <v>276</v>
      </c>
      <c r="B358" t="str">
        <f t="shared" si="5"/>
        <v xml:space="preserve">Ford </v>
      </c>
      <c r="C358" s="4">
        <v>34.4</v>
      </c>
      <c r="D358" s="3">
        <v>4</v>
      </c>
      <c r="E358" s="2">
        <v>65</v>
      </c>
      <c r="F358" s="2">
        <v>2045</v>
      </c>
      <c r="G358" s="2">
        <v>81</v>
      </c>
      <c r="H358" s="3" t="s">
        <v>8</v>
      </c>
    </row>
    <row r="359" spans="1:8" x14ac:dyDescent="0.25">
      <c r="A359" t="s">
        <v>277</v>
      </c>
      <c r="B359" t="str">
        <f t="shared" si="5"/>
        <v xml:space="preserve">Ford </v>
      </c>
      <c r="C359" s="4">
        <v>29.9</v>
      </c>
      <c r="D359" s="3">
        <v>4</v>
      </c>
      <c r="E359" s="2">
        <v>65</v>
      </c>
      <c r="F359" s="2">
        <v>2380</v>
      </c>
      <c r="G359" s="2">
        <v>81</v>
      </c>
      <c r="H359" s="3" t="s">
        <v>8</v>
      </c>
    </row>
    <row r="360" spans="1:8" x14ac:dyDescent="0.25">
      <c r="A360" t="s">
        <v>278</v>
      </c>
      <c r="B360" t="str">
        <f t="shared" si="5"/>
        <v xml:space="preserve">Volkswagen </v>
      </c>
      <c r="C360" s="4">
        <v>33</v>
      </c>
      <c r="D360" s="3">
        <v>4</v>
      </c>
      <c r="E360" s="2">
        <v>74</v>
      </c>
      <c r="F360" s="2">
        <v>2190</v>
      </c>
      <c r="G360" s="2">
        <v>81</v>
      </c>
      <c r="H360" s="3" t="s">
        <v>19</v>
      </c>
    </row>
    <row r="361" spans="1:8" x14ac:dyDescent="0.25">
      <c r="A361" t="s">
        <v>279</v>
      </c>
      <c r="B361" t="str">
        <f t="shared" si="5"/>
        <v xml:space="preserve">Renault </v>
      </c>
      <c r="C361" s="4">
        <v>34.5</v>
      </c>
      <c r="D361" s="3">
        <v>4</v>
      </c>
      <c r="E361" s="2">
        <v>0</v>
      </c>
      <c r="F361" s="2">
        <v>2320</v>
      </c>
      <c r="G361" s="2">
        <v>81</v>
      </c>
      <c r="H361" s="3" t="s">
        <v>19</v>
      </c>
    </row>
    <row r="362" spans="1:8" x14ac:dyDescent="0.25">
      <c r="A362" t="s">
        <v>280</v>
      </c>
      <c r="B362" t="str">
        <f t="shared" si="5"/>
        <v xml:space="preserve">Honda </v>
      </c>
      <c r="C362" s="4">
        <v>33.700000000000003</v>
      </c>
      <c r="D362" s="3">
        <v>4</v>
      </c>
      <c r="E362" s="2">
        <v>75</v>
      </c>
      <c r="F362" s="2">
        <v>2210</v>
      </c>
      <c r="G362" s="2">
        <v>81</v>
      </c>
      <c r="H362" s="3" t="s">
        <v>30</v>
      </c>
    </row>
    <row r="363" spans="1:8" x14ac:dyDescent="0.25">
      <c r="A363" t="s">
        <v>46</v>
      </c>
      <c r="B363" t="str">
        <f t="shared" si="5"/>
        <v xml:space="preserve">Toyota </v>
      </c>
      <c r="C363" s="4">
        <v>32.4</v>
      </c>
      <c r="D363" s="3">
        <v>4</v>
      </c>
      <c r="E363" s="2">
        <v>75</v>
      </c>
      <c r="F363" s="2">
        <v>2350</v>
      </c>
      <c r="G363" s="2">
        <v>81</v>
      </c>
      <c r="H363" s="3" t="s">
        <v>30</v>
      </c>
    </row>
    <row r="364" spans="1:8" x14ac:dyDescent="0.25">
      <c r="A364" t="s">
        <v>281</v>
      </c>
      <c r="B364" t="str">
        <f t="shared" si="5"/>
        <v xml:space="preserve">Datsun </v>
      </c>
      <c r="C364" s="4">
        <v>32.9</v>
      </c>
      <c r="D364" s="3">
        <v>4</v>
      </c>
      <c r="E364" s="2">
        <v>100</v>
      </c>
      <c r="F364" s="2">
        <v>2615</v>
      </c>
      <c r="G364" s="2">
        <v>81</v>
      </c>
      <c r="H364" s="3" t="s">
        <v>30</v>
      </c>
    </row>
    <row r="365" spans="1:8" x14ac:dyDescent="0.25">
      <c r="A365" t="s">
        <v>253</v>
      </c>
      <c r="B365" t="str">
        <f t="shared" si="5"/>
        <v xml:space="preserve">Mazda </v>
      </c>
      <c r="C365" s="4">
        <v>31.6</v>
      </c>
      <c r="D365" s="3">
        <v>4</v>
      </c>
      <c r="E365" s="2">
        <v>74</v>
      </c>
      <c r="F365" s="2">
        <v>2635</v>
      </c>
      <c r="G365" s="2">
        <v>81</v>
      </c>
      <c r="H365" s="3" t="s">
        <v>30</v>
      </c>
    </row>
    <row r="366" spans="1:8" x14ac:dyDescent="0.25">
      <c r="A366" t="s">
        <v>282</v>
      </c>
      <c r="B366" t="str">
        <f t="shared" si="5"/>
        <v xml:space="preserve">Peugeot </v>
      </c>
      <c r="C366" s="4">
        <v>28.1</v>
      </c>
      <c r="D366" s="3">
        <v>4</v>
      </c>
      <c r="E366" s="2">
        <v>80</v>
      </c>
      <c r="F366" s="2">
        <v>3230</v>
      </c>
      <c r="G366" s="2">
        <v>81</v>
      </c>
      <c r="H366" s="3" t="s">
        <v>19</v>
      </c>
    </row>
    <row r="367" spans="1:8" x14ac:dyDescent="0.25">
      <c r="A367" t="s">
        <v>283</v>
      </c>
      <c r="B367" t="str">
        <f t="shared" si="5"/>
        <v xml:space="preserve">Saab </v>
      </c>
      <c r="C367" s="4">
        <v>0</v>
      </c>
      <c r="D367" s="3">
        <v>4</v>
      </c>
      <c r="E367" s="2">
        <v>110</v>
      </c>
      <c r="F367" s="2">
        <v>2800</v>
      </c>
      <c r="G367" s="2">
        <v>81</v>
      </c>
      <c r="H367" s="3" t="s">
        <v>19</v>
      </c>
    </row>
    <row r="368" spans="1:8" x14ac:dyDescent="0.25">
      <c r="A368" t="s">
        <v>284</v>
      </c>
      <c r="B368" t="str">
        <f t="shared" si="5"/>
        <v xml:space="preserve">Volvo </v>
      </c>
      <c r="C368" s="4">
        <v>30.7</v>
      </c>
      <c r="D368" s="3">
        <v>6</v>
      </c>
      <c r="E368" s="2">
        <v>76</v>
      </c>
      <c r="F368" s="2">
        <v>3160</v>
      </c>
      <c r="G368" s="2">
        <v>81</v>
      </c>
      <c r="H368" s="3" t="s">
        <v>19</v>
      </c>
    </row>
    <row r="369" spans="1:8" x14ac:dyDescent="0.25">
      <c r="A369" t="s">
        <v>285</v>
      </c>
      <c r="B369" t="str">
        <f t="shared" si="5"/>
        <v xml:space="preserve">Toyota </v>
      </c>
      <c r="C369" s="4">
        <v>25.4</v>
      </c>
      <c r="D369" s="3">
        <v>6</v>
      </c>
      <c r="E369" s="2">
        <v>116</v>
      </c>
      <c r="F369" s="2">
        <v>2900</v>
      </c>
      <c r="G369" s="2">
        <v>81</v>
      </c>
      <c r="H369" s="3" t="s">
        <v>30</v>
      </c>
    </row>
    <row r="370" spans="1:8" x14ac:dyDescent="0.25">
      <c r="A370" t="s">
        <v>286</v>
      </c>
      <c r="B370" t="str">
        <f t="shared" si="5"/>
        <v xml:space="preserve">Datsun </v>
      </c>
      <c r="C370" s="4">
        <v>24.2</v>
      </c>
      <c r="D370" s="3">
        <v>6</v>
      </c>
      <c r="E370" s="2">
        <v>120</v>
      </c>
      <c r="F370" s="2">
        <v>2930</v>
      </c>
      <c r="G370" s="2">
        <v>81</v>
      </c>
      <c r="H370" s="3" t="s">
        <v>30</v>
      </c>
    </row>
    <row r="371" spans="1:8" x14ac:dyDescent="0.25">
      <c r="A371" t="s">
        <v>141</v>
      </c>
      <c r="B371" t="str">
        <f t="shared" si="5"/>
        <v xml:space="preserve">Buick </v>
      </c>
      <c r="C371" s="4">
        <v>22.4</v>
      </c>
      <c r="D371" s="3">
        <v>6</v>
      </c>
      <c r="E371" s="2">
        <v>110</v>
      </c>
      <c r="F371" s="2">
        <v>3415</v>
      </c>
      <c r="G371" s="2">
        <v>81</v>
      </c>
      <c r="H371" s="3" t="s">
        <v>8</v>
      </c>
    </row>
    <row r="372" spans="1:8" x14ac:dyDescent="0.25">
      <c r="A372" t="s">
        <v>287</v>
      </c>
      <c r="B372" t="str">
        <f t="shared" si="5"/>
        <v xml:space="preserve">Oldsmobile </v>
      </c>
      <c r="C372" s="4">
        <v>26.6</v>
      </c>
      <c r="D372" s="3">
        <v>8</v>
      </c>
      <c r="E372" s="2">
        <v>105</v>
      </c>
      <c r="F372" s="2">
        <v>3725</v>
      </c>
      <c r="G372" s="2">
        <v>81</v>
      </c>
      <c r="H372" s="3" t="s">
        <v>8</v>
      </c>
    </row>
    <row r="373" spans="1:8" x14ac:dyDescent="0.25">
      <c r="A373" t="s">
        <v>288</v>
      </c>
      <c r="B373" t="str">
        <f t="shared" si="5"/>
        <v xml:space="preserve">Ford </v>
      </c>
      <c r="C373" s="4">
        <v>20.2</v>
      </c>
      <c r="D373" s="3">
        <v>6</v>
      </c>
      <c r="E373" s="2">
        <v>88</v>
      </c>
      <c r="F373" s="2">
        <v>3060</v>
      </c>
      <c r="G373" s="2">
        <v>81</v>
      </c>
      <c r="H373" s="3" t="s">
        <v>8</v>
      </c>
    </row>
    <row r="374" spans="1:8" x14ac:dyDescent="0.25">
      <c r="A374" t="s">
        <v>289</v>
      </c>
      <c r="B374" t="str">
        <f t="shared" si="5"/>
        <v xml:space="preserve">Chrysler </v>
      </c>
      <c r="C374" s="4">
        <v>17.600000000000001</v>
      </c>
      <c r="D374" s="3">
        <v>6</v>
      </c>
      <c r="E374" s="2">
        <v>85</v>
      </c>
      <c r="F374" s="2">
        <v>3465</v>
      </c>
      <c r="G374" s="2">
        <v>81</v>
      </c>
      <c r="H374" s="3" t="s">
        <v>8</v>
      </c>
    </row>
    <row r="375" spans="1:8" x14ac:dyDescent="0.25">
      <c r="A375" t="s">
        <v>290</v>
      </c>
      <c r="B375" t="str">
        <f t="shared" si="5"/>
        <v xml:space="preserve">Chevrolet </v>
      </c>
      <c r="C375" s="4">
        <v>28</v>
      </c>
      <c r="D375" s="3">
        <v>4</v>
      </c>
      <c r="E375" s="2">
        <v>88</v>
      </c>
      <c r="F375" s="2">
        <v>2605</v>
      </c>
      <c r="G375" s="2">
        <v>82</v>
      </c>
      <c r="H375" s="3" t="s">
        <v>8</v>
      </c>
    </row>
    <row r="376" spans="1:8" x14ac:dyDescent="0.25">
      <c r="A376" t="s">
        <v>291</v>
      </c>
      <c r="B376" t="str">
        <f t="shared" si="5"/>
        <v xml:space="preserve">Chevrolet </v>
      </c>
      <c r="C376" s="4">
        <v>27</v>
      </c>
      <c r="D376" s="3">
        <v>4</v>
      </c>
      <c r="E376" s="2">
        <v>88</v>
      </c>
      <c r="F376" s="2">
        <v>2640</v>
      </c>
      <c r="G376" s="2">
        <v>82</v>
      </c>
      <c r="H376" s="3" t="s">
        <v>8</v>
      </c>
    </row>
    <row r="377" spans="1:8" x14ac:dyDescent="0.25">
      <c r="A377" t="s">
        <v>292</v>
      </c>
      <c r="B377" t="str">
        <f t="shared" si="5"/>
        <v xml:space="preserve">Chevrolet </v>
      </c>
      <c r="C377" s="4">
        <v>34</v>
      </c>
      <c r="D377" s="3">
        <v>4</v>
      </c>
      <c r="E377" s="2">
        <v>88</v>
      </c>
      <c r="F377" s="2">
        <v>2395</v>
      </c>
      <c r="G377" s="2">
        <v>82</v>
      </c>
      <c r="H377" s="3" t="s">
        <v>8</v>
      </c>
    </row>
    <row r="378" spans="1:8" x14ac:dyDescent="0.25">
      <c r="A378" t="s">
        <v>293</v>
      </c>
      <c r="B378" t="str">
        <f t="shared" si="5"/>
        <v xml:space="preserve">Pontiac </v>
      </c>
      <c r="C378" s="4">
        <v>31</v>
      </c>
      <c r="D378" s="3">
        <v>4</v>
      </c>
      <c r="E378" s="2">
        <v>85</v>
      </c>
      <c r="F378" s="2">
        <v>2575</v>
      </c>
      <c r="G378" s="2">
        <v>82</v>
      </c>
      <c r="H378" s="3" t="s">
        <v>8</v>
      </c>
    </row>
    <row r="379" spans="1:8" x14ac:dyDescent="0.25">
      <c r="A379" t="s">
        <v>294</v>
      </c>
      <c r="B379" t="str">
        <f t="shared" si="5"/>
        <v xml:space="preserve">Dodge </v>
      </c>
      <c r="C379" s="4">
        <v>29</v>
      </c>
      <c r="D379" s="3">
        <v>4</v>
      </c>
      <c r="E379" s="2">
        <v>84</v>
      </c>
      <c r="F379" s="2">
        <v>2525</v>
      </c>
      <c r="G379" s="2">
        <v>82</v>
      </c>
      <c r="H379" s="3" t="s">
        <v>8</v>
      </c>
    </row>
    <row r="380" spans="1:8" x14ac:dyDescent="0.25">
      <c r="A380" t="s">
        <v>248</v>
      </c>
      <c r="B380" t="str">
        <f t="shared" si="5"/>
        <v xml:space="preserve">Pontiac </v>
      </c>
      <c r="C380" s="4">
        <v>27</v>
      </c>
      <c r="D380" s="3">
        <v>4</v>
      </c>
      <c r="E380" s="2">
        <v>90</v>
      </c>
      <c r="F380" s="2">
        <v>2735</v>
      </c>
      <c r="G380" s="2">
        <v>82</v>
      </c>
      <c r="H380" s="3" t="s">
        <v>8</v>
      </c>
    </row>
    <row r="381" spans="1:8" x14ac:dyDescent="0.25">
      <c r="A381" t="s">
        <v>295</v>
      </c>
      <c r="B381" t="str">
        <f t="shared" si="5"/>
        <v xml:space="preserve">Ford </v>
      </c>
      <c r="C381" s="4">
        <v>24</v>
      </c>
      <c r="D381" s="3">
        <v>4</v>
      </c>
      <c r="E381" s="2">
        <v>92</v>
      </c>
      <c r="F381" s="2">
        <v>2865</v>
      </c>
      <c r="G381" s="2">
        <v>82</v>
      </c>
      <c r="H381" s="3" t="s">
        <v>8</v>
      </c>
    </row>
    <row r="382" spans="1:8" x14ac:dyDescent="0.25">
      <c r="A382" t="s">
        <v>296</v>
      </c>
      <c r="B382" t="str">
        <f t="shared" si="5"/>
        <v xml:space="preserve">AMC </v>
      </c>
      <c r="C382" s="4">
        <v>23</v>
      </c>
      <c r="D382" s="3">
        <v>4</v>
      </c>
      <c r="E382" s="2">
        <v>0</v>
      </c>
      <c r="F382" s="2">
        <v>3035</v>
      </c>
      <c r="G382" s="2">
        <v>82</v>
      </c>
      <c r="H382" s="3" t="s">
        <v>8</v>
      </c>
    </row>
    <row r="383" spans="1:8" x14ac:dyDescent="0.25">
      <c r="A383" t="s">
        <v>297</v>
      </c>
      <c r="B383" t="str">
        <f t="shared" si="5"/>
        <v xml:space="preserve">Volkswagen </v>
      </c>
      <c r="C383" s="4">
        <v>36</v>
      </c>
      <c r="D383" s="3">
        <v>4</v>
      </c>
      <c r="E383" s="2">
        <v>74</v>
      </c>
      <c r="F383" s="2">
        <v>1980</v>
      </c>
      <c r="G383" s="2">
        <v>82</v>
      </c>
      <c r="H383" s="3" t="s">
        <v>19</v>
      </c>
    </row>
    <row r="384" spans="1:8" x14ac:dyDescent="0.25">
      <c r="A384" t="s">
        <v>298</v>
      </c>
      <c r="B384" t="str">
        <f t="shared" si="5"/>
        <v xml:space="preserve">Mazda </v>
      </c>
      <c r="C384" s="4">
        <v>37</v>
      </c>
      <c r="D384" s="3">
        <v>4</v>
      </c>
      <c r="E384" s="2">
        <v>68</v>
      </c>
      <c r="F384" s="2">
        <v>2025</v>
      </c>
      <c r="G384" s="2">
        <v>82</v>
      </c>
      <c r="H384" s="3" t="s">
        <v>30</v>
      </c>
    </row>
    <row r="385" spans="1:8" x14ac:dyDescent="0.25">
      <c r="A385" t="s">
        <v>299</v>
      </c>
      <c r="B385" t="str">
        <f t="shared" si="5"/>
        <v xml:space="preserve">Mazda </v>
      </c>
      <c r="C385" s="4">
        <v>31</v>
      </c>
      <c r="D385" s="3">
        <v>4</v>
      </c>
      <c r="E385" s="2">
        <v>68</v>
      </c>
      <c r="F385" s="2">
        <v>1970</v>
      </c>
      <c r="G385" s="2">
        <v>82</v>
      </c>
      <c r="H385" s="3" t="s">
        <v>30</v>
      </c>
    </row>
    <row r="386" spans="1:8" x14ac:dyDescent="0.25">
      <c r="A386" t="s">
        <v>300</v>
      </c>
      <c r="B386" t="str">
        <f t="shared" si="5"/>
        <v xml:space="preserve">Plymouth </v>
      </c>
      <c r="C386" s="4">
        <v>38</v>
      </c>
      <c r="D386" s="3">
        <v>4</v>
      </c>
      <c r="E386" s="2">
        <v>63</v>
      </c>
      <c r="F386" s="2">
        <v>2125</v>
      </c>
      <c r="G386" s="2">
        <v>82</v>
      </c>
      <c r="H386" s="3" t="s">
        <v>8</v>
      </c>
    </row>
    <row r="387" spans="1:8" x14ac:dyDescent="0.25">
      <c r="A387" t="s">
        <v>301</v>
      </c>
      <c r="B387" t="str">
        <f t="shared" ref="B387:B405" si="6">LEFT(A387,(FIND(" ",A387,1)))</f>
        <v xml:space="preserve">Mercury </v>
      </c>
      <c r="C387" s="4">
        <v>36</v>
      </c>
      <c r="D387" s="3">
        <v>4</v>
      </c>
      <c r="E387" s="2">
        <v>70</v>
      </c>
      <c r="F387" s="2">
        <v>2125</v>
      </c>
      <c r="G387" s="2">
        <v>82</v>
      </c>
      <c r="H387" s="3" t="s">
        <v>8</v>
      </c>
    </row>
    <row r="388" spans="1:8" x14ac:dyDescent="0.25">
      <c r="A388" t="s">
        <v>302</v>
      </c>
      <c r="B388" t="str">
        <f t="shared" si="6"/>
        <v xml:space="preserve">Nissan </v>
      </c>
      <c r="C388" s="4">
        <v>36</v>
      </c>
      <c r="D388" s="3">
        <v>4</v>
      </c>
      <c r="E388" s="2">
        <v>88</v>
      </c>
      <c r="F388" s="2">
        <v>2160</v>
      </c>
      <c r="G388" s="2">
        <v>82</v>
      </c>
      <c r="H388" s="3" t="s">
        <v>30</v>
      </c>
    </row>
    <row r="389" spans="1:8" x14ac:dyDescent="0.25">
      <c r="A389" t="s">
        <v>266</v>
      </c>
      <c r="B389" t="str">
        <f t="shared" si="6"/>
        <v xml:space="preserve">Honda </v>
      </c>
      <c r="C389" s="4">
        <v>36</v>
      </c>
      <c r="D389" s="3">
        <v>4</v>
      </c>
      <c r="E389" s="2">
        <v>75</v>
      </c>
      <c r="F389" s="2">
        <v>2205</v>
      </c>
      <c r="G389" s="2">
        <v>82</v>
      </c>
      <c r="H389" s="3" t="s">
        <v>30</v>
      </c>
    </row>
    <row r="390" spans="1:8" x14ac:dyDescent="0.25">
      <c r="A390" t="s">
        <v>46</v>
      </c>
      <c r="B390" t="str">
        <f t="shared" si="6"/>
        <v xml:space="preserve">Toyota </v>
      </c>
      <c r="C390" s="4">
        <v>34</v>
      </c>
      <c r="D390" s="3">
        <v>4</v>
      </c>
      <c r="E390" s="2">
        <v>70</v>
      </c>
      <c r="F390" s="2">
        <v>2245</v>
      </c>
      <c r="G390" s="2">
        <v>82</v>
      </c>
      <c r="H390" s="3" t="s">
        <v>30</v>
      </c>
    </row>
    <row r="391" spans="1:8" x14ac:dyDescent="0.25">
      <c r="A391" t="s">
        <v>135</v>
      </c>
      <c r="B391" t="str">
        <f t="shared" si="6"/>
        <v xml:space="preserve">Honda </v>
      </c>
      <c r="C391" s="4">
        <v>38</v>
      </c>
      <c r="D391" s="3">
        <v>4</v>
      </c>
      <c r="E391" s="2">
        <v>67</v>
      </c>
      <c r="F391" s="2">
        <v>1965</v>
      </c>
      <c r="G391" s="2">
        <v>82</v>
      </c>
      <c r="H391" s="3" t="s">
        <v>30</v>
      </c>
    </row>
    <row r="392" spans="1:8" x14ac:dyDescent="0.25">
      <c r="A392" t="s">
        <v>303</v>
      </c>
      <c r="B392" t="str">
        <f t="shared" si="6"/>
        <v xml:space="preserve">Honda </v>
      </c>
      <c r="C392" s="4">
        <v>32</v>
      </c>
      <c r="D392" s="3">
        <v>4</v>
      </c>
      <c r="E392" s="2">
        <v>67</v>
      </c>
      <c r="F392" s="2">
        <v>1965</v>
      </c>
      <c r="G392" s="2">
        <v>82</v>
      </c>
      <c r="H392" s="3" t="s">
        <v>30</v>
      </c>
    </row>
    <row r="393" spans="1:8" x14ac:dyDescent="0.25">
      <c r="A393" t="s">
        <v>304</v>
      </c>
      <c r="B393" t="str">
        <f t="shared" si="6"/>
        <v xml:space="preserve">Datsun </v>
      </c>
      <c r="C393" s="4">
        <v>38</v>
      </c>
      <c r="D393" s="3">
        <v>4</v>
      </c>
      <c r="E393" s="2">
        <v>67</v>
      </c>
      <c r="F393" s="2">
        <v>1995</v>
      </c>
      <c r="G393" s="2">
        <v>82</v>
      </c>
      <c r="H393" s="3" t="s">
        <v>30</v>
      </c>
    </row>
    <row r="394" spans="1:8" x14ac:dyDescent="0.25">
      <c r="A394" t="s">
        <v>305</v>
      </c>
      <c r="B394" t="str">
        <f t="shared" si="6"/>
        <v xml:space="preserve">Buick </v>
      </c>
      <c r="C394" s="4">
        <v>25</v>
      </c>
      <c r="D394" s="3">
        <v>6</v>
      </c>
      <c r="E394" s="2">
        <v>110</v>
      </c>
      <c r="F394" s="2">
        <v>2945</v>
      </c>
      <c r="G394" s="2">
        <v>82</v>
      </c>
      <c r="H394" s="3" t="s">
        <v>8</v>
      </c>
    </row>
    <row r="395" spans="1:8" x14ac:dyDescent="0.25">
      <c r="A395" t="s">
        <v>306</v>
      </c>
      <c r="B395" t="str">
        <f t="shared" si="6"/>
        <v xml:space="preserve">Oldsmobile </v>
      </c>
      <c r="C395" s="4">
        <v>38</v>
      </c>
      <c r="D395" s="3">
        <v>6</v>
      </c>
      <c r="E395" s="2">
        <v>85</v>
      </c>
      <c r="F395" s="2">
        <v>3015</v>
      </c>
      <c r="G395" s="2">
        <v>82</v>
      </c>
      <c r="H395" s="3" t="s">
        <v>8</v>
      </c>
    </row>
    <row r="396" spans="1:8" x14ac:dyDescent="0.25">
      <c r="A396" t="s">
        <v>307</v>
      </c>
      <c r="B396" t="str">
        <f t="shared" si="6"/>
        <v xml:space="preserve">Chrysler </v>
      </c>
      <c r="C396" s="4">
        <v>26</v>
      </c>
      <c r="D396" s="3">
        <v>4</v>
      </c>
      <c r="E396" s="2">
        <v>92</v>
      </c>
      <c r="F396" s="2">
        <v>2585</v>
      </c>
      <c r="G396" s="2">
        <v>82</v>
      </c>
      <c r="H396" s="3" t="s">
        <v>8</v>
      </c>
    </row>
    <row r="397" spans="1:8" x14ac:dyDescent="0.25">
      <c r="A397" t="s">
        <v>308</v>
      </c>
      <c r="B397" t="str">
        <f t="shared" si="6"/>
        <v xml:space="preserve">Ford </v>
      </c>
      <c r="C397" s="4">
        <v>22</v>
      </c>
      <c r="D397" s="3">
        <v>6</v>
      </c>
      <c r="E397" s="2">
        <v>112</v>
      </c>
      <c r="F397" s="2">
        <v>2835</v>
      </c>
      <c r="G397" s="2">
        <v>82</v>
      </c>
      <c r="H397" s="3" t="s">
        <v>8</v>
      </c>
    </row>
    <row r="398" spans="1:8" x14ac:dyDescent="0.25">
      <c r="A398" t="s">
        <v>309</v>
      </c>
      <c r="B398" t="str">
        <f t="shared" si="6"/>
        <v xml:space="preserve">Toyota </v>
      </c>
      <c r="C398" s="4">
        <v>32</v>
      </c>
      <c r="D398" s="3">
        <v>4</v>
      </c>
      <c r="E398" s="2">
        <v>96</v>
      </c>
      <c r="F398" s="2">
        <v>2665</v>
      </c>
      <c r="G398" s="2">
        <v>82</v>
      </c>
      <c r="H398" s="3" t="s">
        <v>30</v>
      </c>
    </row>
    <row r="399" spans="1:8" x14ac:dyDescent="0.25">
      <c r="A399" t="s">
        <v>310</v>
      </c>
      <c r="B399" t="str">
        <f t="shared" si="6"/>
        <v xml:space="preserve">Dodge </v>
      </c>
      <c r="C399" s="4">
        <v>36</v>
      </c>
      <c r="D399" s="3">
        <v>4</v>
      </c>
      <c r="E399" s="2">
        <v>84</v>
      </c>
      <c r="F399" s="2">
        <v>2370</v>
      </c>
      <c r="G399" s="2">
        <v>82</v>
      </c>
      <c r="H399" s="3" t="s">
        <v>8</v>
      </c>
    </row>
    <row r="400" spans="1:8" x14ac:dyDescent="0.25">
      <c r="A400" t="s">
        <v>311</v>
      </c>
      <c r="B400" t="str">
        <f t="shared" si="6"/>
        <v xml:space="preserve">Chevrolet </v>
      </c>
      <c r="C400" s="4">
        <v>27</v>
      </c>
      <c r="D400" s="3">
        <v>4</v>
      </c>
      <c r="E400" s="2">
        <v>90</v>
      </c>
      <c r="F400" s="2">
        <v>2950</v>
      </c>
      <c r="G400" s="2">
        <v>82</v>
      </c>
      <c r="H400" s="3" t="s">
        <v>8</v>
      </c>
    </row>
    <row r="401" spans="1:8" x14ac:dyDescent="0.25">
      <c r="A401" t="s">
        <v>312</v>
      </c>
      <c r="B401" t="str">
        <f t="shared" si="6"/>
        <v xml:space="preserve">Ford </v>
      </c>
      <c r="C401" s="4">
        <v>27</v>
      </c>
      <c r="D401" s="3">
        <v>4</v>
      </c>
      <c r="E401" s="2">
        <v>86</v>
      </c>
      <c r="F401" s="2">
        <v>2790</v>
      </c>
      <c r="G401" s="2">
        <v>82</v>
      </c>
      <c r="H401" s="3" t="s">
        <v>8</v>
      </c>
    </row>
    <row r="402" spans="1:8" x14ac:dyDescent="0.25">
      <c r="A402" t="s">
        <v>313</v>
      </c>
      <c r="B402" t="str">
        <f t="shared" si="6"/>
        <v xml:space="preserve">Volkswagen </v>
      </c>
      <c r="C402" s="4">
        <v>44</v>
      </c>
      <c r="D402" s="3">
        <v>4</v>
      </c>
      <c r="E402" s="2">
        <v>52</v>
      </c>
      <c r="F402" s="2">
        <v>2130</v>
      </c>
      <c r="G402" s="2">
        <v>82</v>
      </c>
      <c r="H402" s="3" t="s">
        <v>19</v>
      </c>
    </row>
    <row r="403" spans="1:8" x14ac:dyDescent="0.25">
      <c r="A403" t="s">
        <v>314</v>
      </c>
      <c r="B403" t="str">
        <f t="shared" si="6"/>
        <v xml:space="preserve">Dodge </v>
      </c>
      <c r="C403" s="4">
        <v>32</v>
      </c>
      <c r="D403" s="3">
        <v>4</v>
      </c>
      <c r="E403" s="2">
        <v>84</v>
      </c>
      <c r="F403" s="2">
        <v>2295</v>
      </c>
      <c r="G403" s="2">
        <v>82</v>
      </c>
      <c r="H403" s="3" t="s">
        <v>8</v>
      </c>
    </row>
    <row r="404" spans="1:8" x14ac:dyDescent="0.25">
      <c r="A404" t="s">
        <v>315</v>
      </c>
      <c r="B404" t="str">
        <f t="shared" si="6"/>
        <v xml:space="preserve">Ford </v>
      </c>
      <c r="C404" s="4">
        <v>28</v>
      </c>
      <c r="D404" s="3">
        <v>4</v>
      </c>
      <c r="E404" s="2">
        <v>79</v>
      </c>
      <c r="F404" s="2">
        <v>2625</v>
      </c>
      <c r="G404" s="2">
        <v>82</v>
      </c>
      <c r="H404" s="3" t="s">
        <v>8</v>
      </c>
    </row>
    <row r="405" spans="1:8" x14ac:dyDescent="0.25">
      <c r="A405" t="s">
        <v>316</v>
      </c>
      <c r="B405" t="str">
        <f t="shared" si="6"/>
        <v xml:space="preserve">Chevy </v>
      </c>
      <c r="C405" s="4">
        <v>31</v>
      </c>
      <c r="D405" s="3">
        <v>4</v>
      </c>
      <c r="E405" s="2">
        <v>82</v>
      </c>
      <c r="F405" s="2">
        <v>2720</v>
      </c>
      <c r="G405" s="2">
        <v>82</v>
      </c>
      <c r="H405" s="3" t="s">
        <v>8</v>
      </c>
    </row>
  </sheetData>
  <mergeCells count="10">
    <mergeCell ref="L13:M13"/>
    <mergeCell ref="L12:M12"/>
    <mergeCell ref="L14:M14"/>
    <mergeCell ref="L2:M2"/>
    <mergeCell ref="L4:M4"/>
    <mergeCell ref="L5:M5"/>
    <mergeCell ref="L6:M6"/>
    <mergeCell ref="L8:M8"/>
    <mergeCell ref="L9:M9"/>
    <mergeCell ref="L10:M10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E00EF3-D46E-432B-98EB-153649F4ADCC}">
          <x14:formula1>
            <xm:f>Lists!$A$2:$A$35</xm:f>
          </x14:formula1>
          <xm:sqref>N2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A328-FD2A-4904-A240-75E82CC7C89F}">
  <dimension ref="A1:A35"/>
  <sheetViews>
    <sheetView workbookViewId="0">
      <selection activeCell="I14" sqref="I14"/>
    </sheetView>
  </sheetViews>
  <sheetFormatPr defaultRowHeight="15" x14ac:dyDescent="0.25"/>
  <sheetData>
    <row r="1" spans="1:1" x14ac:dyDescent="0.25">
      <c r="A1" s="1" t="s">
        <v>317</v>
      </c>
    </row>
    <row r="2" spans="1:1" x14ac:dyDescent="0.25">
      <c r="A2" t="s">
        <v>322</v>
      </c>
    </row>
    <row r="3" spans="1:1" x14ac:dyDescent="0.25">
      <c r="A3" t="s">
        <v>331</v>
      </c>
    </row>
    <row r="4" spans="1:1" x14ac:dyDescent="0.25">
      <c r="A4" t="s">
        <v>333</v>
      </c>
    </row>
    <row r="5" spans="1:1" x14ac:dyDescent="0.25">
      <c r="A5" t="s">
        <v>320</v>
      </c>
    </row>
    <row r="6" spans="1:1" x14ac:dyDescent="0.25">
      <c r="A6" t="s">
        <v>348</v>
      </c>
    </row>
    <row r="7" spans="1:1" x14ac:dyDescent="0.25">
      <c r="A7" t="s">
        <v>346</v>
      </c>
    </row>
    <row r="8" spans="1:1" x14ac:dyDescent="0.25">
      <c r="A8" t="s">
        <v>319</v>
      </c>
    </row>
    <row r="9" spans="1:1" x14ac:dyDescent="0.25">
      <c r="A9" t="s">
        <v>345</v>
      </c>
    </row>
    <row r="10" spans="1:1" x14ac:dyDescent="0.25">
      <c r="A10" t="s">
        <v>334</v>
      </c>
    </row>
    <row r="11" spans="1:1" x14ac:dyDescent="0.25">
      <c r="A11" t="s">
        <v>340</v>
      </c>
    </row>
    <row r="12" spans="1:1" x14ac:dyDescent="0.25">
      <c r="A12" t="s">
        <v>325</v>
      </c>
    </row>
    <row r="13" spans="1:1" x14ac:dyDescent="0.25">
      <c r="A13" t="s">
        <v>328</v>
      </c>
    </row>
    <row r="14" spans="1:1" x14ac:dyDescent="0.25">
      <c r="A14" t="s">
        <v>326</v>
      </c>
    </row>
    <row r="15" spans="1:1" x14ac:dyDescent="0.25">
      <c r="A15" t="s">
        <v>338</v>
      </c>
    </row>
    <row r="16" spans="1:1" x14ac:dyDescent="0.25">
      <c r="A16" t="s">
        <v>323</v>
      </c>
    </row>
    <row r="17" spans="1:1" x14ac:dyDescent="0.25">
      <c r="A17" t="s">
        <v>335</v>
      </c>
    </row>
    <row r="18" spans="1:1" x14ac:dyDescent="0.25">
      <c r="A18" t="s">
        <v>344</v>
      </c>
    </row>
    <row r="19" spans="1:1" x14ac:dyDescent="0.25">
      <c r="A19" t="s">
        <v>341</v>
      </c>
    </row>
    <row r="20" spans="1:1" x14ac:dyDescent="0.25">
      <c r="A20" t="s">
        <v>350</v>
      </c>
    </row>
    <row r="21" spans="1:1" x14ac:dyDescent="0.25">
      <c r="A21" t="s">
        <v>347</v>
      </c>
    </row>
    <row r="22" spans="1:1" x14ac:dyDescent="0.25">
      <c r="A22" t="s">
        <v>336</v>
      </c>
    </row>
    <row r="23" spans="1:1" x14ac:dyDescent="0.25">
      <c r="A23" t="s">
        <v>352</v>
      </c>
    </row>
    <row r="24" spans="1:1" x14ac:dyDescent="0.25">
      <c r="A24" t="s">
        <v>339</v>
      </c>
    </row>
    <row r="25" spans="1:1" x14ac:dyDescent="0.25">
      <c r="A25" t="s">
        <v>337</v>
      </c>
    </row>
    <row r="26" spans="1:1" x14ac:dyDescent="0.25">
      <c r="A26" t="s">
        <v>330</v>
      </c>
    </row>
    <row r="27" spans="1:1" x14ac:dyDescent="0.25">
      <c r="A27" t="s">
        <v>321</v>
      </c>
    </row>
    <row r="28" spans="1:1" x14ac:dyDescent="0.25">
      <c r="A28" t="s">
        <v>324</v>
      </c>
    </row>
    <row r="29" spans="1:1" x14ac:dyDescent="0.25">
      <c r="A29" t="s">
        <v>343</v>
      </c>
    </row>
    <row r="30" spans="1:1" x14ac:dyDescent="0.25">
      <c r="A30" t="s">
        <v>332</v>
      </c>
    </row>
    <row r="31" spans="1:1" x14ac:dyDescent="0.25">
      <c r="A31" t="s">
        <v>349</v>
      </c>
    </row>
    <row r="32" spans="1:1" x14ac:dyDescent="0.25">
      <c r="A32" t="s">
        <v>327</v>
      </c>
    </row>
    <row r="33" spans="1:1" x14ac:dyDescent="0.25">
      <c r="A33" t="s">
        <v>351</v>
      </c>
    </row>
    <row r="34" spans="1:1" x14ac:dyDescent="0.25">
      <c r="A34" t="s">
        <v>329</v>
      </c>
    </row>
    <row r="35" spans="1:1" x14ac:dyDescent="0.25">
      <c r="A35" t="s">
        <v>342</v>
      </c>
    </row>
  </sheetData>
  <sortState xmlns:xlrd2="http://schemas.microsoft.com/office/spreadsheetml/2017/richdata2" ref="A2:A35">
    <sortCondition ref="A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603B27-243D-4E2D-B743-1DAFD70D7F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Main</vt:lpstr>
      <vt:lpstr>Lists</vt:lpstr>
      <vt:lpstr>Car</vt:lpstr>
      <vt:lpstr>Cylinders</vt:lpstr>
      <vt:lpstr>Main!Extract</vt:lpstr>
      <vt:lpstr>Horsepower</vt:lpstr>
      <vt:lpstr>Maker</vt:lpstr>
      <vt:lpstr>Model</vt:lpstr>
      <vt:lpstr>MPG</vt:lpstr>
      <vt:lpstr>Origin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Matlab</dc:creator>
  <cp:lastModifiedBy>Matlab</cp:lastModifiedBy>
  <dcterms:created xsi:type="dcterms:W3CDTF">2018-12-12T22:34:24Z</dcterms:created>
  <dcterms:modified xsi:type="dcterms:W3CDTF">2018-12-12T23:04:19Z</dcterms:modified>
</cp:coreProperties>
</file>