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sers\dede\Desktop\"/>
    </mc:Choice>
  </mc:AlternateContent>
  <bookViews>
    <workbookView xWindow="0" yWindow="0" windowWidth="20490" windowHeight="8355"/>
  </bookViews>
  <sheets>
    <sheet name="排队事故时间节点统计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L13" i="1" l="1"/>
  <c r="L12" i="1" s="1"/>
  <c r="M12" i="1" s="1"/>
  <c r="N12" i="1" s="1"/>
  <c r="M13" i="1"/>
  <c r="N13" i="1"/>
  <c r="O13" i="1" s="1"/>
  <c r="L15" i="1"/>
  <c r="M15" i="1"/>
  <c r="N15" i="1"/>
  <c r="O15" i="1"/>
  <c r="P15" i="1"/>
  <c r="Q15" i="1"/>
  <c r="R15" i="1"/>
  <c r="S15" i="1"/>
  <c r="T15" i="1"/>
  <c r="L23" i="1"/>
  <c r="M23" i="1"/>
  <c r="N23" i="1" s="1"/>
  <c r="O23" i="1" s="1"/>
  <c r="P23" i="1" s="1"/>
  <c r="Q23" i="1" s="1"/>
  <c r="R23" i="1" s="1"/>
  <c r="S23" i="1" s="1"/>
  <c r="T23" i="1" s="1"/>
  <c r="L24" i="1"/>
  <c r="M24" i="1"/>
  <c r="N24" i="1"/>
  <c r="O24" i="1" s="1"/>
  <c r="R24" i="1"/>
  <c r="S24" i="1"/>
  <c r="T24" i="1"/>
  <c r="U24" i="1" s="1"/>
  <c r="L26" i="1"/>
  <c r="M26" i="1"/>
  <c r="N26" i="1"/>
  <c r="O26" i="1"/>
  <c r="P26" i="1"/>
  <c r="Q26" i="1"/>
  <c r="R26" i="1"/>
  <c r="S26" i="1"/>
  <c r="U26" i="1"/>
  <c r="V26" i="1"/>
  <c r="L35" i="1"/>
  <c r="M35" i="1" s="1"/>
  <c r="N35" i="1" s="1"/>
  <c r="O35" i="1" s="1"/>
  <c r="P35" i="1" s="1"/>
  <c r="Q35" i="1" s="1"/>
  <c r="L36" i="1"/>
  <c r="M36" i="1"/>
  <c r="N36" i="1"/>
  <c r="O36" i="1" s="1"/>
  <c r="P36" i="1" s="1"/>
  <c r="Q36" i="1" s="1"/>
  <c r="K38" i="1"/>
  <c r="L38" i="1"/>
  <c r="M38" i="1"/>
  <c r="N38" i="1"/>
  <c r="O38" i="1"/>
  <c r="P38" i="1"/>
  <c r="Q38" i="1"/>
  <c r="L45" i="1"/>
  <c r="M45" i="1"/>
  <c r="N45" i="1" s="1"/>
  <c r="O45" i="1" s="1"/>
  <c r="P45" i="1" s="1"/>
  <c r="Q45" i="1" s="1"/>
  <c r="L46" i="1"/>
  <c r="M46" i="1"/>
  <c r="N46" i="1"/>
  <c r="K48" i="1"/>
  <c r="L48" i="1"/>
  <c r="M48" i="1"/>
  <c r="N48" i="1"/>
  <c r="O48" i="1"/>
  <c r="P48" i="1"/>
  <c r="Q48" i="1"/>
  <c r="L56" i="1"/>
  <c r="M56" i="1"/>
  <c r="N56" i="1" s="1"/>
  <c r="O56" i="1" s="1"/>
  <c r="P56" i="1" s="1"/>
  <c r="M57" i="1"/>
  <c r="N57" i="1"/>
  <c r="O57" i="1"/>
  <c r="P57" i="1"/>
  <c r="Q57" i="1" s="1"/>
  <c r="K59" i="1"/>
  <c r="L59" i="1"/>
  <c r="M59" i="1"/>
  <c r="N59" i="1"/>
  <c r="O59" i="1"/>
  <c r="P59" i="1"/>
  <c r="Q59" i="1"/>
  <c r="L68" i="1"/>
  <c r="L67" i="1" s="1"/>
  <c r="M67" i="1" s="1"/>
  <c r="M68" i="1"/>
  <c r="N68" i="1" s="1"/>
  <c r="O68" i="1" s="1"/>
  <c r="P68" i="1" s="1"/>
  <c r="Q68" i="1" s="1"/>
  <c r="R68" i="1" s="1"/>
  <c r="S68" i="1" s="1"/>
  <c r="T68" i="1" s="1"/>
  <c r="U68" i="1" s="1"/>
  <c r="K70" i="1"/>
  <c r="L70" i="1"/>
  <c r="M70" i="1"/>
  <c r="N70" i="1"/>
  <c r="O70" i="1"/>
  <c r="P70" i="1"/>
  <c r="Q70" i="1"/>
  <c r="R70" i="1"/>
  <c r="S70" i="1"/>
  <c r="T70" i="1"/>
  <c r="K156" i="1"/>
  <c r="L156" i="1"/>
  <c r="M156" i="1"/>
  <c r="N156" i="1"/>
  <c r="O156" i="1"/>
  <c r="P156" i="1"/>
  <c r="Q156" i="1"/>
  <c r="K198" i="1"/>
  <c r="L198" i="1"/>
  <c r="M198" i="1"/>
  <c r="N198" i="1"/>
  <c r="O198" i="1"/>
  <c r="P198" i="1"/>
  <c r="Q198" i="1"/>
  <c r="R198" i="1"/>
  <c r="S198" i="1"/>
  <c r="T198" i="1"/>
  <c r="C244" i="1"/>
  <c r="N67" i="1" l="1"/>
  <c r="O67" i="1" s="1"/>
  <c r="P67" i="1" s="1"/>
  <c r="Q67" i="1" s="1"/>
  <c r="R67" i="1" s="1"/>
  <c r="S67" i="1" s="1"/>
  <c r="T67" i="1" s="1"/>
  <c r="U67" i="1" s="1"/>
  <c r="Q56" i="1"/>
  <c r="U23" i="1"/>
  <c r="V23" i="1" s="1"/>
  <c r="O12" i="1"/>
  <c r="P12" i="1" s="1"/>
  <c r="Q12" i="1" s="1"/>
  <c r="R12" i="1" s="1"/>
  <c r="S12" i="1" s="1"/>
  <c r="T12" i="1" s="1"/>
</calcChain>
</file>

<file path=xl/sharedStrings.xml><?xml version="1.0" encoding="utf-8"?>
<sst xmlns="http://schemas.openxmlformats.org/spreadsheetml/2006/main" count="118" uniqueCount="75">
  <si>
    <t>跳变</t>
    <phoneticPr fontId="4" type="noConversion"/>
  </si>
  <si>
    <t>视频跳跃</t>
    <phoneticPr fontId="4" type="noConversion"/>
  </si>
  <si>
    <t>跳跃</t>
    <phoneticPr fontId="4" type="noConversion"/>
  </si>
  <si>
    <t>之后跳变</t>
    <phoneticPr fontId="4" type="noConversion"/>
  </si>
  <si>
    <t>车流量</t>
    <phoneticPr fontId="4" type="noConversion"/>
  </si>
  <si>
    <t>时间段内通过的标准车当量数</t>
    <phoneticPr fontId="4" type="noConversion"/>
  </si>
  <si>
    <t>95.1724或103.4483</t>
    <phoneticPr fontId="4" type="noConversion"/>
  </si>
  <si>
    <t>换算成排队长度</t>
    <phoneticPr fontId="4" type="noConversion"/>
  </si>
  <si>
    <t>46或者50</t>
    <phoneticPr fontId="4" type="noConversion"/>
  </si>
  <si>
    <t>图中长度</t>
    <phoneticPr fontId="4" type="noConversion"/>
  </si>
  <si>
    <t>第六次排队</t>
    <phoneticPr fontId="4" type="noConversion"/>
  </si>
  <si>
    <t>视频在此跳变</t>
    <phoneticPr fontId="4" type="noConversion"/>
  </si>
  <si>
    <t>车流量</t>
    <phoneticPr fontId="4" type="noConversion"/>
  </si>
  <si>
    <t>时间段内通过的标准车当量数</t>
    <phoneticPr fontId="4" type="noConversion"/>
  </si>
  <si>
    <t>换算成排队长度</t>
    <phoneticPr fontId="4" type="noConversion"/>
  </si>
  <si>
    <t>图中长度</t>
    <phoneticPr fontId="4" type="noConversion"/>
  </si>
  <si>
    <t>第四次排队</t>
    <phoneticPr fontId="4" type="noConversion"/>
  </si>
  <si>
    <t>标记</t>
    <phoneticPr fontId="4" type="noConversion"/>
  </si>
  <si>
    <t>视频在此跳变</t>
    <phoneticPr fontId="4" type="noConversion"/>
  </si>
  <si>
    <t>‘+2</t>
    <phoneticPr fontId="4" type="noConversion"/>
  </si>
  <si>
    <t>’+1</t>
    <phoneticPr fontId="4" type="noConversion"/>
  </si>
  <si>
    <t>‘+1</t>
    <phoneticPr fontId="4" type="noConversion"/>
  </si>
  <si>
    <t>车流量</t>
    <phoneticPr fontId="4" type="noConversion"/>
  </si>
  <si>
    <t>时间段内通过的标准车当量数</t>
    <phoneticPr fontId="4" type="noConversion"/>
  </si>
  <si>
    <t>95.1724或103.4483</t>
    <phoneticPr fontId="4" type="noConversion"/>
  </si>
  <si>
    <t>换算成排队长度</t>
    <phoneticPr fontId="4" type="noConversion"/>
  </si>
  <si>
    <t>46或者50</t>
    <phoneticPr fontId="4" type="noConversion"/>
  </si>
  <si>
    <t>图中长度</t>
    <phoneticPr fontId="4" type="noConversion"/>
  </si>
  <si>
    <t>事故持续时间长短</t>
    <phoneticPr fontId="4" type="noConversion"/>
  </si>
  <si>
    <t>绝对时间</t>
    <phoneticPr fontId="4" type="noConversion"/>
  </si>
  <si>
    <t>‘+1</t>
    <phoneticPr fontId="4" type="noConversion"/>
  </si>
  <si>
    <t>事故持续时间长短</t>
    <phoneticPr fontId="4" type="noConversion"/>
  </si>
  <si>
    <t>绝对时间</t>
    <phoneticPr fontId="4" type="noConversion"/>
  </si>
  <si>
    <t>第五次排队</t>
    <phoneticPr fontId="4" type="noConversion"/>
  </si>
  <si>
    <t>’+2</t>
    <phoneticPr fontId="4" type="noConversion"/>
  </si>
  <si>
    <t>事故持续时间长短</t>
    <phoneticPr fontId="4" type="noConversion"/>
  </si>
  <si>
    <t>绝对时间</t>
    <phoneticPr fontId="4" type="noConversion"/>
  </si>
  <si>
    <t>第三次排队</t>
    <phoneticPr fontId="4" type="noConversion"/>
  </si>
  <si>
    <t>‘+1</t>
    <phoneticPr fontId="4" type="noConversion"/>
  </si>
  <si>
    <t>’+1</t>
    <phoneticPr fontId="4" type="noConversion"/>
  </si>
  <si>
    <t>39.31或53.79</t>
    <phoneticPr fontId="4" type="noConversion"/>
  </si>
  <si>
    <t>53.7931或72.414</t>
    <phoneticPr fontId="4" type="noConversion"/>
  </si>
  <si>
    <t>换算成排队长度</t>
    <phoneticPr fontId="4" type="noConversion"/>
  </si>
  <si>
    <t>19或26</t>
    <phoneticPr fontId="4" type="noConversion"/>
  </si>
  <si>
    <t>26或35</t>
    <phoneticPr fontId="4" type="noConversion"/>
  </si>
  <si>
    <t>图中长度</t>
    <phoneticPr fontId="4" type="noConversion"/>
  </si>
  <si>
    <t>第二次车辆排队</t>
    <phoneticPr fontId="4" type="noConversion"/>
  </si>
  <si>
    <t>‘+2</t>
    <phoneticPr fontId="4" type="noConversion"/>
  </si>
  <si>
    <t>’+2</t>
    <phoneticPr fontId="4" type="noConversion"/>
  </si>
  <si>
    <t>--</t>
    <phoneticPr fontId="4" type="noConversion"/>
  </si>
  <si>
    <t>事故持续长短</t>
    <phoneticPr fontId="4" type="noConversion"/>
  </si>
  <si>
    <t>第一次车辆排队</t>
    <phoneticPr fontId="4" type="noConversion"/>
  </si>
  <si>
    <t>第六次排队</t>
    <phoneticPr fontId="4" type="noConversion"/>
  </si>
  <si>
    <t>第三次排队</t>
    <phoneticPr fontId="4" type="noConversion"/>
  </si>
  <si>
    <t>第二次排队</t>
    <phoneticPr fontId="4" type="noConversion"/>
  </si>
  <si>
    <t>第一次排队</t>
    <phoneticPr fontId="4" type="noConversion"/>
  </si>
  <si>
    <t>结束时刻</t>
    <phoneticPr fontId="4" type="noConversion"/>
  </si>
  <si>
    <t>开始时刻</t>
    <phoneticPr fontId="4" type="noConversion"/>
  </si>
  <si>
    <t>次数</t>
    <phoneticPr fontId="4" type="noConversion"/>
  </si>
  <si>
    <t>车祸</t>
    <phoneticPr fontId="4" type="noConversion"/>
  </si>
  <si>
    <t>标准车当量数</t>
    <phoneticPr fontId="3" type="noConversion"/>
  </si>
  <si>
    <t>时刻</t>
    <phoneticPr fontId="3" type="noConversion"/>
  </si>
  <si>
    <t>车道</t>
    <phoneticPr fontId="4" type="noConversion"/>
  </si>
  <si>
    <t>车辆类型</t>
    <phoneticPr fontId="4" type="noConversion"/>
  </si>
  <si>
    <t>与车祸发生时刻相距/s</t>
    <phoneticPr fontId="4" type="noConversion"/>
  </si>
  <si>
    <t>时间</t>
    <phoneticPr fontId="4" type="noConversion"/>
  </si>
  <si>
    <t>实际通行能力</t>
    <phoneticPr fontId="3" type="noConversion"/>
  </si>
  <si>
    <t>实际通行能力</t>
    <phoneticPr fontId="3" type="noConversion"/>
  </si>
  <si>
    <t>实际通行能力</t>
    <phoneticPr fontId="3" type="noConversion"/>
  </si>
  <si>
    <t>事故持续长短</t>
  </si>
  <si>
    <t>换算成排队长度</t>
  </si>
  <si>
    <t>实际通行能力</t>
  </si>
  <si>
    <t>小区路口车流量</t>
    <phoneticPr fontId="3" type="noConversion"/>
  </si>
  <si>
    <t>上游路口处车流量</t>
    <phoneticPr fontId="3" type="noConversion"/>
  </si>
  <si>
    <t>第一次车辆排队中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</si>
</sst>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1" fillId="2" borderId="0" xfId="1">
      <alignment vertical="center"/>
    </xf>
    <xf numFmtId="0" fontId="0" fillId="0" borderId="0" xfId="0" applyAlignment="1">
      <alignment vertical="center"/>
    </xf>
    <xf numFmtId="21" fontId="0" fillId="0" borderId="0" xfId="0" applyNumberFormat="1" applyAlignment="1"/>
    <xf numFmtId="20" fontId="0" fillId="0" borderId="0" xfId="0" applyNumberFormat="1" applyAlignment="1"/>
    <xf numFmtId="46" fontId="0" fillId="0" borderId="0" xfId="0" applyNumberFormat="1" applyAlignment="1"/>
    <xf numFmtId="0" fontId="1" fillId="2" borderId="0" xfId="1" applyAlignment="1"/>
    <xf numFmtId="46" fontId="1" fillId="2" borderId="0" xfId="1" applyNumberFormat="1" applyAlignment="1"/>
    <xf numFmtId="0" fontId="2" fillId="3" borderId="0" xfId="2" applyAlignment="1"/>
    <xf numFmtId="46" fontId="2" fillId="3" borderId="0" xfId="2" applyNumberFormat="1" applyAlignment="1"/>
    <xf numFmtId="21" fontId="0" fillId="0" borderId="0" xfId="0" applyNumberFormat="1" applyAlignment="1">
      <alignment vertical="center"/>
    </xf>
    <xf numFmtId="0" fontId="0" fillId="0" borderId="0" xfId="0" quotePrefix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"/>
  <sheetViews>
    <sheetView tabSelected="1" topLeftCell="G1" workbookViewId="0">
      <selection activeCell="K15" sqref="K15"/>
    </sheetView>
  </sheetViews>
  <sheetFormatPr defaultRowHeight="13.5" x14ac:dyDescent="0.15"/>
  <cols>
    <col min="1" max="1" width="16.125" style="1" bestFit="1" customWidth="1"/>
    <col min="2" max="2" width="20" style="1" customWidth="1"/>
    <col min="3" max="5" width="9" style="1"/>
    <col min="6" max="6" width="9.5" style="3" bestFit="1" customWidth="1"/>
    <col min="7" max="7" width="9.5" style="2" customWidth="1"/>
    <col min="8" max="8" width="15.375" style="2" customWidth="1"/>
    <col min="9" max="9" width="9" style="1"/>
    <col min="10" max="10" width="24.875" style="1" customWidth="1"/>
    <col min="11" max="22" width="9.5" style="1" bestFit="1" customWidth="1"/>
    <col min="23" max="16384" width="9" style="1"/>
  </cols>
  <sheetData>
    <row r="1" spans="1:20" x14ac:dyDescent="0.15">
      <c r="A1" s="1" t="s">
        <v>65</v>
      </c>
      <c r="B1" s="1" t="s">
        <v>64</v>
      </c>
      <c r="C1" s="1" t="s">
        <v>63</v>
      </c>
      <c r="D1" s="1" t="s">
        <v>62</v>
      </c>
      <c r="F1" s="3" t="s">
        <v>61</v>
      </c>
      <c r="G1" s="2" t="s">
        <v>61</v>
      </c>
      <c r="H1" s="2" t="s">
        <v>60</v>
      </c>
    </row>
    <row r="2" spans="1:20" x14ac:dyDescent="0.15">
      <c r="A2" s="6">
        <v>1.7722222222222221</v>
      </c>
      <c r="B2" s="1">
        <v>0</v>
      </c>
      <c r="C2" s="1" t="s">
        <v>59</v>
      </c>
      <c r="F2" s="11">
        <v>0.69630787037037034</v>
      </c>
      <c r="G2" s="2">
        <v>0</v>
      </c>
      <c r="H2" s="2">
        <v>1</v>
      </c>
      <c r="J2" s="1" t="s">
        <v>58</v>
      </c>
      <c r="K2" s="1" t="s">
        <v>57</v>
      </c>
      <c r="M2" s="1" t="s">
        <v>56</v>
      </c>
    </row>
    <row r="3" spans="1:20" x14ac:dyDescent="0.15">
      <c r="A3" s="6">
        <v>1.7736111111111112</v>
      </c>
      <c r="B3" s="1">
        <v>2</v>
      </c>
      <c r="C3" s="1">
        <v>1</v>
      </c>
      <c r="D3" s="1">
        <v>3</v>
      </c>
      <c r="F3" s="11">
        <v>0.69652777777777775</v>
      </c>
      <c r="G3" s="2">
        <v>19</v>
      </c>
      <c r="H3" s="2">
        <v>1</v>
      </c>
      <c r="J3" s="1" t="s">
        <v>55</v>
      </c>
      <c r="K3" s="4">
        <v>0.69636574074074076</v>
      </c>
      <c r="L3" s="1">
        <v>14</v>
      </c>
      <c r="M3" s="4">
        <v>0.69740740740740748</v>
      </c>
      <c r="N3" s="1">
        <v>104</v>
      </c>
    </row>
    <row r="4" spans="1:20" x14ac:dyDescent="0.15">
      <c r="A4" s="6">
        <v>1.7750000000000001</v>
      </c>
      <c r="B4" s="1">
        <v>4</v>
      </c>
      <c r="C4" s="1">
        <v>2</v>
      </c>
      <c r="D4" s="1">
        <v>2</v>
      </c>
      <c r="F4" s="11">
        <v>0.69656250000000008</v>
      </c>
      <c r="G4" s="2">
        <v>22</v>
      </c>
      <c r="H4" s="2">
        <v>1</v>
      </c>
      <c r="J4" s="1" t="s">
        <v>54</v>
      </c>
      <c r="K4" s="4">
        <v>0.69988425925925923</v>
      </c>
      <c r="L4" s="1">
        <v>318</v>
      </c>
      <c r="M4" s="4">
        <v>0.70112268518518517</v>
      </c>
      <c r="N4" s="1">
        <v>425</v>
      </c>
    </row>
    <row r="5" spans="1:20" x14ac:dyDescent="0.15">
      <c r="A5" s="6">
        <v>1.7756944444444445</v>
      </c>
      <c r="B5" s="1">
        <v>5</v>
      </c>
      <c r="C5" s="1">
        <v>2</v>
      </c>
      <c r="D5" s="1">
        <v>2</v>
      </c>
      <c r="F5" s="11">
        <v>0.69665509259259262</v>
      </c>
      <c r="G5" s="2">
        <v>30</v>
      </c>
      <c r="H5" s="2">
        <v>1</v>
      </c>
      <c r="J5" s="1" t="s">
        <v>53</v>
      </c>
      <c r="K5" s="4">
        <v>0.70187499999999992</v>
      </c>
      <c r="L5" s="1">
        <v>490</v>
      </c>
      <c r="M5" s="4">
        <v>0.70256944444444447</v>
      </c>
      <c r="N5" s="1">
        <v>550</v>
      </c>
    </row>
    <row r="6" spans="1:20" x14ac:dyDescent="0.15">
      <c r="A6" s="6">
        <v>1.7756944444444445</v>
      </c>
      <c r="B6" s="1">
        <v>5</v>
      </c>
      <c r="C6" s="1">
        <v>1</v>
      </c>
      <c r="D6" s="1">
        <v>3</v>
      </c>
      <c r="F6" s="11">
        <v>0.69666666666666666</v>
      </c>
      <c r="G6" s="2">
        <v>31</v>
      </c>
      <c r="H6" s="2">
        <v>1</v>
      </c>
      <c r="J6" s="1" t="s">
        <v>16</v>
      </c>
      <c r="K6" s="4">
        <v>0.70259259259259255</v>
      </c>
      <c r="L6" s="1">
        <v>552</v>
      </c>
      <c r="M6" s="4">
        <v>0.70328703703703699</v>
      </c>
      <c r="N6" s="1">
        <v>612</v>
      </c>
    </row>
    <row r="7" spans="1:20" x14ac:dyDescent="0.15">
      <c r="A7" s="6">
        <v>1.7819444444444443</v>
      </c>
      <c r="B7" s="1">
        <v>14</v>
      </c>
      <c r="C7" s="1">
        <v>1</v>
      </c>
      <c r="D7" s="1">
        <v>3</v>
      </c>
      <c r="F7" s="11">
        <v>0.69687500000000002</v>
      </c>
      <c r="G7" s="2">
        <v>49</v>
      </c>
      <c r="H7" s="2">
        <v>1</v>
      </c>
      <c r="J7" s="1" t="s">
        <v>33</v>
      </c>
      <c r="K7" s="4">
        <v>0.70331018518518518</v>
      </c>
      <c r="L7" s="1">
        <v>614</v>
      </c>
      <c r="M7" s="4">
        <v>0.70400462962962962</v>
      </c>
      <c r="N7" s="1">
        <v>674</v>
      </c>
    </row>
    <row r="8" spans="1:20" x14ac:dyDescent="0.15">
      <c r="A8" s="6">
        <v>1.7930555555555554</v>
      </c>
      <c r="B8" s="1">
        <v>30</v>
      </c>
      <c r="C8" s="1">
        <v>1</v>
      </c>
      <c r="D8" s="1">
        <v>2</v>
      </c>
      <c r="F8" s="11">
        <v>0.69756944444444446</v>
      </c>
      <c r="G8" s="2">
        <v>109</v>
      </c>
      <c r="H8" s="2">
        <v>1</v>
      </c>
      <c r="J8" s="1" t="s">
        <v>52</v>
      </c>
      <c r="K8" s="4">
        <v>0.70420138888888895</v>
      </c>
      <c r="L8" s="1">
        <v>691</v>
      </c>
      <c r="M8" s="4">
        <v>0.70535879629629628</v>
      </c>
      <c r="N8" s="1">
        <v>791</v>
      </c>
    </row>
    <row r="9" spans="1:20" x14ac:dyDescent="0.15">
      <c r="A9" s="6">
        <v>1.7930555555555554</v>
      </c>
      <c r="B9" s="1">
        <v>30</v>
      </c>
      <c r="C9" s="1">
        <v>1</v>
      </c>
      <c r="D9" s="1">
        <v>3</v>
      </c>
      <c r="F9" s="11">
        <v>0.69792824074074078</v>
      </c>
      <c r="G9" s="2">
        <v>140</v>
      </c>
      <c r="H9" s="2">
        <v>1</v>
      </c>
    </row>
    <row r="10" spans="1:20" x14ac:dyDescent="0.15">
      <c r="A10" s="6">
        <v>1.8</v>
      </c>
      <c r="B10" s="1">
        <v>40</v>
      </c>
      <c r="C10" s="1">
        <v>1</v>
      </c>
      <c r="D10" s="1">
        <v>2</v>
      </c>
      <c r="F10" s="11">
        <v>0.69839120370370367</v>
      </c>
      <c r="G10" s="2">
        <v>180</v>
      </c>
      <c r="H10" s="2">
        <v>1</v>
      </c>
    </row>
    <row r="11" spans="1:20" x14ac:dyDescent="0.15">
      <c r="A11" s="6">
        <v>1.8013888888888889</v>
      </c>
      <c r="B11" s="1">
        <v>42</v>
      </c>
      <c r="C11" s="1">
        <v>1</v>
      </c>
      <c r="D11" s="1">
        <v>2</v>
      </c>
      <c r="F11" s="11">
        <v>0.69871527777777775</v>
      </c>
      <c r="G11" s="2">
        <v>208</v>
      </c>
      <c r="H11" s="2">
        <v>1</v>
      </c>
      <c r="J11" s="1" t="s">
        <v>51</v>
      </c>
      <c r="K11" s="4">
        <v>0.69636574074074076</v>
      </c>
      <c r="L11" s="4">
        <v>0.69648148148148137</v>
      </c>
      <c r="M11" s="4">
        <v>0.6965972222222222</v>
      </c>
      <c r="N11" s="4">
        <v>0.69671296296296292</v>
      </c>
      <c r="O11" s="4">
        <v>0.69682870370370376</v>
      </c>
      <c r="P11" s="4">
        <v>0.69699074074074074</v>
      </c>
      <c r="Q11" s="4">
        <v>0.69706018518518509</v>
      </c>
      <c r="R11" s="4">
        <v>0.69717592592592592</v>
      </c>
      <c r="S11" s="4">
        <v>0.69729166666666664</v>
      </c>
      <c r="T11" s="4">
        <v>0.69740740740740748</v>
      </c>
    </row>
    <row r="12" spans="1:20" x14ac:dyDescent="0.15">
      <c r="A12" s="6">
        <v>1.8034722222222221</v>
      </c>
      <c r="B12" s="1">
        <v>45</v>
      </c>
      <c r="C12" s="1">
        <v>1</v>
      </c>
      <c r="D12" s="1">
        <v>2</v>
      </c>
      <c r="F12" s="11">
        <v>0.69895833333333324</v>
      </c>
      <c r="G12" s="2">
        <v>229</v>
      </c>
      <c r="H12" s="2">
        <v>1</v>
      </c>
      <c r="J12" s="1" t="s">
        <v>32</v>
      </c>
      <c r="K12" s="1">
        <v>14</v>
      </c>
      <c r="L12" s="1">
        <f t="shared" ref="L12:T12" si="0">K12+L13-K13</f>
        <v>24</v>
      </c>
      <c r="M12" s="1">
        <f t="shared" si="0"/>
        <v>34</v>
      </c>
      <c r="N12" s="1">
        <f t="shared" si="0"/>
        <v>44</v>
      </c>
      <c r="O12" s="1">
        <f t="shared" si="0"/>
        <v>54</v>
      </c>
      <c r="P12" s="1">
        <f t="shared" si="0"/>
        <v>68</v>
      </c>
      <c r="Q12" s="1">
        <f t="shared" si="0"/>
        <v>74</v>
      </c>
      <c r="R12" s="1">
        <f t="shared" si="0"/>
        <v>84</v>
      </c>
      <c r="S12" s="1">
        <f t="shared" si="0"/>
        <v>94</v>
      </c>
      <c r="T12" s="1">
        <f t="shared" si="0"/>
        <v>104</v>
      </c>
    </row>
    <row r="13" spans="1:20" x14ac:dyDescent="0.15">
      <c r="A13" s="6">
        <v>1.8041666666666665</v>
      </c>
      <c r="B13" s="1">
        <v>46</v>
      </c>
      <c r="C13" s="1">
        <v>1</v>
      </c>
      <c r="D13" s="1">
        <v>3</v>
      </c>
      <c r="F13" s="11">
        <v>0.69936342592592593</v>
      </c>
      <c r="G13" s="2">
        <v>264</v>
      </c>
      <c r="H13" s="2">
        <v>1</v>
      </c>
      <c r="J13" s="1" t="s">
        <v>50</v>
      </c>
      <c r="K13" s="1">
        <v>0</v>
      </c>
      <c r="L13" s="1">
        <f>K13+10</f>
        <v>10</v>
      </c>
      <c r="M13" s="1">
        <f>L13+10</f>
        <v>20</v>
      </c>
      <c r="N13" s="1">
        <f>M13+10</f>
        <v>30</v>
      </c>
      <c r="O13" s="1">
        <f>N13+10</f>
        <v>40</v>
      </c>
      <c r="P13" s="1">
        <v>54</v>
      </c>
      <c r="Q13" s="1">
        <v>60</v>
      </c>
      <c r="R13" s="1">
        <v>70</v>
      </c>
      <c r="S13" s="1">
        <v>80</v>
      </c>
      <c r="T13" s="1">
        <v>90</v>
      </c>
    </row>
    <row r="14" spans="1:20" x14ac:dyDescent="0.15">
      <c r="A14" s="6">
        <v>1.8069444444444445</v>
      </c>
      <c r="B14" s="1">
        <v>50</v>
      </c>
      <c r="C14" s="1">
        <v>1</v>
      </c>
      <c r="D14" s="1">
        <v>2</v>
      </c>
      <c r="F14" s="11">
        <v>0.69987268518518519</v>
      </c>
      <c r="G14" s="2">
        <v>308</v>
      </c>
      <c r="H14" s="2">
        <v>1</v>
      </c>
      <c r="J14" s="1" t="s">
        <v>15</v>
      </c>
      <c r="K14" s="1">
        <v>49</v>
      </c>
      <c r="L14" s="1">
        <v>42</v>
      </c>
      <c r="M14" s="1">
        <v>33</v>
      </c>
      <c r="N14" s="1">
        <v>23</v>
      </c>
      <c r="O14" s="1">
        <v>29</v>
      </c>
      <c r="P14" s="1">
        <v>45</v>
      </c>
      <c r="Q14" s="1">
        <v>40</v>
      </c>
      <c r="R14" s="1">
        <v>25</v>
      </c>
      <c r="S14" s="1">
        <v>18</v>
      </c>
      <c r="T14" s="1">
        <v>0</v>
      </c>
    </row>
    <row r="15" spans="1:20" x14ac:dyDescent="0.15">
      <c r="A15" s="6">
        <v>1.8076388888888888</v>
      </c>
      <c r="B15" s="1">
        <v>51</v>
      </c>
      <c r="C15" s="1">
        <v>1</v>
      </c>
      <c r="D15" s="1">
        <v>2</v>
      </c>
      <c r="F15" s="11">
        <v>0.69990740740740742</v>
      </c>
      <c r="G15" s="2">
        <v>311</v>
      </c>
      <c r="H15" s="2">
        <v>1</v>
      </c>
      <c r="J15" s="1" t="s">
        <v>14</v>
      </c>
      <c r="K15" s="1">
        <f t="shared" ref="K15:T15" si="1">K14/58*120</f>
        <v>101.37931034482759</v>
      </c>
      <c r="L15" s="1">
        <f t="shared" si="1"/>
        <v>86.896551724137936</v>
      </c>
      <c r="M15" s="1">
        <f t="shared" si="1"/>
        <v>68.275862068965523</v>
      </c>
      <c r="N15" s="1">
        <f t="shared" si="1"/>
        <v>47.58620689655173</v>
      </c>
      <c r="O15" s="1">
        <f t="shared" si="1"/>
        <v>60</v>
      </c>
      <c r="P15" s="1">
        <f t="shared" si="1"/>
        <v>93.103448275862064</v>
      </c>
      <c r="Q15" s="1">
        <f t="shared" si="1"/>
        <v>82.758620689655174</v>
      </c>
      <c r="R15" s="1">
        <f t="shared" si="1"/>
        <v>51.724137931034477</v>
      </c>
      <c r="S15" s="1">
        <f t="shared" si="1"/>
        <v>37.241379310344826</v>
      </c>
      <c r="T15" s="1">
        <f t="shared" si="1"/>
        <v>0</v>
      </c>
    </row>
    <row r="16" spans="1:20" x14ac:dyDescent="0.15">
      <c r="A16" s="6">
        <v>1.8076388888888888</v>
      </c>
      <c r="B16" s="1">
        <v>51</v>
      </c>
      <c r="C16" s="1">
        <v>1</v>
      </c>
      <c r="D16" s="1">
        <v>3</v>
      </c>
      <c r="F16" s="11">
        <v>0.70024305555555555</v>
      </c>
      <c r="G16" s="2">
        <v>340</v>
      </c>
      <c r="H16" s="2">
        <v>1</v>
      </c>
      <c r="J16" s="1" t="s">
        <v>5</v>
      </c>
      <c r="K16" s="1">
        <v>0</v>
      </c>
      <c r="L16" s="1">
        <v>2</v>
      </c>
      <c r="M16" s="1">
        <v>4</v>
      </c>
      <c r="N16" s="1">
        <v>4</v>
      </c>
      <c r="O16" s="1">
        <v>7</v>
      </c>
      <c r="P16" s="1">
        <v>5</v>
      </c>
      <c r="Q16" s="1">
        <v>1</v>
      </c>
      <c r="R16" s="1">
        <v>0</v>
      </c>
      <c r="S16" s="1">
        <v>1</v>
      </c>
      <c r="T16" s="1">
        <v>1</v>
      </c>
    </row>
    <row r="17" spans="1:22" x14ac:dyDescent="0.15">
      <c r="A17" s="6">
        <v>1.8083333333333333</v>
      </c>
      <c r="B17" s="1">
        <v>52</v>
      </c>
      <c r="C17" s="1">
        <v>1</v>
      </c>
      <c r="D17" s="1">
        <v>2</v>
      </c>
      <c r="F17" s="11">
        <v>0.70068287037037036</v>
      </c>
      <c r="G17" s="2">
        <v>378</v>
      </c>
      <c r="H17" s="2">
        <v>1</v>
      </c>
      <c r="J17" s="1" t="s">
        <v>66</v>
      </c>
      <c r="L17" s="1">
        <v>5</v>
      </c>
      <c r="M17" s="1">
        <v>4</v>
      </c>
      <c r="N17" s="1">
        <v>3</v>
      </c>
      <c r="O17" s="1">
        <v>2</v>
      </c>
      <c r="P17" s="1">
        <v>6</v>
      </c>
      <c r="Q17" s="1">
        <v>2</v>
      </c>
      <c r="R17" s="1">
        <v>2</v>
      </c>
      <c r="S17" s="1">
        <v>4</v>
      </c>
      <c r="T17" s="1">
        <v>4</v>
      </c>
    </row>
    <row r="18" spans="1:22" x14ac:dyDescent="0.15">
      <c r="A18" s="6">
        <v>1.809722222222222</v>
      </c>
      <c r="B18" s="1">
        <v>54</v>
      </c>
      <c r="C18" s="1">
        <v>1</v>
      </c>
      <c r="D18" s="1">
        <v>2</v>
      </c>
      <c r="F18" s="11">
        <v>0.70083333333333331</v>
      </c>
      <c r="G18" s="2">
        <v>391</v>
      </c>
      <c r="H18" s="2">
        <v>1</v>
      </c>
      <c r="J18" s="1" t="s">
        <v>4</v>
      </c>
      <c r="K18" s="12" t="s">
        <v>49</v>
      </c>
      <c r="L18" s="1">
        <v>2</v>
      </c>
      <c r="M18" s="1">
        <v>4</v>
      </c>
      <c r="N18" s="1">
        <v>4</v>
      </c>
      <c r="O18" s="1">
        <v>7</v>
      </c>
      <c r="P18" s="1">
        <v>4</v>
      </c>
      <c r="Q18" s="1">
        <v>1</v>
      </c>
      <c r="R18" s="1">
        <v>0</v>
      </c>
      <c r="S18" s="1">
        <v>1</v>
      </c>
      <c r="T18" s="1">
        <v>1</v>
      </c>
    </row>
    <row r="19" spans="1:22" x14ac:dyDescent="0.15">
      <c r="A19" s="6">
        <v>1.8138888888888889</v>
      </c>
      <c r="B19" s="1">
        <v>60</v>
      </c>
      <c r="C19" s="1">
        <v>2</v>
      </c>
      <c r="D19" s="1">
        <v>2</v>
      </c>
      <c r="F19" s="11">
        <v>0.70104166666666667</v>
      </c>
      <c r="G19" s="2">
        <v>409</v>
      </c>
      <c r="H19" s="2">
        <v>1</v>
      </c>
      <c r="M19" s="1" t="s">
        <v>48</v>
      </c>
      <c r="N19" s="1" t="s">
        <v>47</v>
      </c>
      <c r="P19" s="1" t="s">
        <v>39</v>
      </c>
    </row>
    <row r="20" spans="1:22" x14ac:dyDescent="0.15">
      <c r="A20" s="6">
        <v>1.8138888888888889</v>
      </c>
      <c r="B20" s="1">
        <v>60</v>
      </c>
      <c r="C20" s="1">
        <v>1</v>
      </c>
      <c r="D20" s="1">
        <v>3</v>
      </c>
      <c r="F20" s="11">
        <v>0.70145833333333341</v>
      </c>
      <c r="G20" s="2">
        <v>445</v>
      </c>
      <c r="H20" s="2">
        <v>1</v>
      </c>
    </row>
    <row r="21" spans="1:22" x14ac:dyDescent="0.15">
      <c r="A21" s="6">
        <v>1.8145833333333332</v>
      </c>
      <c r="B21" s="1">
        <v>61</v>
      </c>
      <c r="C21" s="1">
        <v>1</v>
      </c>
      <c r="D21" s="1">
        <v>2</v>
      </c>
      <c r="F21" s="11">
        <v>0.70150462962962967</v>
      </c>
      <c r="G21" s="2">
        <v>449</v>
      </c>
      <c r="H21" s="2">
        <v>1</v>
      </c>
    </row>
    <row r="22" spans="1:22" x14ac:dyDescent="0.15">
      <c r="A22" s="6">
        <v>1.8354166666666665</v>
      </c>
      <c r="B22" s="1">
        <v>91</v>
      </c>
      <c r="C22" s="1">
        <v>1</v>
      </c>
      <c r="D22" s="1">
        <v>1</v>
      </c>
      <c r="F22" s="11">
        <v>0.70223379629629623</v>
      </c>
      <c r="G22" s="2">
        <v>512</v>
      </c>
      <c r="H22" s="2">
        <v>1</v>
      </c>
      <c r="J22" s="1" t="s">
        <v>46</v>
      </c>
      <c r="K22" s="4">
        <v>0.69988425925925923</v>
      </c>
      <c r="L22" s="4">
        <v>0.70000000000000007</v>
      </c>
      <c r="M22" s="4">
        <v>0.70011574074074068</v>
      </c>
      <c r="N22" s="4">
        <v>0.70023148148148151</v>
      </c>
      <c r="O22" s="4">
        <v>0.70034722222222223</v>
      </c>
      <c r="P22" s="4">
        <v>0.70048611111111114</v>
      </c>
      <c r="Q22" s="4">
        <v>0.70057870370370379</v>
      </c>
      <c r="R22" s="4">
        <v>0.7006944444444444</v>
      </c>
      <c r="S22" s="4">
        <v>0.70081018518518512</v>
      </c>
      <c r="T22" s="4">
        <v>0.70092592592592595</v>
      </c>
      <c r="U22" s="4">
        <v>0.70104166666666667</v>
      </c>
      <c r="V22" s="4">
        <v>0.70112268518518517</v>
      </c>
    </row>
    <row r="23" spans="1:22" x14ac:dyDescent="0.15">
      <c r="A23" s="6">
        <v>1.8430555555555557</v>
      </c>
      <c r="B23" s="1">
        <v>102</v>
      </c>
      <c r="C23" s="1">
        <v>1</v>
      </c>
      <c r="D23" s="1">
        <v>3</v>
      </c>
      <c r="F23" s="11">
        <v>0.70229166666666665</v>
      </c>
      <c r="G23" s="2">
        <v>517</v>
      </c>
      <c r="H23" s="2">
        <v>1</v>
      </c>
      <c r="J23" s="1" t="s">
        <v>36</v>
      </c>
      <c r="K23" s="1">
        <v>318</v>
      </c>
      <c r="L23" s="1">
        <f t="shared" ref="L23:V23" si="2">K23+L24-K24</f>
        <v>328</v>
      </c>
      <c r="M23" s="1">
        <f t="shared" si="2"/>
        <v>338</v>
      </c>
      <c r="N23" s="1">
        <f t="shared" si="2"/>
        <v>348</v>
      </c>
      <c r="O23" s="1">
        <f t="shared" si="2"/>
        <v>358</v>
      </c>
      <c r="P23" s="1">
        <f t="shared" si="2"/>
        <v>370</v>
      </c>
      <c r="Q23" s="1">
        <f t="shared" si="2"/>
        <v>378</v>
      </c>
      <c r="R23" s="1">
        <f t="shared" si="2"/>
        <v>388</v>
      </c>
      <c r="S23" s="1">
        <f t="shared" si="2"/>
        <v>398</v>
      </c>
      <c r="T23" s="1">
        <f t="shared" si="2"/>
        <v>408</v>
      </c>
      <c r="U23" s="1">
        <f t="shared" si="2"/>
        <v>418</v>
      </c>
      <c r="V23" s="1">
        <f t="shared" si="2"/>
        <v>425</v>
      </c>
    </row>
    <row r="24" spans="1:22" x14ac:dyDescent="0.15">
      <c r="A24" s="6">
        <v>1.8458333333333332</v>
      </c>
      <c r="B24" s="1">
        <v>106</v>
      </c>
      <c r="C24" s="1">
        <v>1</v>
      </c>
      <c r="D24" s="1">
        <v>3</v>
      </c>
      <c r="F24" s="11">
        <v>0.70368055555555553</v>
      </c>
      <c r="G24" s="2">
        <v>637</v>
      </c>
      <c r="H24" s="2">
        <v>1</v>
      </c>
      <c r="J24" s="1" t="s">
        <v>35</v>
      </c>
      <c r="K24" s="1">
        <v>0</v>
      </c>
      <c r="L24" s="1">
        <f>K24+10</f>
        <v>10</v>
      </c>
      <c r="M24" s="1">
        <f>L24+10</f>
        <v>20</v>
      </c>
      <c r="N24" s="1">
        <f>M24+10</f>
        <v>30</v>
      </c>
      <c r="O24" s="1">
        <f>N24+10</f>
        <v>40</v>
      </c>
      <c r="P24" s="1">
        <v>52</v>
      </c>
      <c r="Q24" s="1">
        <v>60</v>
      </c>
      <c r="R24" s="1">
        <f>Q24+10</f>
        <v>70</v>
      </c>
      <c r="S24" s="1">
        <f>R24+10</f>
        <v>80</v>
      </c>
      <c r="T24" s="1">
        <f>S24+10</f>
        <v>90</v>
      </c>
      <c r="U24" s="1">
        <f>T24+10</f>
        <v>100</v>
      </c>
      <c r="V24" s="1">
        <v>107</v>
      </c>
    </row>
    <row r="25" spans="1:22" x14ac:dyDescent="0.15">
      <c r="A25" s="6">
        <v>1.8486111111111112</v>
      </c>
      <c r="B25" s="1">
        <v>110</v>
      </c>
      <c r="C25" s="1">
        <v>1</v>
      </c>
      <c r="D25" s="1">
        <v>2</v>
      </c>
      <c r="F25" s="11">
        <v>0.7041087962962963</v>
      </c>
      <c r="G25" s="2">
        <v>674</v>
      </c>
      <c r="H25" s="2">
        <v>1</v>
      </c>
      <c r="J25" s="1" t="s">
        <v>45</v>
      </c>
      <c r="K25" s="1" t="s">
        <v>44</v>
      </c>
      <c r="L25" s="1">
        <v>24</v>
      </c>
      <c r="M25" s="1">
        <v>24</v>
      </c>
      <c r="N25" s="1">
        <v>18</v>
      </c>
      <c r="O25" s="1">
        <v>30</v>
      </c>
      <c r="P25" s="1">
        <v>45</v>
      </c>
      <c r="Q25" s="1">
        <v>35</v>
      </c>
      <c r="R25" s="1">
        <v>28</v>
      </c>
      <c r="S25" s="1">
        <v>26</v>
      </c>
      <c r="T25" s="1" t="s">
        <v>43</v>
      </c>
      <c r="U25" s="1">
        <v>32</v>
      </c>
      <c r="V25" s="1">
        <v>30</v>
      </c>
    </row>
    <row r="26" spans="1:22" x14ac:dyDescent="0.15">
      <c r="A26" s="6">
        <v>1.8493055555555555</v>
      </c>
      <c r="B26" s="1">
        <v>111</v>
      </c>
      <c r="C26" s="1">
        <v>1</v>
      </c>
      <c r="D26" s="1">
        <v>3</v>
      </c>
      <c r="F26" s="11">
        <v>0.7044097222222222</v>
      </c>
      <c r="G26" s="2">
        <v>700</v>
      </c>
      <c r="H26" s="2">
        <v>1</v>
      </c>
      <c r="J26" s="1" t="s">
        <v>42</v>
      </c>
      <c r="K26" s="1" t="s">
        <v>41</v>
      </c>
      <c r="L26" s="1">
        <f t="shared" ref="L26:S26" si="3">L25/58*120</f>
        <v>49.655172413793103</v>
      </c>
      <c r="M26" s="1">
        <f t="shared" si="3"/>
        <v>49.655172413793103</v>
      </c>
      <c r="N26" s="1">
        <f t="shared" si="3"/>
        <v>37.241379310344826</v>
      </c>
      <c r="O26" s="1">
        <f t="shared" si="3"/>
        <v>62.068965517241381</v>
      </c>
      <c r="P26" s="1">
        <f t="shared" si="3"/>
        <v>93.103448275862064</v>
      </c>
      <c r="Q26" s="1">
        <f t="shared" si="3"/>
        <v>72.41379310344827</v>
      </c>
      <c r="R26" s="1">
        <f t="shared" si="3"/>
        <v>57.931034482758626</v>
      </c>
      <c r="S26" s="1">
        <f t="shared" si="3"/>
        <v>53.793103448275865</v>
      </c>
      <c r="T26" s="1" t="s">
        <v>40</v>
      </c>
      <c r="U26" s="1">
        <f>U25/58*120</f>
        <v>66.206896551724142</v>
      </c>
      <c r="V26" s="1">
        <f>V25/58*120</f>
        <v>62.068965517241381</v>
      </c>
    </row>
    <row r="27" spans="1:22" x14ac:dyDescent="0.15">
      <c r="A27" s="6">
        <v>1.8499999999999999</v>
      </c>
      <c r="B27" s="1">
        <v>112</v>
      </c>
      <c r="C27" s="1">
        <v>1</v>
      </c>
      <c r="D27" s="1">
        <v>3</v>
      </c>
      <c r="F27" s="11">
        <v>0.70450231481481485</v>
      </c>
      <c r="G27" s="2">
        <v>708</v>
      </c>
      <c r="H27" s="2">
        <v>1</v>
      </c>
      <c r="J27" s="1" t="s">
        <v>5</v>
      </c>
      <c r="L27" s="1">
        <v>2</v>
      </c>
      <c r="M27" s="1">
        <v>1</v>
      </c>
      <c r="N27" s="1">
        <v>5</v>
      </c>
      <c r="O27" s="1">
        <v>7</v>
      </c>
      <c r="P27" s="1">
        <v>8</v>
      </c>
      <c r="Q27" s="1">
        <v>1</v>
      </c>
      <c r="R27" s="1">
        <v>1</v>
      </c>
      <c r="S27" s="1">
        <v>0</v>
      </c>
      <c r="T27" s="1">
        <v>4</v>
      </c>
      <c r="U27" s="1">
        <v>6</v>
      </c>
      <c r="V27" s="1">
        <v>7</v>
      </c>
    </row>
    <row r="28" spans="1:22" x14ac:dyDescent="0.15">
      <c r="A28" s="6">
        <v>1.8527777777777779</v>
      </c>
      <c r="B28" s="1">
        <v>116</v>
      </c>
      <c r="C28" s="1">
        <v>1</v>
      </c>
      <c r="D28" s="1">
        <v>2</v>
      </c>
      <c r="F28" s="11">
        <v>0.70482638888888882</v>
      </c>
      <c r="G28" s="2">
        <v>736</v>
      </c>
      <c r="H28" s="2">
        <v>1</v>
      </c>
      <c r="J28" s="1" t="s">
        <v>67</v>
      </c>
      <c r="L28" s="1">
        <v>5</v>
      </c>
      <c r="M28" s="1">
        <v>4</v>
      </c>
      <c r="N28" s="1">
        <v>3</v>
      </c>
      <c r="O28" s="1">
        <v>3</v>
      </c>
      <c r="P28" s="1">
        <v>5</v>
      </c>
      <c r="Q28" s="1">
        <v>2</v>
      </c>
      <c r="R28" s="1">
        <v>3</v>
      </c>
      <c r="S28" s="1">
        <v>3</v>
      </c>
      <c r="T28" s="1">
        <v>4</v>
      </c>
      <c r="U28" s="1">
        <v>3</v>
      </c>
      <c r="V28" s="1">
        <v>2</v>
      </c>
    </row>
    <row r="29" spans="1:22" x14ac:dyDescent="0.15">
      <c r="A29" s="6">
        <v>1.8541666666666667</v>
      </c>
      <c r="B29" s="1">
        <v>118</v>
      </c>
      <c r="C29" s="1">
        <v>1</v>
      </c>
      <c r="D29" s="1">
        <v>2</v>
      </c>
      <c r="F29" s="11">
        <v>0.70494212962962965</v>
      </c>
      <c r="G29" s="2">
        <v>746</v>
      </c>
      <c r="H29" s="2">
        <v>1</v>
      </c>
      <c r="J29" s="1" t="s">
        <v>4</v>
      </c>
      <c r="L29" s="1">
        <v>2</v>
      </c>
      <c r="M29" s="1">
        <v>1</v>
      </c>
      <c r="N29" s="1">
        <v>5</v>
      </c>
      <c r="O29" s="1">
        <v>7</v>
      </c>
      <c r="P29" s="1">
        <v>8</v>
      </c>
      <c r="Q29" s="1">
        <v>1</v>
      </c>
      <c r="R29" s="1">
        <v>1</v>
      </c>
      <c r="S29" s="1">
        <v>0</v>
      </c>
      <c r="T29" s="1">
        <v>4</v>
      </c>
      <c r="U29" s="1">
        <v>6</v>
      </c>
      <c r="V29" s="1">
        <v>6</v>
      </c>
    </row>
    <row r="30" spans="1:22" x14ac:dyDescent="0.15">
      <c r="A30" s="6">
        <v>1.8541666666666667</v>
      </c>
      <c r="B30" s="1">
        <v>118</v>
      </c>
      <c r="C30" s="1">
        <v>1</v>
      </c>
      <c r="D30" s="1">
        <v>3</v>
      </c>
      <c r="F30" s="11">
        <v>0.70498842592592592</v>
      </c>
      <c r="G30" s="2">
        <v>750</v>
      </c>
      <c r="H30" s="2">
        <v>1</v>
      </c>
      <c r="L30" s="1" t="s">
        <v>38</v>
      </c>
      <c r="O30" s="1" t="s">
        <v>39</v>
      </c>
      <c r="R30" s="1" t="s">
        <v>38</v>
      </c>
      <c r="T30" s="1" t="s">
        <v>39</v>
      </c>
      <c r="U30" s="1" t="s">
        <v>38</v>
      </c>
    </row>
    <row r="31" spans="1:22" x14ac:dyDescent="0.15">
      <c r="A31" s="6">
        <v>1.8576388888888891</v>
      </c>
      <c r="B31" s="1">
        <v>123</v>
      </c>
      <c r="C31" s="1">
        <v>1</v>
      </c>
      <c r="D31" s="1">
        <v>3</v>
      </c>
      <c r="F31" s="11">
        <v>0.70542824074074073</v>
      </c>
      <c r="G31" s="2">
        <v>788</v>
      </c>
      <c r="H31" s="2">
        <v>1</v>
      </c>
    </row>
    <row r="32" spans="1:22" x14ac:dyDescent="0.15">
      <c r="A32" s="6">
        <v>1.8638888888888889</v>
      </c>
      <c r="B32" s="1">
        <v>132</v>
      </c>
      <c r="C32" s="1">
        <v>1</v>
      </c>
      <c r="D32" s="1">
        <v>1</v>
      </c>
      <c r="F32" s="11">
        <v>0.70699074074074064</v>
      </c>
      <c r="G32" s="2">
        <v>923</v>
      </c>
      <c r="H32" s="2">
        <v>1</v>
      </c>
    </row>
    <row r="33" spans="1:17" x14ac:dyDescent="0.15">
      <c r="A33" s="6">
        <v>1.8645833333333333</v>
      </c>
      <c r="B33" s="1">
        <v>133</v>
      </c>
      <c r="C33" s="1">
        <v>1</v>
      </c>
      <c r="D33" s="1">
        <v>2</v>
      </c>
      <c r="F33" s="11">
        <v>0.70706018518518521</v>
      </c>
      <c r="G33" s="2">
        <v>929</v>
      </c>
      <c r="H33" s="2">
        <v>1</v>
      </c>
    </row>
    <row r="34" spans="1:17" x14ac:dyDescent="0.15">
      <c r="A34" s="6">
        <v>1.875</v>
      </c>
      <c r="B34" s="1">
        <v>148</v>
      </c>
      <c r="C34" s="1">
        <v>1</v>
      </c>
      <c r="D34" s="1">
        <v>2</v>
      </c>
      <c r="F34" s="11">
        <v>0.70711805555555562</v>
      </c>
      <c r="G34" s="2">
        <v>934</v>
      </c>
      <c r="H34" s="2">
        <v>1</v>
      </c>
      <c r="J34" s="1" t="s">
        <v>37</v>
      </c>
      <c r="K34" s="4">
        <v>0.70187499999999992</v>
      </c>
      <c r="L34" s="4">
        <v>0.70199074074074075</v>
      </c>
      <c r="M34" s="4">
        <v>0.70210648148148147</v>
      </c>
      <c r="N34" s="4">
        <v>0.70222222222222219</v>
      </c>
      <c r="O34" s="4">
        <v>0.70233796296296302</v>
      </c>
      <c r="P34" s="4">
        <v>0.70245370370370364</v>
      </c>
      <c r="Q34" s="4">
        <v>0.70256944444444447</v>
      </c>
    </row>
    <row r="35" spans="1:17" x14ac:dyDescent="0.15">
      <c r="A35" s="6">
        <v>1.877777777777778</v>
      </c>
      <c r="B35" s="1">
        <v>152</v>
      </c>
      <c r="C35" s="1">
        <v>1</v>
      </c>
      <c r="D35" s="1">
        <v>2</v>
      </c>
      <c r="F35" s="11">
        <v>0.7071412037037037</v>
      </c>
      <c r="G35" s="2">
        <v>936</v>
      </c>
      <c r="H35" s="2">
        <v>1</v>
      </c>
      <c r="J35" s="1" t="s">
        <v>36</v>
      </c>
      <c r="K35" s="1">
        <v>490</v>
      </c>
      <c r="L35" s="1">
        <f t="shared" ref="L35:Q35" si="4">K35+L36-K36</f>
        <v>500</v>
      </c>
      <c r="M35" s="1">
        <f t="shared" si="4"/>
        <v>510</v>
      </c>
      <c r="N35" s="1">
        <f t="shared" si="4"/>
        <v>520</v>
      </c>
      <c r="O35" s="1">
        <f t="shared" si="4"/>
        <v>530</v>
      </c>
      <c r="P35" s="1">
        <f t="shared" si="4"/>
        <v>540</v>
      </c>
      <c r="Q35" s="1">
        <f t="shared" si="4"/>
        <v>550</v>
      </c>
    </row>
    <row r="36" spans="1:17" x14ac:dyDescent="0.15">
      <c r="A36" s="6">
        <v>1.8784722222222223</v>
      </c>
      <c r="B36" s="1">
        <v>153</v>
      </c>
      <c r="C36" s="1">
        <v>1</v>
      </c>
      <c r="D36" s="1">
        <v>3</v>
      </c>
      <c r="F36" s="11">
        <v>0.70796296296296291</v>
      </c>
      <c r="G36" s="2">
        <v>1007</v>
      </c>
      <c r="H36" s="2">
        <v>1</v>
      </c>
      <c r="J36" s="1" t="s">
        <v>35</v>
      </c>
      <c r="K36" s="1">
        <v>0</v>
      </c>
      <c r="L36" s="1">
        <f t="shared" ref="L36:Q36" si="5">K36+10</f>
        <v>10</v>
      </c>
      <c r="M36" s="1">
        <f t="shared" si="5"/>
        <v>20</v>
      </c>
      <c r="N36" s="1">
        <f t="shared" si="5"/>
        <v>30</v>
      </c>
      <c r="O36" s="1">
        <f t="shared" si="5"/>
        <v>40</v>
      </c>
      <c r="P36" s="1">
        <f t="shared" si="5"/>
        <v>50</v>
      </c>
      <c r="Q36" s="1">
        <f t="shared" si="5"/>
        <v>60</v>
      </c>
    </row>
    <row r="37" spans="1:17" x14ac:dyDescent="0.15">
      <c r="A37" s="6">
        <v>1.8819444444444444</v>
      </c>
      <c r="B37" s="1">
        <v>158</v>
      </c>
      <c r="C37" s="1">
        <v>1</v>
      </c>
      <c r="D37" s="1">
        <v>3</v>
      </c>
      <c r="F37" s="11">
        <v>0.70797453703703705</v>
      </c>
      <c r="G37" s="2">
        <v>1008</v>
      </c>
      <c r="H37" s="2">
        <v>1</v>
      </c>
      <c r="J37" s="1" t="s">
        <v>27</v>
      </c>
      <c r="K37" s="1">
        <v>58</v>
      </c>
      <c r="L37" s="1">
        <v>37</v>
      </c>
      <c r="M37" s="1">
        <v>29</v>
      </c>
      <c r="N37" s="1">
        <v>25</v>
      </c>
      <c r="O37" s="1">
        <v>28</v>
      </c>
      <c r="P37" s="1">
        <v>56</v>
      </c>
      <c r="Q37" s="1">
        <v>58</v>
      </c>
    </row>
    <row r="38" spans="1:17" x14ac:dyDescent="0.15">
      <c r="A38" s="6">
        <v>1.8847222222222222</v>
      </c>
      <c r="B38" s="1">
        <v>162</v>
      </c>
      <c r="C38" s="1">
        <v>1</v>
      </c>
      <c r="D38" s="1">
        <v>2</v>
      </c>
      <c r="F38" s="11">
        <v>0.70798611111111109</v>
      </c>
      <c r="G38" s="2">
        <v>1009</v>
      </c>
      <c r="H38" s="2">
        <v>1</v>
      </c>
      <c r="J38" s="1" t="s">
        <v>25</v>
      </c>
      <c r="K38" s="1">
        <f t="shared" ref="K38:Q38" si="6">K37/58*120</f>
        <v>120</v>
      </c>
      <c r="L38" s="1">
        <f t="shared" si="6"/>
        <v>76.551724137931046</v>
      </c>
      <c r="M38" s="1">
        <f t="shared" si="6"/>
        <v>60</v>
      </c>
      <c r="N38" s="1">
        <f t="shared" si="6"/>
        <v>51.724137931034477</v>
      </c>
      <c r="O38" s="1">
        <f t="shared" si="6"/>
        <v>57.931034482758626</v>
      </c>
      <c r="P38" s="1">
        <f t="shared" si="6"/>
        <v>115.86206896551725</v>
      </c>
      <c r="Q38" s="1">
        <f t="shared" si="6"/>
        <v>120</v>
      </c>
    </row>
    <row r="39" spans="1:17" x14ac:dyDescent="0.15">
      <c r="A39" s="6">
        <v>1.8895833333333334</v>
      </c>
      <c r="B39" s="1">
        <v>169</v>
      </c>
      <c r="C39" s="1">
        <v>1</v>
      </c>
      <c r="D39" s="1">
        <v>2</v>
      </c>
      <c r="F39" s="11">
        <v>0.70804398148148151</v>
      </c>
      <c r="G39" s="2">
        <v>1014</v>
      </c>
      <c r="H39" s="2">
        <v>1</v>
      </c>
      <c r="J39" s="1" t="s">
        <v>23</v>
      </c>
      <c r="L39" s="1">
        <v>0</v>
      </c>
      <c r="M39" s="1">
        <v>0</v>
      </c>
      <c r="N39" s="1">
        <v>0</v>
      </c>
      <c r="O39" s="1">
        <v>8</v>
      </c>
      <c r="P39" s="1">
        <v>8</v>
      </c>
      <c r="Q39" s="1">
        <v>7</v>
      </c>
    </row>
    <row r="40" spans="1:17" x14ac:dyDescent="0.15">
      <c r="A40" s="6">
        <v>1.8902777777777777</v>
      </c>
      <c r="B40" s="1">
        <v>170</v>
      </c>
      <c r="C40" s="1">
        <v>1</v>
      </c>
      <c r="D40" s="1">
        <v>3</v>
      </c>
      <c r="F40" s="11">
        <v>0.70828703703703699</v>
      </c>
      <c r="G40" s="2">
        <v>1035</v>
      </c>
      <c r="H40" s="2">
        <v>1</v>
      </c>
      <c r="J40" s="1" t="s">
        <v>67</v>
      </c>
      <c r="L40" s="1">
        <v>4</v>
      </c>
      <c r="M40" s="1">
        <v>4</v>
      </c>
      <c r="N40" s="1">
        <v>4</v>
      </c>
      <c r="O40" s="1">
        <v>3</v>
      </c>
      <c r="P40" s="1">
        <v>2</v>
      </c>
      <c r="Q40" s="1">
        <v>3</v>
      </c>
    </row>
    <row r="41" spans="1:17" x14ac:dyDescent="0.15">
      <c r="A41" s="6">
        <v>1.8909722222222223</v>
      </c>
      <c r="B41" s="1">
        <v>171</v>
      </c>
      <c r="C41" s="1">
        <v>1</v>
      </c>
      <c r="D41" s="1">
        <v>2</v>
      </c>
      <c r="F41" s="11">
        <v>0.70832175925925922</v>
      </c>
      <c r="G41" s="2">
        <v>1038</v>
      </c>
      <c r="H41" s="2">
        <v>1</v>
      </c>
      <c r="J41" s="1" t="s">
        <v>22</v>
      </c>
      <c r="L41" s="1">
        <v>0</v>
      </c>
      <c r="M41" s="1">
        <v>0</v>
      </c>
      <c r="N41" s="1">
        <v>0</v>
      </c>
      <c r="O41" s="1">
        <v>8</v>
      </c>
      <c r="P41" s="1">
        <v>7</v>
      </c>
      <c r="Q41" s="1">
        <v>7</v>
      </c>
    </row>
    <row r="42" spans="1:17" x14ac:dyDescent="0.15">
      <c r="A42" s="6">
        <v>1.8916666666666666</v>
      </c>
      <c r="B42" s="1">
        <v>172</v>
      </c>
      <c r="C42" s="1">
        <v>1</v>
      </c>
      <c r="D42" s="1">
        <v>3</v>
      </c>
      <c r="O42" s="1" t="s">
        <v>34</v>
      </c>
    </row>
    <row r="43" spans="1:17" x14ac:dyDescent="0.15">
      <c r="A43" s="6">
        <v>1.8923611111111109</v>
      </c>
      <c r="B43" s="1">
        <v>173</v>
      </c>
      <c r="C43" s="1">
        <v>1</v>
      </c>
      <c r="D43" s="1">
        <v>2</v>
      </c>
    </row>
    <row r="44" spans="1:17" x14ac:dyDescent="0.15">
      <c r="A44" s="6">
        <v>1.8923611111111109</v>
      </c>
      <c r="B44" s="1">
        <v>173</v>
      </c>
      <c r="C44" s="1">
        <v>1</v>
      </c>
      <c r="D44" s="1">
        <v>3</v>
      </c>
      <c r="J44" s="1" t="s">
        <v>16</v>
      </c>
      <c r="K44" s="4">
        <v>0.70259259259259255</v>
      </c>
      <c r="L44" s="4">
        <v>0.70270833333333327</v>
      </c>
      <c r="M44" s="4">
        <v>0.7028240740740741</v>
      </c>
      <c r="N44" s="4">
        <v>0.70293981481481482</v>
      </c>
      <c r="O44" s="4">
        <v>0.70309027777777777</v>
      </c>
      <c r="P44" s="4">
        <v>0.70317129629629627</v>
      </c>
      <c r="Q44" s="4">
        <v>0.70328703703703699</v>
      </c>
    </row>
    <row r="45" spans="1:17" x14ac:dyDescent="0.15">
      <c r="A45" s="6">
        <v>1.8930555555555555</v>
      </c>
      <c r="B45" s="1">
        <v>174</v>
      </c>
      <c r="C45" s="1">
        <v>1</v>
      </c>
      <c r="D45" s="1">
        <v>2</v>
      </c>
      <c r="J45" s="1" t="s">
        <v>32</v>
      </c>
      <c r="K45" s="1">
        <v>552</v>
      </c>
      <c r="L45" s="1">
        <f t="shared" ref="L45:Q45" si="7">K45+L46-K46</f>
        <v>562</v>
      </c>
      <c r="M45" s="1">
        <f t="shared" si="7"/>
        <v>572</v>
      </c>
      <c r="N45" s="1">
        <f t="shared" si="7"/>
        <v>582</v>
      </c>
      <c r="O45" s="1">
        <f t="shared" si="7"/>
        <v>595</v>
      </c>
      <c r="P45" s="1">
        <f t="shared" si="7"/>
        <v>602</v>
      </c>
      <c r="Q45" s="1">
        <f t="shared" si="7"/>
        <v>612</v>
      </c>
    </row>
    <row r="46" spans="1:17" x14ac:dyDescent="0.15">
      <c r="A46" s="6">
        <v>1.89375</v>
      </c>
      <c r="B46" s="1">
        <v>175</v>
      </c>
      <c r="C46" s="1">
        <v>1</v>
      </c>
      <c r="D46" s="1">
        <v>1</v>
      </c>
      <c r="J46" s="1" t="s">
        <v>31</v>
      </c>
      <c r="K46" s="1">
        <v>0</v>
      </c>
      <c r="L46" s="1">
        <f>K46+10</f>
        <v>10</v>
      </c>
      <c r="M46" s="1">
        <f>L46+10</f>
        <v>20</v>
      </c>
      <c r="N46" s="1">
        <f>M46+10</f>
        <v>30</v>
      </c>
      <c r="O46" s="1">
        <v>43</v>
      </c>
      <c r="P46" s="1">
        <v>50</v>
      </c>
      <c r="Q46" s="1">
        <v>60</v>
      </c>
    </row>
    <row r="47" spans="1:17" x14ac:dyDescent="0.15">
      <c r="A47" s="6">
        <v>1.8958333333333333</v>
      </c>
      <c r="B47" s="1">
        <v>178</v>
      </c>
      <c r="C47" s="1">
        <v>1</v>
      </c>
      <c r="D47" s="1">
        <v>2</v>
      </c>
      <c r="J47" s="1" t="s">
        <v>27</v>
      </c>
      <c r="K47" s="1">
        <v>51</v>
      </c>
      <c r="L47" s="1">
        <v>50</v>
      </c>
      <c r="M47" s="1">
        <v>45</v>
      </c>
      <c r="N47" s="1">
        <v>35</v>
      </c>
      <c r="O47" s="1">
        <v>59</v>
      </c>
      <c r="P47" s="1">
        <v>61</v>
      </c>
      <c r="Q47" s="1">
        <v>52</v>
      </c>
    </row>
    <row r="48" spans="1:17" x14ac:dyDescent="0.15">
      <c r="A48" s="6">
        <v>1.8958333333333333</v>
      </c>
      <c r="B48" s="1">
        <v>178</v>
      </c>
      <c r="C48" s="1">
        <v>1</v>
      </c>
      <c r="D48" s="1">
        <v>3</v>
      </c>
      <c r="J48" s="1" t="s">
        <v>25</v>
      </c>
      <c r="K48" s="1">
        <f t="shared" ref="K48:Q48" si="8">K47/58*120</f>
        <v>105.51724137931035</v>
      </c>
      <c r="L48" s="1">
        <f t="shared" si="8"/>
        <v>103.44827586206895</v>
      </c>
      <c r="M48" s="1">
        <f t="shared" si="8"/>
        <v>93.103448275862064</v>
      </c>
      <c r="N48" s="1">
        <f t="shared" si="8"/>
        <v>72.41379310344827</v>
      </c>
      <c r="O48" s="1">
        <f t="shared" si="8"/>
        <v>122.06896551724137</v>
      </c>
      <c r="P48" s="1">
        <f t="shared" si="8"/>
        <v>126.20689655172414</v>
      </c>
      <c r="Q48" s="1">
        <f t="shared" si="8"/>
        <v>107.58620689655173</v>
      </c>
    </row>
    <row r="49" spans="1:17" x14ac:dyDescent="0.15">
      <c r="A49" s="6">
        <v>1.8979166666666665</v>
      </c>
      <c r="B49" s="1">
        <v>181</v>
      </c>
      <c r="C49" s="1">
        <v>1</v>
      </c>
      <c r="D49" s="1">
        <v>2</v>
      </c>
      <c r="J49" s="1" t="s">
        <v>23</v>
      </c>
      <c r="L49" s="1">
        <v>1</v>
      </c>
      <c r="M49" s="1">
        <v>3</v>
      </c>
      <c r="N49" s="1">
        <v>1</v>
      </c>
      <c r="O49" s="1">
        <v>13</v>
      </c>
      <c r="P49" s="1">
        <v>2</v>
      </c>
      <c r="Q49" s="1">
        <v>3</v>
      </c>
    </row>
    <row r="50" spans="1:17" x14ac:dyDescent="0.15">
      <c r="A50" s="6">
        <v>1.8986111111111112</v>
      </c>
      <c r="B50" s="1">
        <v>182</v>
      </c>
      <c r="C50" s="1">
        <v>2</v>
      </c>
      <c r="D50" s="1">
        <v>2</v>
      </c>
      <c r="J50" s="1" t="s">
        <v>68</v>
      </c>
      <c r="L50" s="1">
        <v>2</v>
      </c>
      <c r="M50" s="1">
        <v>4</v>
      </c>
      <c r="N50" s="1">
        <v>3</v>
      </c>
      <c r="O50" s="1">
        <v>4</v>
      </c>
      <c r="P50" s="1">
        <v>3</v>
      </c>
      <c r="Q50" s="1">
        <v>3</v>
      </c>
    </row>
    <row r="51" spans="1:17" x14ac:dyDescent="0.15">
      <c r="A51" s="6">
        <v>1.9222222222222223</v>
      </c>
      <c r="B51" s="1">
        <v>216</v>
      </c>
      <c r="C51" s="1">
        <v>1</v>
      </c>
      <c r="D51" s="1">
        <v>2</v>
      </c>
      <c r="J51" s="1" t="s">
        <v>22</v>
      </c>
      <c r="L51" s="1">
        <v>1</v>
      </c>
      <c r="M51" s="1">
        <v>3</v>
      </c>
      <c r="N51" s="1">
        <v>1</v>
      </c>
      <c r="O51" s="1">
        <v>12</v>
      </c>
      <c r="P51" s="1">
        <v>2</v>
      </c>
      <c r="Q51" s="1">
        <v>3</v>
      </c>
    </row>
    <row r="52" spans="1:17" x14ac:dyDescent="0.15">
      <c r="A52" s="6">
        <v>1.9256944444444446</v>
      </c>
      <c r="B52" s="1">
        <v>221</v>
      </c>
      <c r="C52" s="1">
        <v>1</v>
      </c>
      <c r="D52" s="1">
        <v>2</v>
      </c>
    </row>
    <row r="53" spans="1:17" x14ac:dyDescent="0.15">
      <c r="A53" s="6">
        <v>1.9256944444444446</v>
      </c>
      <c r="B53" s="1">
        <v>221</v>
      </c>
      <c r="C53" s="1">
        <v>1</v>
      </c>
      <c r="D53" s="1">
        <v>3</v>
      </c>
    </row>
    <row r="54" spans="1:17" x14ac:dyDescent="0.15">
      <c r="A54" s="6">
        <v>1.9284722222222221</v>
      </c>
      <c r="B54" s="1">
        <v>225</v>
      </c>
      <c r="C54" s="1">
        <v>1</v>
      </c>
      <c r="D54" s="1">
        <v>2</v>
      </c>
    </row>
    <row r="55" spans="1:17" x14ac:dyDescent="0.15">
      <c r="A55" s="6">
        <v>1.9333333333333333</v>
      </c>
      <c r="B55" s="1">
        <v>232</v>
      </c>
      <c r="C55" s="1">
        <v>1</v>
      </c>
      <c r="D55" s="1">
        <v>3</v>
      </c>
      <c r="J55" s="1" t="s">
        <v>33</v>
      </c>
      <c r="K55" s="4">
        <v>0.70331018518518518</v>
      </c>
      <c r="L55" s="4">
        <v>0.7034259259259259</v>
      </c>
      <c r="M55" s="4">
        <v>0.70354166666666673</v>
      </c>
      <c r="N55" s="4">
        <v>0.70365740740740745</v>
      </c>
      <c r="O55" s="4">
        <v>0.70377314814814806</v>
      </c>
      <c r="P55" s="4">
        <v>0.7038888888888889</v>
      </c>
      <c r="Q55" s="4">
        <v>0.70400462962962962</v>
      </c>
    </row>
    <row r="56" spans="1:17" x14ac:dyDescent="0.15">
      <c r="A56" s="6">
        <v>1.9333333333333333</v>
      </c>
      <c r="B56" s="1">
        <v>232</v>
      </c>
      <c r="C56" s="1">
        <v>1</v>
      </c>
      <c r="D56" s="1">
        <v>3</v>
      </c>
      <c r="J56" s="1" t="s">
        <v>32</v>
      </c>
      <c r="K56" s="1">
        <v>614</v>
      </c>
      <c r="L56" s="1">
        <f t="shared" ref="L56:Q56" si="9">K56+L57-K57</f>
        <v>624</v>
      </c>
      <c r="M56" s="1">
        <f t="shared" si="9"/>
        <v>634</v>
      </c>
      <c r="N56" s="1">
        <f t="shared" si="9"/>
        <v>644</v>
      </c>
      <c r="O56" s="1">
        <f t="shared" si="9"/>
        <v>654</v>
      </c>
      <c r="P56" s="1">
        <f t="shared" si="9"/>
        <v>664</v>
      </c>
      <c r="Q56" s="1">
        <f t="shared" si="9"/>
        <v>674</v>
      </c>
    </row>
    <row r="57" spans="1:17" x14ac:dyDescent="0.15">
      <c r="A57" s="6">
        <v>1.934722222222222</v>
      </c>
      <c r="B57" s="1">
        <v>234</v>
      </c>
      <c r="C57" s="1">
        <v>1</v>
      </c>
      <c r="D57" s="1">
        <v>2</v>
      </c>
      <c r="J57" s="1" t="s">
        <v>31</v>
      </c>
      <c r="K57" s="1">
        <v>0</v>
      </c>
      <c r="L57" s="1">
        <v>10</v>
      </c>
      <c r="M57" s="1">
        <f>L57+10</f>
        <v>20</v>
      </c>
      <c r="N57" s="1">
        <f>M57+10</f>
        <v>30</v>
      </c>
      <c r="O57" s="1">
        <f>N57+10</f>
        <v>40</v>
      </c>
      <c r="P57" s="1">
        <f>O57+10</f>
        <v>50</v>
      </c>
      <c r="Q57" s="1">
        <f>P57+10</f>
        <v>60</v>
      </c>
    </row>
    <row r="58" spans="1:17" x14ac:dyDescent="0.15">
      <c r="A58" s="6">
        <v>1.9375</v>
      </c>
      <c r="B58" s="1">
        <v>238</v>
      </c>
      <c r="C58" s="1">
        <v>1</v>
      </c>
      <c r="D58" s="1">
        <v>1</v>
      </c>
      <c r="J58" s="1" t="s">
        <v>15</v>
      </c>
      <c r="K58" s="1">
        <v>50</v>
      </c>
      <c r="L58" s="1">
        <v>43</v>
      </c>
      <c r="M58" s="1">
        <v>40</v>
      </c>
      <c r="N58" s="1">
        <v>36</v>
      </c>
      <c r="O58" s="1">
        <v>58</v>
      </c>
      <c r="P58" s="1">
        <v>46</v>
      </c>
      <c r="Q58" s="1">
        <v>60</v>
      </c>
    </row>
    <row r="59" spans="1:17" x14ac:dyDescent="0.15">
      <c r="A59" s="6">
        <v>1.9381944444444443</v>
      </c>
      <c r="B59" s="1">
        <v>239</v>
      </c>
      <c r="C59" s="1">
        <v>1</v>
      </c>
      <c r="D59" s="1">
        <v>1</v>
      </c>
      <c r="J59" s="1" t="s">
        <v>14</v>
      </c>
      <c r="K59" s="1">
        <f t="shared" ref="K59:Q59" si="10">K58/58*120</f>
        <v>103.44827586206895</v>
      </c>
      <c r="L59" s="1">
        <f t="shared" si="10"/>
        <v>88.965517241379317</v>
      </c>
      <c r="M59" s="1">
        <f t="shared" si="10"/>
        <v>82.758620689655174</v>
      </c>
      <c r="N59" s="1">
        <f t="shared" si="10"/>
        <v>74.482758620689651</v>
      </c>
      <c r="O59" s="1">
        <f t="shared" si="10"/>
        <v>120</v>
      </c>
      <c r="P59" s="1">
        <f t="shared" si="10"/>
        <v>95.172413793103459</v>
      </c>
      <c r="Q59" s="1">
        <f t="shared" si="10"/>
        <v>124.13793103448276</v>
      </c>
    </row>
    <row r="60" spans="1:17" x14ac:dyDescent="0.15">
      <c r="A60" s="6">
        <v>1.9388888888888889</v>
      </c>
      <c r="B60" s="1">
        <v>240</v>
      </c>
      <c r="C60" s="1">
        <v>1</v>
      </c>
      <c r="D60" s="1">
        <v>3</v>
      </c>
      <c r="J60" s="1" t="s">
        <v>13</v>
      </c>
      <c r="L60" s="1">
        <v>1</v>
      </c>
      <c r="M60" s="1">
        <v>0</v>
      </c>
      <c r="N60" s="1">
        <v>6</v>
      </c>
      <c r="O60" s="1">
        <v>6</v>
      </c>
      <c r="P60" s="1">
        <v>3</v>
      </c>
      <c r="Q60" s="1">
        <v>7</v>
      </c>
    </row>
    <row r="61" spans="1:17" x14ac:dyDescent="0.15">
      <c r="A61" s="6">
        <v>1.9590277777777778</v>
      </c>
      <c r="B61" s="1">
        <v>269</v>
      </c>
      <c r="C61" s="1">
        <v>1</v>
      </c>
      <c r="D61" s="1">
        <v>2</v>
      </c>
      <c r="J61" s="1" t="s">
        <v>68</v>
      </c>
      <c r="L61" s="1">
        <v>2</v>
      </c>
      <c r="M61" s="1">
        <v>3</v>
      </c>
      <c r="N61" s="1">
        <v>3</v>
      </c>
      <c r="O61" s="1">
        <v>2</v>
      </c>
      <c r="P61" s="1">
        <v>3</v>
      </c>
      <c r="Q61" s="1">
        <v>4</v>
      </c>
    </row>
    <row r="62" spans="1:17" x14ac:dyDescent="0.15">
      <c r="A62" s="6">
        <v>1.9611111111111112</v>
      </c>
      <c r="B62" s="1">
        <v>272</v>
      </c>
      <c r="C62" s="1">
        <v>1</v>
      </c>
      <c r="D62" s="1">
        <v>2</v>
      </c>
      <c r="J62" s="1" t="s">
        <v>12</v>
      </c>
      <c r="L62" s="1">
        <v>1</v>
      </c>
      <c r="M62" s="1">
        <v>0</v>
      </c>
      <c r="N62" s="1">
        <v>6</v>
      </c>
      <c r="O62" s="1">
        <v>6</v>
      </c>
      <c r="P62" s="1">
        <v>3</v>
      </c>
      <c r="Q62" s="1">
        <v>6</v>
      </c>
    </row>
    <row r="63" spans="1:17" x14ac:dyDescent="0.15">
      <c r="A63" s="6">
        <v>1.9708333333333332</v>
      </c>
      <c r="B63" s="1">
        <v>286</v>
      </c>
      <c r="C63" s="1">
        <v>1</v>
      </c>
      <c r="D63" s="1">
        <v>2</v>
      </c>
      <c r="O63" s="1" t="s">
        <v>30</v>
      </c>
    </row>
    <row r="64" spans="1:17" x14ac:dyDescent="0.15">
      <c r="A64" s="6">
        <v>1.9722222222222223</v>
      </c>
      <c r="B64" s="1">
        <v>288</v>
      </c>
      <c r="C64" s="1">
        <v>1</v>
      </c>
      <c r="D64" s="1">
        <v>2</v>
      </c>
    </row>
    <row r="65" spans="1:21" x14ac:dyDescent="0.15">
      <c r="A65" s="6">
        <v>1.9722222222222223</v>
      </c>
      <c r="B65" s="1">
        <v>288</v>
      </c>
      <c r="C65" s="1">
        <v>1</v>
      </c>
      <c r="D65" s="1">
        <v>3</v>
      </c>
    </row>
    <row r="66" spans="1:21" x14ac:dyDescent="0.15">
      <c r="A66" s="6">
        <v>1.9736111111111112</v>
      </c>
      <c r="B66" s="1">
        <v>290</v>
      </c>
      <c r="C66" s="1">
        <v>1</v>
      </c>
      <c r="D66" s="1">
        <v>2</v>
      </c>
      <c r="J66" s="1" t="s">
        <v>10</v>
      </c>
      <c r="K66" s="4">
        <v>0.70420138888888895</v>
      </c>
      <c r="L66" s="4">
        <v>0.70431712962962967</v>
      </c>
      <c r="M66" s="4">
        <v>0.70443287037037028</v>
      </c>
      <c r="N66" s="4">
        <v>0.70454861111111111</v>
      </c>
      <c r="O66" s="4">
        <v>0.70466435185185183</v>
      </c>
      <c r="P66" s="4">
        <v>0.70478009259259267</v>
      </c>
      <c r="Q66" s="4">
        <v>0.70489583333333339</v>
      </c>
      <c r="R66" s="4">
        <v>0.705011574074074</v>
      </c>
      <c r="S66" s="4">
        <v>0.70512731481481483</v>
      </c>
      <c r="T66" s="4">
        <v>0.70524305555555555</v>
      </c>
      <c r="U66" s="4">
        <v>0.70535879629629628</v>
      </c>
    </row>
    <row r="67" spans="1:21" x14ac:dyDescent="0.15">
      <c r="A67" s="6">
        <v>1.9743055555555555</v>
      </c>
      <c r="B67" s="1">
        <v>291</v>
      </c>
      <c r="C67" s="1">
        <v>1</v>
      </c>
      <c r="D67" s="1">
        <v>3</v>
      </c>
      <c r="J67" s="1" t="s">
        <v>29</v>
      </c>
      <c r="K67" s="1">
        <v>691</v>
      </c>
      <c r="L67" s="1">
        <f t="shared" ref="L67:U67" si="11">K67+L68-K68</f>
        <v>701</v>
      </c>
      <c r="M67" s="1">
        <f t="shared" si="11"/>
        <v>711</v>
      </c>
      <c r="N67" s="1">
        <f t="shared" si="11"/>
        <v>721</v>
      </c>
      <c r="O67" s="1">
        <f t="shared" si="11"/>
        <v>731</v>
      </c>
      <c r="P67" s="1">
        <f t="shared" si="11"/>
        <v>741</v>
      </c>
      <c r="Q67" s="1">
        <f t="shared" si="11"/>
        <v>751</v>
      </c>
      <c r="R67" s="1">
        <f t="shared" si="11"/>
        <v>761</v>
      </c>
      <c r="S67" s="1">
        <f t="shared" si="11"/>
        <v>771</v>
      </c>
      <c r="T67" s="1">
        <f t="shared" si="11"/>
        <v>781</v>
      </c>
      <c r="U67" s="1">
        <f t="shared" si="11"/>
        <v>791</v>
      </c>
    </row>
    <row r="68" spans="1:21" x14ac:dyDescent="0.15">
      <c r="A68" s="6">
        <v>1.9770833333333335</v>
      </c>
      <c r="B68" s="1">
        <v>295</v>
      </c>
      <c r="C68" s="1">
        <v>1</v>
      </c>
      <c r="D68" s="1">
        <v>2</v>
      </c>
      <c r="J68" s="1" t="s">
        <v>28</v>
      </c>
      <c r="K68" s="1">
        <v>0</v>
      </c>
      <c r="L68" s="1">
        <f t="shared" ref="L68:U68" si="12">K68+10</f>
        <v>10</v>
      </c>
      <c r="M68" s="1">
        <f t="shared" si="12"/>
        <v>20</v>
      </c>
      <c r="N68" s="1">
        <f t="shared" si="12"/>
        <v>30</v>
      </c>
      <c r="O68" s="1">
        <f t="shared" si="12"/>
        <v>40</v>
      </c>
      <c r="P68" s="1">
        <f t="shared" si="12"/>
        <v>50</v>
      </c>
      <c r="Q68" s="1">
        <f t="shared" si="12"/>
        <v>60</v>
      </c>
      <c r="R68" s="1">
        <f t="shared" si="12"/>
        <v>70</v>
      </c>
      <c r="S68" s="1">
        <f t="shared" si="12"/>
        <v>80</v>
      </c>
      <c r="T68" s="1">
        <f t="shared" si="12"/>
        <v>90</v>
      </c>
      <c r="U68" s="1">
        <f t="shared" si="12"/>
        <v>100</v>
      </c>
    </row>
    <row r="69" spans="1:21" x14ac:dyDescent="0.15">
      <c r="A69" s="6">
        <v>1.9777777777777779</v>
      </c>
      <c r="B69" s="1">
        <v>296</v>
      </c>
      <c r="C69" s="1">
        <v>1</v>
      </c>
      <c r="D69" s="1">
        <v>2</v>
      </c>
      <c r="J69" s="1" t="s">
        <v>27</v>
      </c>
      <c r="K69" s="1">
        <v>45</v>
      </c>
      <c r="L69" s="1">
        <v>46</v>
      </c>
      <c r="M69" s="1">
        <v>70</v>
      </c>
      <c r="N69" s="1">
        <v>56</v>
      </c>
      <c r="O69" s="1">
        <v>54</v>
      </c>
      <c r="P69" s="1">
        <v>48</v>
      </c>
      <c r="Q69" s="1">
        <v>47</v>
      </c>
      <c r="R69" s="1">
        <v>47</v>
      </c>
      <c r="S69" s="1">
        <v>42</v>
      </c>
      <c r="T69" s="1">
        <v>45</v>
      </c>
      <c r="U69" s="1" t="s">
        <v>26</v>
      </c>
    </row>
    <row r="70" spans="1:21" x14ac:dyDescent="0.15">
      <c r="A70" s="6">
        <v>1.9798611111111111</v>
      </c>
      <c r="B70" s="1">
        <v>299</v>
      </c>
      <c r="C70" s="1">
        <v>1</v>
      </c>
      <c r="D70" s="1">
        <v>2</v>
      </c>
      <c r="J70" s="1" t="s">
        <v>25</v>
      </c>
      <c r="K70" s="1">
        <f t="shared" ref="K70:T70" si="13">K69/58*120</f>
        <v>93.103448275862064</v>
      </c>
      <c r="L70" s="1">
        <f t="shared" si="13"/>
        <v>95.172413793103459</v>
      </c>
      <c r="M70" s="1">
        <f t="shared" si="13"/>
        <v>144.82758620689654</v>
      </c>
      <c r="N70" s="1">
        <f t="shared" si="13"/>
        <v>115.86206896551725</v>
      </c>
      <c r="O70" s="1">
        <f t="shared" si="13"/>
        <v>111.72413793103448</v>
      </c>
      <c r="P70" s="1">
        <f t="shared" si="13"/>
        <v>99.310344827586206</v>
      </c>
      <c r="Q70" s="1">
        <f t="shared" si="13"/>
        <v>97.241379310344826</v>
      </c>
      <c r="R70" s="1">
        <f t="shared" si="13"/>
        <v>97.241379310344826</v>
      </c>
      <c r="S70" s="1">
        <f t="shared" si="13"/>
        <v>86.896551724137936</v>
      </c>
      <c r="T70" s="1">
        <f t="shared" si="13"/>
        <v>93.103448275862064</v>
      </c>
      <c r="U70" s="1" t="s">
        <v>24</v>
      </c>
    </row>
    <row r="71" spans="1:21" x14ac:dyDescent="0.15">
      <c r="A71" s="6">
        <v>1.9798611111111111</v>
      </c>
      <c r="B71" s="1">
        <v>299</v>
      </c>
      <c r="C71" s="1">
        <v>1</v>
      </c>
      <c r="D71" s="1">
        <v>3</v>
      </c>
      <c r="J71" s="1" t="s">
        <v>23</v>
      </c>
      <c r="L71" s="1">
        <v>3</v>
      </c>
      <c r="M71" s="1">
        <v>8</v>
      </c>
      <c r="N71" s="1">
        <v>5</v>
      </c>
      <c r="O71" s="1">
        <v>0</v>
      </c>
      <c r="P71" s="1">
        <v>0</v>
      </c>
      <c r="Q71" s="1">
        <v>1</v>
      </c>
      <c r="R71" s="1">
        <v>3</v>
      </c>
      <c r="S71" s="1">
        <v>3</v>
      </c>
      <c r="T71" s="1">
        <v>3</v>
      </c>
      <c r="U71" s="1">
        <v>3</v>
      </c>
    </row>
    <row r="72" spans="1:21" x14ac:dyDescent="0.15">
      <c r="A72" s="6">
        <v>1.9805555555555554</v>
      </c>
      <c r="B72" s="1">
        <v>300</v>
      </c>
      <c r="C72" s="1">
        <v>1</v>
      </c>
      <c r="D72" s="1">
        <v>3</v>
      </c>
      <c r="J72" s="1" t="s">
        <v>68</v>
      </c>
      <c r="L72" s="1">
        <v>4</v>
      </c>
      <c r="M72" s="1">
        <v>3</v>
      </c>
      <c r="N72" s="1">
        <v>3</v>
      </c>
      <c r="O72" s="1">
        <v>4</v>
      </c>
      <c r="P72" s="1">
        <v>2</v>
      </c>
      <c r="Q72" s="1">
        <v>3</v>
      </c>
      <c r="R72" s="1">
        <v>3</v>
      </c>
      <c r="S72" s="1">
        <v>3</v>
      </c>
      <c r="T72" s="1">
        <v>5</v>
      </c>
      <c r="U72" s="1">
        <v>2</v>
      </c>
    </row>
    <row r="73" spans="1:21" x14ac:dyDescent="0.15">
      <c r="A73" s="6">
        <v>1.9826388888888891</v>
      </c>
      <c r="B73" s="1">
        <v>303</v>
      </c>
      <c r="C73" s="1">
        <v>1</v>
      </c>
      <c r="D73" s="1">
        <v>3</v>
      </c>
      <c r="J73" s="1" t="s">
        <v>22</v>
      </c>
      <c r="L73" s="1">
        <v>3</v>
      </c>
      <c r="M73" s="1">
        <v>8</v>
      </c>
      <c r="N73" s="1">
        <v>5</v>
      </c>
      <c r="O73" s="1">
        <v>0</v>
      </c>
      <c r="P73" s="1">
        <v>0</v>
      </c>
      <c r="Q73" s="1">
        <v>1</v>
      </c>
      <c r="R73" s="1">
        <v>3</v>
      </c>
      <c r="S73" s="1">
        <v>3</v>
      </c>
      <c r="T73" s="1">
        <v>3</v>
      </c>
      <c r="U73" s="1">
        <v>3</v>
      </c>
    </row>
    <row r="74" spans="1:21" x14ac:dyDescent="0.15">
      <c r="A74" s="6">
        <v>1.9833333333333334</v>
      </c>
      <c r="B74" s="1">
        <v>304</v>
      </c>
      <c r="C74" s="1">
        <v>2</v>
      </c>
      <c r="D74" s="1">
        <v>2</v>
      </c>
      <c r="M74" s="1" t="s">
        <v>20</v>
      </c>
      <c r="N74" s="1" t="s">
        <v>21</v>
      </c>
      <c r="Q74" s="1" t="s">
        <v>20</v>
      </c>
      <c r="R74" s="1" t="s">
        <v>19</v>
      </c>
    </row>
    <row r="75" spans="1:21" x14ac:dyDescent="0.15">
      <c r="A75" s="6">
        <v>1.9861111111111109</v>
      </c>
      <c r="B75" s="1">
        <v>308</v>
      </c>
      <c r="C75" s="1">
        <v>1</v>
      </c>
      <c r="D75" s="1">
        <v>2</v>
      </c>
    </row>
    <row r="76" spans="1:21" x14ac:dyDescent="0.15">
      <c r="A76" s="6">
        <v>1.9875</v>
      </c>
      <c r="B76" s="1">
        <v>310</v>
      </c>
      <c r="C76" s="1">
        <v>1</v>
      </c>
      <c r="D76" s="1">
        <v>2</v>
      </c>
    </row>
    <row r="77" spans="1:21" x14ac:dyDescent="0.15">
      <c r="A77" s="6">
        <v>1.9875</v>
      </c>
      <c r="B77" s="1">
        <v>310</v>
      </c>
      <c r="C77" s="1">
        <v>1</v>
      </c>
      <c r="D77" s="1">
        <v>3</v>
      </c>
    </row>
    <row r="78" spans="1:21" x14ac:dyDescent="0.15">
      <c r="A78" s="6">
        <v>1.9895833333333333</v>
      </c>
      <c r="B78" s="1">
        <v>313</v>
      </c>
      <c r="C78" s="1">
        <v>1</v>
      </c>
      <c r="D78" s="1">
        <v>1</v>
      </c>
    </row>
    <row r="79" spans="1:21" x14ac:dyDescent="0.15">
      <c r="A79" s="6">
        <v>1.9930555555555556</v>
      </c>
      <c r="B79" s="1">
        <v>318</v>
      </c>
      <c r="C79" s="1">
        <v>1</v>
      </c>
      <c r="D79" s="1">
        <v>2</v>
      </c>
    </row>
    <row r="80" spans="1:21" x14ac:dyDescent="0.15">
      <c r="A80" s="6">
        <v>1.9930555555555556</v>
      </c>
      <c r="B80" s="1">
        <v>318</v>
      </c>
      <c r="C80" s="1">
        <v>1</v>
      </c>
      <c r="D80" s="1">
        <v>3</v>
      </c>
    </row>
    <row r="81" spans="1:4" x14ac:dyDescent="0.15">
      <c r="A81" s="6">
        <v>2.0055555555555555</v>
      </c>
      <c r="B81" s="1">
        <v>336</v>
      </c>
      <c r="C81" s="1">
        <v>1</v>
      </c>
      <c r="D81" s="1">
        <v>1</v>
      </c>
    </row>
    <row r="82" spans="1:4" x14ac:dyDescent="0.15">
      <c r="A82" s="6">
        <v>2.0104166666666665</v>
      </c>
      <c r="B82" s="1">
        <v>343</v>
      </c>
      <c r="C82" s="1">
        <v>1</v>
      </c>
      <c r="D82" s="1">
        <v>2</v>
      </c>
    </row>
    <row r="83" spans="1:4" x14ac:dyDescent="0.15">
      <c r="A83" s="6">
        <v>2.0104166666666665</v>
      </c>
      <c r="B83" s="1">
        <v>343</v>
      </c>
      <c r="C83" s="1">
        <v>1</v>
      </c>
      <c r="D83" s="1">
        <v>3</v>
      </c>
    </row>
    <row r="84" spans="1:4" x14ac:dyDescent="0.15">
      <c r="A84" s="6">
        <v>2.0124999999999997</v>
      </c>
      <c r="B84" s="1">
        <v>346</v>
      </c>
      <c r="C84" s="1">
        <v>1</v>
      </c>
      <c r="D84" s="1">
        <v>2</v>
      </c>
    </row>
    <row r="85" spans="1:4" x14ac:dyDescent="0.15">
      <c r="A85" s="6">
        <v>2.0124999999999997</v>
      </c>
      <c r="B85" s="1">
        <v>346</v>
      </c>
      <c r="C85" s="1">
        <v>1</v>
      </c>
      <c r="D85" s="1">
        <v>3</v>
      </c>
    </row>
    <row r="86" spans="1:4" x14ac:dyDescent="0.15">
      <c r="A86" s="6">
        <v>2.0138888888888888</v>
      </c>
      <c r="B86" s="1">
        <v>348</v>
      </c>
      <c r="C86" s="1">
        <v>1</v>
      </c>
      <c r="D86" s="1">
        <v>3</v>
      </c>
    </row>
    <row r="87" spans="1:4" x14ac:dyDescent="0.15">
      <c r="A87" s="6">
        <v>2.0166666666666666</v>
      </c>
      <c r="B87" s="1">
        <v>352</v>
      </c>
      <c r="C87" s="1">
        <v>1</v>
      </c>
      <c r="D87" s="1">
        <v>2</v>
      </c>
    </row>
    <row r="88" spans="1:4" x14ac:dyDescent="0.15">
      <c r="A88" s="6">
        <v>2.0166666666666666</v>
      </c>
      <c r="B88" s="1">
        <v>352</v>
      </c>
      <c r="C88" s="1">
        <v>1</v>
      </c>
      <c r="D88" s="1">
        <v>2</v>
      </c>
    </row>
    <row r="89" spans="1:4" x14ac:dyDescent="0.15">
      <c r="A89" s="6">
        <v>2.0187500000000003</v>
      </c>
      <c r="B89" s="1">
        <v>355</v>
      </c>
      <c r="C89" s="1">
        <v>1</v>
      </c>
      <c r="D89" s="1">
        <v>3</v>
      </c>
    </row>
    <row r="90" spans="1:4" x14ac:dyDescent="0.15">
      <c r="A90" s="6">
        <v>2.0208333333333335</v>
      </c>
      <c r="B90" s="1">
        <v>358</v>
      </c>
      <c r="C90" s="1">
        <v>1</v>
      </c>
      <c r="D90" s="1">
        <v>1</v>
      </c>
    </row>
    <row r="91" spans="1:4" x14ac:dyDescent="0.15">
      <c r="A91" s="6">
        <v>2.0208333333333335</v>
      </c>
      <c r="B91" s="1">
        <v>358</v>
      </c>
      <c r="C91" s="1">
        <v>1</v>
      </c>
      <c r="D91" s="1">
        <v>2</v>
      </c>
    </row>
    <row r="92" spans="1:4" x14ac:dyDescent="0.15">
      <c r="A92" s="6">
        <v>2.0215277777777776</v>
      </c>
      <c r="B92" s="1">
        <v>359</v>
      </c>
      <c r="C92" s="1">
        <v>1</v>
      </c>
      <c r="D92" s="1">
        <v>2</v>
      </c>
    </row>
    <row r="93" spans="1:4" x14ac:dyDescent="0.15">
      <c r="A93" s="6">
        <v>2.0229166666666667</v>
      </c>
      <c r="B93" s="1">
        <v>361</v>
      </c>
      <c r="C93" s="1">
        <v>1</v>
      </c>
      <c r="D93" s="1">
        <v>2</v>
      </c>
    </row>
    <row r="94" spans="1:4" x14ac:dyDescent="0.15">
      <c r="A94" s="6">
        <v>2.0229166666666667</v>
      </c>
      <c r="B94" s="1">
        <v>361</v>
      </c>
      <c r="C94" s="1">
        <v>1</v>
      </c>
      <c r="D94" s="1">
        <v>3</v>
      </c>
    </row>
    <row r="95" spans="1:4" x14ac:dyDescent="0.15">
      <c r="A95" s="6">
        <v>2.0243055555555558</v>
      </c>
      <c r="B95" s="1">
        <v>363</v>
      </c>
      <c r="C95" s="1">
        <v>1</v>
      </c>
      <c r="D95" s="1">
        <v>3</v>
      </c>
    </row>
    <row r="96" spans="1:4" x14ac:dyDescent="0.15">
      <c r="A96" s="6">
        <v>2.026388888888889</v>
      </c>
      <c r="B96" s="1">
        <v>366</v>
      </c>
      <c r="C96" s="1">
        <v>1</v>
      </c>
      <c r="D96" s="1">
        <v>2</v>
      </c>
    </row>
    <row r="97" spans="1:4" x14ac:dyDescent="0.15">
      <c r="A97" s="6">
        <v>2.026388888888889</v>
      </c>
      <c r="B97" s="1">
        <v>366</v>
      </c>
      <c r="C97" s="1">
        <v>1</v>
      </c>
      <c r="D97" s="1">
        <v>3</v>
      </c>
    </row>
    <row r="98" spans="1:4" x14ac:dyDescent="0.15">
      <c r="A98" s="6">
        <v>2.0319444444444446</v>
      </c>
      <c r="B98" s="1">
        <v>374</v>
      </c>
      <c r="C98" s="1">
        <v>1</v>
      </c>
      <c r="D98" s="1">
        <v>2</v>
      </c>
    </row>
    <row r="99" spans="1:4" x14ac:dyDescent="0.15">
      <c r="A99" s="6">
        <v>2.0493055555555553</v>
      </c>
      <c r="B99" s="1">
        <v>399</v>
      </c>
      <c r="C99" s="1">
        <v>1</v>
      </c>
      <c r="D99" s="1">
        <v>2</v>
      </c>
    </row>
    <row r="100" spans="1:4" x14ac:dyDescent="0.15">
      <c r="A100" s="6">
        <v>2.0520833333333335</v>
      </c>
      <c r="B100" s="1">
        <v>403</v>
      </c>
      <c r="C100" s="1">
        <v>1</v>
      </c>
      <c r="D100" s="1">
        <v>2</v>
      </c>
    </row>
    <row r="101" spans="1:4" x14ac:dyDescent="0.15">
      <c r="A101" s="6">
        <v>2.0555555555555558</v>
      </c>
      <c r="B101" s="1">
        <v>408</v>
      </c>
      <c r="C101" s="1">
        <v>1</v>
      </c>
      <c r="D101" s="1">
        <v>2</v>
      </c>
    </row>
    <row r="102" spans="1:4" x14ac:dyDescent="0.15">
      <c r="A102" s="6">
        <v>2.0562499999999999</v>
      </c>
      <c r="B102" s="1">
        <v>409</v>
      </c>
      <c r="C102" s="1">
        <v>1</v>
      </c>
      <c r="D102" s="1">
        <v>2</v>
      </c>
    </row>
    <row r="103" spans="1:4" x14ac:dyDescent="0.15">
      <c r="A103" s="6">
        <v>2.0562499999999999</v>
      </c>
      <c r="B103" s="1">
        <v>409</v>
      </c>
      <c r="C103" s="1">
        <v>1</v>
      </c>
      <c r="D103" s="1">
        <v>3</v>
      </c>
    </row>
    <row r="104" spans="1:4" x14ac:dyDescent="0.15">
      <c r="A104" s="6">
        <v>2.0583333333333331</v>
      </c>
      <c r="B104" s="1">
        <v>412</v>
      </c>
      <c r="C104" s="1">
        <v>1</v>
      </c>
      <c r="D104" s="1">
        <v>3</v>
      </c>
    </row>
    <row r="105" spans="1:4" x14ac:dyDescent="0.15">
      <c r="A105" s="6">
        <v>2.0597222222222222</v>
      </c>
      <c r="B105" s="1">
        <v>414</v>
      </c>
      <c r="C105" s="1">
        <v>1</v>
      </c>
      <c r="D105" s="1">
        <v>2</v>
      </c>
    </row>
    <row r="106" spans="1:4" x14ac:dyDescent="0.15">
      <c r="A106" s="6">
        <v>2.0631944444444446</v>
      </c>
      <c r="B106" s="1">
        <v>419</v>
      </c>
      <c r="C106" s="1">
        <v>1</v>
      </c>
      <c r="D106" s="1">
        <v>3</v>
      </c>
    </row>
    <row r="107" spans="1:4" x14ac:dyDescent="0.15">
      <c r="A107" s="6">
        <v>2.0645833333333332</v>
      </c>
      <c r="B107" s="1">
        <v>421</v>
      </c>
      <c r="C107" s="1">
        <v>1</v>
      </c>
      <c r="D107" s="1">
        <v>3</v>
      </c>
    </row>
    <row r="108" spans="1:4" x14ac:dyDescent="0.15">
      <c r="A108" s="6">
        <v>2.0645833333333332</v>
      </c>
      <c r="B108" s="1">
        <v>421</v>
      </c>
      <c r="C108" s="1">
        <v>1</v>
      </c>
      <c r="D108" s="1">
        <v>3</v>
      </c>
    </row>
    <row r="109" spans="1:4" x14ac:dyDescent="0.15">
      <c r="A109" s="6">
        <v>2.0659722222222223</v>
      </c>
      <c r="B109" s="1">
        <v>423</v>
      </c>
      <c r="C109" s="1">
        <v>1</v>
      </c>
      <c r="D109" s="1">
        <v>3</v>
      </c>
    </row>
    <row r="110" spans="1:4" x14ac:dyDescent="0.15">
      <c r="A110" s="6">
        <v>2.067361111111111</v>
      </c>
      <c r="B110" s="1">
        <v>425</v>
      </c>
      <c r="C110" s="1">
        <v>2</v>
      </c>
      <c r="D110" s="1">
        <v>2</v>
      </c>
    </row>
    <row r="111" spans="1:4" x14ac:dyDescent="0.15">
      <c r="A111" s="6">
        <v>2.067361111111111</v>
      </c>
      <c r="B111" s="1">
        <v>425</v>
      </c>
      <c r="C111" s="1">
        <v>1</v>
      </c>
      <c r="D111" s="1">
        <v>2</v>
      </c>
    </row>
    <row r="112" spans="1:4" x14ac:dyDescent="0.15">
      <c r="A112" s="6">
        <v>2.0680555555555555</v>
      </c>
      <c r="B112" s="1">
        <v>426</v>
      </c>
      <c r="C112" s="1">
        <v>1</v>
      </c>
      <c r="D112" s="1">
        <v>1</v>
      </c>
    </row>
    <row r="113" spans="1:5" x14ac:dyDescent="0.15">
      <c r="A113" s="6">
        <v>2.0680555555555555</v>
      </c>
      <c r="B113" s="1">
        <v>426</v>
      </c>
      <c r="C113" s="1">
        <v>1</v>
      </c>
      <c r="D113" s="1">
        <v>1</v>
      </c>
      <c r="E113" s="1" t="s">
        <v>18</v>
      </c>
    </row>
    <row r="114" spans="1:5" x14ac:dyDescent="0.15">
      <c r="A114" s="6">
        <v>2.0902777777777777</v>
      </c>
      <c r="B114" s="1">
        <v>458</v>
      </c>
      <c r="C114" s="1">
        <v>1</v>
      </c>
      <c r="D114" s="1">
        <v>1</v>
      </c>
    </row>
    <row r="115" spans="1:5" x14ac:dyDescent="0.15">
      <c r="A115" s="6">
        <v>2.0930555555555554</v>
      </c>
      <c r="B115" s="1">
        <v>462</v>
      </c>
      <c r="C115" s="1">
        <v>1</v>
      </c>
      <c r="D115" s="1">
        <v>3</v>
      </c>
    </row>
    <row r="116" spans="1:5" x14ac:dyDescent="0.15">
      <c r="A116" s="6">
        <v>2.0951388888888887</v>
      </c>
      <c r="B116" s="1">
        <v>465</v>
      </c>
      <c r="C116" s="1">
        <v>1</v>
      </c>
      <c r="D116" s="1">
        <v>2</v>
      </c>
    </row>
    <row r="117" spans="1:5" x14ac:dyDescent="0.15">
      <c r="A117" s="6">
        <v>2.0965277777777778</v>
      </c>
      <c r="B117" s="1">
        <v>467</v>
      </c>
      <c r="C117" s="1">
        <v>1</v>
      </c>
      <c r="D117" s="1">
        <v>3</v>
      </c>
    </row>
    <row r="118" spans="1:5" x14ac:dyDescent="0.15">
      <c r="A118" s="6">
        <v>2.0979166666666669</v>
      </c>
      <c r="B118" s="1">
        <v>469</v>
      </c>
      <c r="C118" s="1">
        <v>1</v>
      </c>
      <c r="D118" s="1">
        <v>2</v>
      </c>
    </row>
    <row r="119" spans="1:5" x14ac:dyDescent="0.15">
      <c r="A119" s="6">
        <v>2.1</v>
      </c>
      <c r="B119" s="1">
        <v>472</v>
      </c>
      <c r="C119" s="1">
        <v>1</v>
      </c>
      <c r="D119" s="1">
        <v>2</v>
      </c>
    </row>
    <row r="120" spans="1:5" x14ac:dyDescent="0.15">
      <c r="A120" s="6">
        <v>2.1</v>
      </c>
      <c r="B120" s="1">
        <v>472</v>
      </c>
      <c r="C120" s="1">
        <v>1</v>
      </c>
      <c r="D120" s="1">
        <v>2</v>
      </c>
    </row>
    <row r="121" spans="1:5" x14ac:dyDescent="0.15">
      <c r="A121" s="6">
        <v>2.1</v>
      </c>
      <c r="B121" s="1">
        <v>472</v>
      </c>
      <c r="C121" s="1">
        <v>1</v>
      </c>
      <c r="D121" s="1">
        <v>3</v>
      </c>
    </row>
    <row r="122" spans="1:5" x14ac:dyDescent="0.15">
      <c r="A122" s="6">
        <v>2.1006944444444442</v>
      </c>
      <c r="B122" s="1">
        <v>473</v>
      </c>
      <c r="C122" s="1">
        <v>1</v>
      </c>
      <c r="D122" s="1">
        <v>3</v>
      </c>
    </row>
    <row r="123" spans="1:5" x14ac:dyDescent="0.15">
      <c r="A123" s="6">
        <v>2.1034722222222224</v>
      </c>
      <c r="B123" s="1">
        <v>477</v>
      </c>
      <c r="C123" s="1">
        <v>1</v>
      </c>
      <c r="D123" s="1">
        <v>2</v>
      </c>
    </row>
    <row r="124" spans="1:5" x14ac:dyDescent="0.15">
      <c r="A124" s="6">
        <v>2.1034722222222224</v>
      </c>
      <c r="B124" s="1">
        <v>477</v>
      </c>
      <c r="C124" s="1">
        <v>1</v>
      </c>
      <c r="D124" s="1">
        <v>2</v>
      </c>
    </row>
    <row r="125" spans="1:5" x14ac:dyDescent="0.15">
      <c r="A125" s="6">
        <v>2.1034722222222224</v>
      </c>
      <c r="B125" s="1">
        <v>477</v>
      </c>
      <c r="C125" s="1">
        <v>1</v>
      </c>
      <c r="D125" s="1">
        <v>2</v>
      </c>
    </row>
    <row r="126" spans="1:5" x14ac:dyDescent="0.15">
      <c r="A126" s="6">
        <v>2.1034722222222224</v>
      </c>
      <c r="B126" s="1">
        <v>477</v>
      </c>
      <c r="C126" s="1">
        <v>1</v>
      </c>
      <c r="D126" s="1">
        <v>3</v>
      </c>
    </row>
    <row r="127" spans="1:5" x14ac:dyDescent="0.15">
      <c r="A127" s="6">
        <v>2.1041666666666665</v>
      </c>
      <c r="B127" s="1">
        <v>478</v>
      </c>
      <c r="C127" s="1">
        <v>1</v>
      </c>
      <c r="D127" s="1">
        <v>3</v>
      </c>
    </row>
    <row r="128" spans="1:5" x14ac:dyDescent="0.15">
      <c r="A128" s="6">
        <v>2.1076388888888888</v>
      </c>
      <c r="B128" s="1">
        <v>483</v>
      </c>
      <c r="C128" s="1">
        <v>1</v>
      </c>
      <c r="D128" s="1">
        <v>1</v>
      </c>
    </row>
    <row r="129" spans="1:13" x14ac:dyDescent="0.15">
      <c r="A129" s="6">
        <v>2.1076388888888888</v>
      </c>
      <c r="B129" s="1">
        <v>483</v>
      </c>
      <c r="C129" s="1">
        <v>1</v>
      </c>
      <c r="D129" s="1">
        <v>2</v>
      </c>
    </row>
    <row r="130" spans="1:13" x14ac:dyDescent="0.15">
      <c r="A130" s="6">
        <v>2.1076388888888888</v>
      </c>
      <c r="B130" s="1">
        <v>483</v>
      </c>
      <c r="C130" s="1">
        <v>1</v>
      </c>
      <c r="D130" s="1">
        <v>2</v>
      </c>
      <c r="K130" s="4">
        <v>0.70187499999999992</v>
      </c>
      <c r="L130" s="1">
        <v>490</v>
      </c>
      <c r="M130" s="4">
        <v>0.70256944444444447</v>
      </c>
    </row>
    <row r="131" spans="1:13" x14ac:dyDescent="0.15">
      <c r="A131" s="6">
        <v>2.1076388888888888</v>
      </c>
      <c r="B131" s="1">
        <v>483</v>
      </c>
      <c r="C131" s="1">
        <v>1</v>
      </c>
      <c r="D131" s="1">
        <v>3</v>
      </c>
    </row>
    <row r="132" spans="1:13" x14ac:dyDescent="0.15">
      <c r="A132" s="6">
        <v>2.1104166666666666</v>
      </c>
      <c r="B132" s="1">
        <v>487</v>
      </c>
      <c r="C132" s="1">
        <v>1</v>
      </c>
      <c r="D132" s="1">
        <v>1</v>
      </c>
    </row>
    <row r="133" spans="1:13" x14ac:dyDescent="0.15">
      <c r="A133" s="10">
        <v>2.1340277777777779</v>
      </c>
      <c r="B133" s="9">
        <v>521</v>
      </c>
      <c r="C133" s="9">
        <v>1</v>
      </c>
      <c r="D133" s="1">
        <v>3</v>
      </c>
    </row>
    <row r="134" spans="1:13" x14ac:dyDescent="0.15">
      <c r="A134" s="10">
        <v>2.1361111111111111</v>
      </c>
      <c r="B134" s="9">
        <v>524</v>
      </c>
      <c r="C134" s="9">
        <v>1</v>
      </c>
      <c r="D134" s="1">
        <v>2</v>
      </c>
    </row>
    <row r="135" spans="1:13" x14ac:dyDescent="0.15">
      <c r="A135" s="10">
        <v>2.1361111111111111</v>
      </c>
      <c r="B135" s="9">
        <v>524</v>
      </c>
      <c r="C135" s="9">
        <v>1</v>
      </c>
      <c r="D135" s="1">
        <v>3</v>
      </c>
    </row>
    <row r="136" spans="1:13" x14ac:dyDescent="0.15">
      <c r="A136" s="10">
        <v>2.1381944444444447</v>
      </c>
      <c r="B136" s="9">
        <v>527</v>
      </c>
      <c r="C136" s="9">
        <v>1</v>
      </c>
      <c r="D136" s="1">
        <v>2</v>
      </c>
    </row>
    <row r="137" spans="1:13" x14ac:dyDescent="0.15">
      <c r="A137" s="10">
        <v>2.1381944444444447</v>
      </c>
      <c r="B137" s="9">
        <v>527</v>
      </c>
      <c r="C137" s="9">
        <v>1</v>
      </c>
      <c r="D137" s="1">
        <v>3</v>
      </c>
    </row>
    <row r="138" spans="1:13" x14ac:dyDescent="0.15">
      <c r="A138" s="6">
        <v>2.1409722222222221</v>
      </c>
      <c r="B138" s="1">
        <v>531</v>
      </c>
      <c r="C138" s="1">
        <v>1</v>
      </c>
      <c r="D138" s="1">
        <v>2</v>
      </c>
    </row>
    <row r="139" spans="1:13" x14ac:dyDescent="0.15">
      <c r="A139" s="6">
        <v>2.1409722222222221</v>
      </c>
      <c r="B139" s="1">
        <v>531</v>
      </c>
      <c r="C139" s="1">
        <v>1</v>
      </c>
      <c r="D139" s="1">
        <v>2</v>
      </c>
    </row>
    <row r="140" spans="1:13" x14ac:dyDescent="0.15">
      <c r="A140" s="6">
        <v>2.1416666666666666</v>
      </c>
      <c r="B140" s="1">
        <v>532</v>
      </c>
      <c r="C140" s="1">
        <v>1</v>
      </c>
      <c r="D140" s="1">
        <v>2</v>
      </c>
    </row>
    <row r="141" spans="1:13" x14ac:dyDescent="0.15">
      <c r="A141" s="6">
        <v>2.1444444444444444</v>
      </c>
      <c r="B141" s="1">
        <v>536</v>
      </c>
      <c r="C141" s="1">
        <v>1</v>
      </c>
      <c r="D141" s="1">
        <v>2</v>
      </c>
    </row>
    <row r="142" spans="1:13" x14ac:dyDescent="0.15">
      <c r="A142" s="6">
        <v>2.1444444444444444</v>
      </c>
      <c r="B142" s="1">
        <v>536</v>
      </c>
      <c r="C142" s="1">
        <v>2</v>
      </c>
      <c r="D142" s="1">
        <v>3</v>
      </c>
    </row>
    <row r="143" spans="1:13" x14ac:dyDescent="0.15">
      <c r="A143" s="6">
        <v>2.1458333333333335</v>
      </c>
      <c r="B143" s="1">
        <v>538</v>
      </c>
      <c r="C143" s="1">
        <v>1</v>
      </c>
      <c r="D143" s="1">
        <v>2</v>
      </c>
    </row>
    <row r="144" spans="1:13" x14ac:dyDescent="0.15">
      <c r="A144" s="6">
        <v>2.1458333333333335</v>
      </c>
      <c r="B144" s="1">
        <v>538</v>
      </c>
      <c r="C144" s="1">
        <v>1</v>
      </c>
      <c r="D144" s="1">
        <v>3</v>
      </c>
    </row>
    <row r="145" spans="1:17" x14ac:dyDescent="0.15">
      <c r="A145" s="6">
        <v>2.1479166666666667</v>
      </c>
      <c r="B145" s="1">
        <v>541</v>
      </c>
      <c r="C145" s="1">
        <v>1</v>
      </c>
      <c r="D145" s="1">
        <v>2</v>
      </c>
    </row>
    <row r="146" spans="1:17" x14ac:dyDescent="0.15">
      <c r="A146" s="6">
        <v>2.1479166666666667</v>
      </c>
      <c r="B146" s="1">
        <v>541</v>
      </c>
      <c r="C146" s="1">
        <v>1</v>
      </c>
      <c r="D146" s="1">
        <v>2</v>
      </c>
    </row>
    <row r="147" spans="1:17" x14ac:dyDescent="0.15">
      <c r="A147" s="6">
        <v>2.1506944444444445</v>
      </c>
      <c r="B147" s="1">
        <v>545</v>
      </c>
      <c r="C147" s="1">
        <v>1</v>
      </c>
      <c r="D147" s="1">
        <v>1</v>
      </c>
    </row>
    <row r="148" spans="1:17" x14ac:dyDescent="0.15">
      <c r="A148" s="6">
        <v>2.1506944444444445</v>
      </c>
      <c r="B148" s="1">
        <v>545</v>
      </c>
      <c r="C148" s="1">
        <v>1</v>
      </c>
      <c r="D148" s="1">
        <v>2</v>
      </c>
    </row>
    <row r="149" spans="1:17" x14ac:dyDescent="0.15">
      <c r="A149" s="6">
        <v>2.1506944444444445</v>
      </c>
      <c r="B149" s="1">
        <v>545</v>
      </c>
      <c r="C149" s="1">
        <v>1</v>
      </c>
      <c r="D149" s="1">
        <v>2</v>
      </c>
      <c r="K149" s="4">
        <v>0.70259259259259255</v>
      </c>
      <c r="L149" s="1">
        <v>552</v>
      </c>
      <c r="M149" s="4">
        <v>0.70328703703703699</v>
      </c>
      <c r="N149" s="1">
        <v>612</v>
      </c>
    </row>
    <row r="150" spans="1:17" x14ac:dyDescent="0.15">
      <c r="A150" s="6">
        <v>2.1506944444444445</v>
      </c>
      <c r="B150" s="1">
        <v>545</v>
      </c>
      <c r="C150" s="1">
        <v>1</v>
      </c>
      <c r="D150" s="1">
        <v>3</v>
      </c>
    </row>
    <row r="151" spans="1:17" x14ac:dyDescent="0.15">
      <c r="A151" s="6">
        <v>2.1527777777777777</v>
      </c>
      <c r="B151" s="1">
        <v>548</v>
      </c>
      <c r="C151" s="1">
        <v>1</v>
      </c>
      <c r="D151" s="1">
        <v>3</v>
      </c>
    </row>
    <row r="152" spans="1:17" x14ac:dyDescent="0.15">
      <c r="A152" s="6">
        <v>2.1555555555555554</v>
      </c>
      <c r="B152" s="1">
        <v>552</v>
      </c>
      <c r="C152" s="1">
        <v>1</v>
      </c>
      <c r="D152" s="1">
        <v>1</v>
      </c>
      <c r="E152" s="1" t="s">
        <v>17</v>
      </c>
      <c r="J152" s="1" t="s">
        <v>16</v>
      </c>
      <c r="K152" s="4">
        <v>0.70259259259259255</v>
      </c>
      <c r="L152" s="4">
        <v>0.70270833333333327</v>
      </c>
      <c r="M152" s="4">
        <v>0.7028240740740741</v>
      </c>
      <c r="N152" s="4">
        <v>0.70293981481481482</v>
      </c>
      <c r="O152" s="4">
        <v>0.70309027777777777</v>
      </c>
      <c r="P152" s="4">
        <v>0.70317129629629627</v>
      </c>
      <c r="Q152" s="4">
        <v>0.70328703703703699</v>
      </c>
    </row>
    <row r="153" spans="1:17" x14ac:dyDescent="0.15">
      <c r="A153" s="6">
        <v>2.1631944444444442</v>
      </c>
      <c r="B153" s="1">
        <v>563</v>
      </c>
      <c r="C153" s="1">
        <v>1</v>
      </c>
      <c r="D153" s="1">
        <v>1</v>
      </c>
    </row>
    <row r="154" spans="1:17" x14ac:dyDescent="0.15">
      <c r="A154" s="6">
        <v>2.1638888888888888</v>
      </c>
      <c r="B154" s="1">
        <v>564</v>
      </c>
      <c r="C154" s="1">
        <v>1</v>
      </c>
      <c r="D154" s="1">
        <v>2</v>
      </c>
    </row>
    <row r="155" spans="1:17" x14ac:dyDescent="0.15">
      <c r="A155" s="6">
        <v>2.1645833333333333</v>
      </c>
      <c r="B155" s="1">
        <v>565</v>
      </c>
      <c r="C155" s="1">
        <v>1</v>
      </c>
      <c r="D155" s="1">
        <v>2</v>
      </c>
      <c r="J155" s="1" t="s">
        <v>15</v>
      </c>
      <c r="K155" s="1">
        <v>51</v>
      </c>
      <c r="L155" s="1">
        <v>50</v>
      </c>
      <c r="M155" s="1">
        <v>45</v>
      </c>
      <c r="N155" s="1">
        <v>35</v>
      </c>
      <c r="O155" s="1">
        <v>59</v>
      </c>
      <c r="P155" s="1">
        <v>61</v>
      </c>
      <c r="Q155" s="1">
        <v>52</v>
      </c>
    </row>
    <row r="156" spans="1:17" x14ac:dyDescent="0.15">
      <c r="A156" s="6">
        <v>2.1743055555555553</v>
      </c>
      <c r="B156" s="1">
        <v>579</v>
      </c>
      <c r="C156" s="1">
        <v>1</v>
      </c>
      <c r="D156" s="1">
        <v>3</v>
      </c>
      <c r="J156" s="1" t="s">
        <v>14</v>
      </c>
      <c r="K156" s="1">
        <f t="shared" ref="K156:Q156" si="14">K155/58*120</f>
        <v>105.51724137931035</v>
      </c>
      <c r="L156" s="1">
        <f t="shared" si="14"/>
        <v>103.44827586206895</v>
      </c>
      <c r="M156" s="1">
        <f t="shared" si="14"/>
        <v>93.103448275862064</v>
      </c>
      <c r="N156" s="1">
        <f t="shared" si="14"/>
        <v>72.41379310344827</v>
      </c>
      <c r="O156" s="1">
        <f t="shared" si="14"/>
        <v>122.06896551724137</v>
      </c>
      <c r="P156" s="1">
        <f t="shared" si="14"/>
        <v>126.20689655172414</v>
      </c>
      <c r="Q156" s="1">
        <f t="shared" si="14"/>
        <v>107.58620689655173</v>
      </c>
    </row>
    <row r="157" spans="1:17" x14ac:dyDescent="0.15">
      <c r="A157" s="6">
        <v>2.1777777777777776</v>
      </c>
      <c r="B157" s="1">
        <v>584</v>
      </c>
      <c r="C157" s="7">
        <v>1</v>
      </c>
      <c r="D157" s="1">
        <v>3</v>
      </c>
      <c r="J157" s="1" t="s">
        <v>13</v>
      </c>
      <c r="L157" s="1">
        <v>1</v>
      </c>
      <c r="M157" s="1">
        <v>3</v>
      </c>
      <c r="N157" s="1">
        <v>1</v>
      </c>
      <c r="O157" s="1">
        <v>13</v>
      </c>
      <c r="P157" s="1">
        <v>2</v>
      </c>
      <c r="Q157" s="1">
        <v>3</v>
      </c>
    </row>
    <row r="158" spans="1:17" x14ac:dyDescent="0.15">
      <c r="A158" s="6">
        <v>2.1784722222222221</v>
      </c>
      <c r="B158" s="1">
        <v>585</v>
      </c>
      <c r="C158" s="7">
        <v>2</v>
      </c>
      <c r="D158" s="1">
        <v>2</v>
      </c>
    </row>
    <row r="159" spans="1:17" x14ac:dyDescent="0.15">
      <c r="A159" s="6">
        <v>2.1784722222222221</v>
      </c>
      <c r="B159" s="1">
        <v>585</v>
      </c>
      <c r="C159" s="7">
        <v>1</v>
      </c>
      <c r="D159" s="1">
        <v>3</v>
      </c>
      <c r="J159" s="1" t="s">
        <v>12</v>
      </c>
      <c r="L159" s="1">
        <v>1</v>
      </c>
      <c r="M159" s="1">
        <v>3</v>
      </c>
      <c r="N159" s="1">
        <v>1</v>
      </c>
      <c r="O159" s="1">
        <v>12</v>
      </c>
      <c r="P159" s="1">
        <v>2</v>
      </c>
      <c r="Q159" s="1">
        <v>3</v>
      </c>
    </row>
    <row r="160" spans="1:17" x14ac:dyDescent="0.15">
      <c r="A160" s="6">
        <v>2.1791666666666667</v>
      </c>
      <c r="B160" s="1">
        <v>586</v>
      </c>
      <c r="C160" s="7">
        <v>1</v>
      </c>
      <c r="D160" s="1">
        <v>3</v>
      </c>
    </row>
    <row r="161" spans="1:13" x14ac:dyDescent="0.15">
      <c r="A161" s="6">
        <v>2.1812499999999999</v>
      </c>
      <c r="B161" s="1">
        <v>589</v>
      </c>
      <c r="C161" s="7">
        <v>1</v>
      </c>
      <c r="D161" s="1">
        <v>2</v>
      </c>
    </row>
    <row r="162" spans="1:13" x14ac:dyDescent="0.15">
      <c r="A162" s="6">
        <v>2.1812499999999999</v>
      </c>
      <c r="B162" s="1">
        <v>589</v>
      </c>
      <c r="C162" s="7">
        <v>1</v>
      </c>
      <c r="D162" s="1">
        <v>3</v>
      </c>
    </row>
    <row r="163" spans="1:13" x14ac:dyDescent="0.15">
      <c r="A163" s="6">
        <v>2.1833333333333331</v>
      </c>
      <c r="B163" s="1">
        <v>592</v>
      </c>
      <c r="C163" s="7">
        <v>1</v>
      </c>
      <c r="D163" s="1">
        <v>2</v>
      </c>
    </row>
    <row r="164" spans="1:13" x14ac:dyDescent="0.15">
      <c r="A164" s="6">
        <v>2.1840277777777777</v>
      </c>
      <c r="B164" s="1">
        <v>593</v>
      </c>
      <c r="C164" s="7">
        <v>1</v>
      </c>
      <c r="D164" s="1">
        <v>2</v>
      </c>
    </row>
    <row r="165" spans="1:13" x14ac:dyDescent="0.15">
      <c r="A165" s="6">
        <v>2.1847222222222222</v>
      </c>
      <c r="B165" s="1">
        <v>594</v>
      </c>
      <c r="C165" s="7">
        <v>1</v>
      </c>
      <c r="D165" s="1">
        <v>2</v>
      </c>
    </row>
    <row r="166" spans="1:13" x14ac:dyDescent="0.15">
      <c r="A166" s="6">
        <v>2.1854166666666668</v>
      </c>
      <c r="B166" s="1">
        <v>595</v>
      </c>
      <c r="C166" s="7">
        <v>1</v>
      </c>
      <c r="D166" s="1">
        <v>1</v>
      </c>
    </row>
    <row r="167" spans="1:13" x14ac:dyDescent="0.15">
      <c r="A167" s="6">
        <v>2.1854166666666668</v>
      </c>
      <c r="B167" s="1">
        <v>595</v>
      </c>
      <c r="C167" s="7">
        <v>1</v>
      </c>
      <c r="D167" s="1">
        <v>2</v>
      </c>
    </row>
    <row r="168" spans="1:13" x14ac:dyDescent="0.15">
      <c r="A168" s="6">
        <v>2.1854166666666668</v>
      </c>
      <c r="B168" s="1">
        <v>595</v>
      </c>
      <c r="C168" s="7">
        <v>1</v>
      </c>
      <c r="D168" s="1">
        <v>3</v>
      </c>
    </row>
    <row r="169" spans="1:13" x14ac:dyDescent="0.15">
      <c r="A169" s="6">
        <v>2.1875</v>
      </c>
      <c r="B169" s="1">
        <v>598</v>
      </c>
      <c r="C169" s="1">
        <v>2</v>
      </c>
      <c r="D169" s="1">
        <v>2</v>
      </c>
    </row>
    <row r="170" spans="1:13" x14ac:dyDescent="0.15">
      <c r="A170" s="6">
        <v>2.192361111111111</v>
      </c>
      <c r="B170" s="1">
        <v>605</v>
      </c>
      <c r="C170" s="1">
        <v>1</v>
      </c>
      <c r="D170" s="1">
        <v>2</v>
      </c>
      <c r="K170" s="4">
        <v>0.70331018518518518</v>
      </c>
      <c r="L170" s="1">
        <v>614</v>
      </c>
      <c r="M170" s="4">
        <v>0.70400462962962962</v>
      </c>
    </row>
    <row r="171" spans="1:13" x14ac:dyDescent="0.15">
      <c r="A171" s="6">
        <v>2.192361111111111</v>
      </c>
      <c r="B171" s="1">
        <v>605</v>
      </c>
      <c r="C171" s="1">
        <v>1</v>
      </c>
      <c r="D171" s="1">
        <v>3</v>
      </c>
    </row>
    <row r="172" spans="1:13" x14ac:dyDescent="0.15">
      <c r="A172" s="6">
        <v>2.1951388888888888</v>
      </c>
      <c r="B172" s="1">
        <v>609</v>
      </c>
      <c r="C172" s="1">
        <v>1</v>
      </c>
      <c r="D172" s="1">
        <v>2</v>
      </c>
    </row>
    <row r="173" spans="1:13" x14ac:dyDescent="0.15">
      <c r="A173" s="6">
        <v>2.2055555555555553</v>
      </c>
      <c r="B173" s="1">
        <v>624</v>
      </c>
      <c r="C173" s="1">
        <v>1</v>
      </c>
      <c r="D173" s="1">
        <v>2</v>
      </c>
    </row>
    <row r="174" spans="1:13" x14ac:dyDescent="0.15">
      <c r="A174" s="6">
        <v>2.2159722222222222</v>
      </c>
      <c r="B174" s="1">
        <v>639</v>
      </c>
      <c r="C174" s="1">
        <v>1</v>
      </c>
      <c r="D174" s="1">
        <v>1</v>
      </c>
    </row>
    <row r="175" spans="1:13" x14ac:dyDescent="0.15">
      <c r="A175" s="6">
        <v>2.2159722222222222</v>
      </c>
      <c r="B175" s="1">
        <v>639</v>
      </c>
      <c r="C175" s="1">
        <v>1</v>
      </c>
      <c r="D175" s="1">
        <v>2</v>
      </c>
    </row>
    <row r="176" spans="1:13" x14ac:dyDescent="0.15">
      <c r="A176" s="6">
        <v>2.2159722222222222</v>
      </c>
      <c r="B176" s="1">
        <v>639</v>
      </c>
      <c r="C176" s="1">
        <v>1</v>
      </c>
      <c r="D176" s="1">
        <v>3</v>
      </c>
    </row>
    <row r="177" spans="1:14" x14ac:dyDescent="0.15">
      <c r="A177" s="6">
        <v>2.2173611111111113</v>
      </c>
      <c r="B177" s="1">
        <v>641</v>
      </c>
      <c r="C177" s="1">
        <v>1</v>
      </c>
      <c r="D177" s="1">
        <v>1</v>
      </c>
    </row>
    <row r="178" spans="1:14" x14ac:dyDescent="0.15">
      <c r="A178" s="6">
        <v>2.2173611111111113</v>
      </c>
      <c r="B178" s="1">
        <v>641</v>
      </c>
      <c r="C178" s="1">
        <v>1</v>
      </c>
      <c r="D178" s="1">
        <v>2</v>
      </c>
    </row>
    <row r="179" spans="1:14" x14ac:dyDescent="0.15">
      <c r="A179" s="6">
        <v>2.2194444444444446</v>
      </c>
      <c r="B179" s="1">
        <v>644</v>
      </c>
      <c r="C179" s="1">
        <v>1</v>
      </c>
      <c r="D179" s="1">
        <v>2</v>
      </c>
    </row>
    <row r="180" spans="1:14" x14ac:dyDescent="0.15">
      <c r="A180" s="6">
        <v>2.2201388888888887</v>
      </c>
      <c r="B180" s="1">
        <v>645</v>
      </c>
      <c r="C180" s="1">
        <v>1</v>
      </c>
      <c r="D180" s="1">
        <v>2</v>
      </c>
    </row>
    <row r="181" spans="1:14" x14ac:dyDescent="0.15">
      <c r="A181" s="6">
        <v>2.2201388888888887</v>
      </c>
      <c r="B181" s="1">
        <v>645</v>
      </c>
      <c r="C181" s="1">
        <v>1</v>
      </c>
      <c r="D181" s="1">
        <v>3</v>
      </c>
    </row>
    <row r="182" spans="1:14" x14ac:dyDescent="0.15">
      <c r="A182" s="6">
        <v>2.2215277777777778</v>
      </c>
      <c r="B182" s="1">
        <v>647</v>
      </c>
      <c r="C182" s="1">
        <v>1</v>
      </c>
      <c r="D182" s="1">
        <v>2</v>
      </c>
    </row>
    <row r="183" spans="1:14" x14ac:dyDescent="0.15">
      <c r="A183" s="6">
        <v>2.2229166666666669</v>
      </c>
      <c r="B183" s="1">
        <v>649</v>
      </c>
      <c r="C183" s="1">
        <v>1</v>
      </c>
      <c r="D183" s="1">
        <v>2</v>
      </c>
    </row>
    <row r="184" spans="1:14" x14ac:dyDescent="0.15">
      <c r="A184" s="6">
        <v>2.2229166666666669</v>
      </c>
      <c r="B184" s="1">
        <v>649</v>
      </c>
      <c r="C184" s="1">
        <v>1</v>
      </c>
      <c r="D184" s="1">
        <v>3</v>
      </c>
    </row>
    <row r="185" spans="1:14" x14ac:dyDescent="0.15">
      <c r="A185" s="6">
        <v>2.2270833333333333</v>
      </c>
      <c r="B185" s="1">
        <v>655</v>
      </c>
      <c r="C185" s="1">
        <v>1</v>
      </c>
      <c r="D185" s="1">
        <v>2</v>
      </c>
    </row>
    <row r="186" spans="1:14" x14ac:dyDescent="0.15">
      <c r="A186" s="6">
        <v>2.2298611111111111</v>
      </c>
      <c r="B186" s="1">
        <v>659</v>
      </c>
      <c r="C186" s="1">
        <v>1</v>
      </c>
      <c r="D186" s="1">
        <v>2</v>
      </c>
    </row>
    <row r="187" spans="1:14" x14ac:dyDescent="0.15">
      <c r="A187" s="6">
        <v>2.2319444444444447</v>
      </c>
      <c r="B187" s="1">
        <v>662</v>
      </c>
      <c r="C187" s="1">
        <v>2</v>
      </c>
      <c r="D187" s="1">
        <v>3</v>
      </c>
    </row>
    <row r="188" spans="1:14" x14ac:dyDescent="0.15">
      <c r="A188" s="6">
        <v>2.2340277777777779</v>
      </c>
      <c r="B188" s="1">
        <v>665</v>
      </c>
      <c r="C188" s="1">
        <v>1</v>
      </c>
      <c r="D188" s="1">
        <v>2</v>
      </c>
    </row>
    <row r="189" spans="1:14" x14ac:dyDescent="0.15">
      <c r="A189" s="6">
        <v>2.2354166666666666</v>
      </c>
      <c r="B189" s="1">
        <v>667</v>
      </c>
      <c r="C189" s="1">
        <v>2</v>
      </c>
      <c r="D189" s="1">
        <v>2</v>
      </c>
    </row>
    <row r="190" spans="1:14" x14ac:dyDescent="0.15">
      <c r="A190" s="6">
        <v>2.2354166666666666</v>
      </c>
      <c r="B190" s="1">
        <v>667</v>
      </c>
      <c r="C190" s="1">
        <v>1</v>
      </c>
      <c r="D190" s="1">
        <v>2</v>
      </c>
    </row>
    <row r="191" spans="1:14" x14ac:dyDescent="0.15">
      <c r="A191" s="6">
        <v>2.2375000000000003</v>
      </c>
      <c r="B191" s="1">
        <v>670</v>
      </c>
      <c r="C191" s="1">
        <v>1</v>
      </c>
      <c r="D191" s="1">
        <v>2</v>
      </c>
    </row>
    <row r="192" spans="1:14" x14ac:dyDescent="0.15">
      <c r="A192" s="6">
        <v>2.2395833333333335</v>
      </c>
      <c r="B192" s="1">
        <v>673</v>
      </c>
      <c r="C192" s="1">
        <v>1</v>
      </c>
      <c r="D192" s="1">
        <v>1</v>
      </c>
      <c r="E192" s="1" t="s">
        <v>11</v>
      </c>
      <c r="K192" s="4">
        <v>0.70420138888888895</v>
      </c>
      <c r="L192" s="1">
        <v>691</v>
      </c>
      <c r="M192" s="4">
        <v>0.70535879629629628</v>
      </c>
      <c r="N192" s="1">
        <v>791</v>
      </c>
    </row>
    <row r="193" spans="1:21" x14ac:dyDescent="0.15">
      <c r="A193" s="6">
        <v>2.2395833333333335</v>
      </c>
      <c r="B193" s="1">
        <v>673</v>
      </c>
      <c r="C193" s="1">
        <v>1</v>
      </c>
      <c r="D193" s="1">
        <v>2</v>
      </c>
    </row>
    <row r="194" spans="1:21" x14ac:dyDescent="0.15">
      <c r="A194" s="6">
        <v>2.2534722222222223</v>
      </c>
      <c r="B194" s="1">
        <v>693</v>
      </c>
      <c r="C194" s="1">
        <v>1</v>
      </c>
      <c r="D194" s="1">
        <v>2</v>
      </c>
      <c r="J194" s="1" t="s">
        <v>10</v>
      </c>
      <c r="K194" s="4">
        <v>0.70420138888888895</v>
      </c>
      <c r="L194" s="4">
        <v>0.70431712962962967</v>
      </c>
      <c r="M194" s="4">
        <v>0.70443287037037028</v>
      </c>
      <c r="N194" s="4">
        <v>0.70454861111111111</v>
      </c>
      <c r="O194" s="4">
        <v>0.70466435185185183</v>
      </c>
      <c r="P194" s="4">
        <v>0.70478009259259267</v>
      </c>
      <c r="Q194" s="4">
        <v>0.70489583333333339</v>
      </c>
      <c r="R194" s="4">
        <v>0.705011574074074</v>
      </c>
      <c r="S194" s="4">
        <v>0.70512731481481483</v>
      </c>
      <c r="T194" s="4">
        <v>0.70524305555555555</v>
      </c>
      <c r="U194" s="4">
        <v>0.70535879629629628</v>
      </c>
    </row>
    <row r="195" spans="1:21" x14ac:dyDescent="0.15">
      <c r="A195" s="6">
        <v>2.2590277777777779</v>
      </c>
      <c r="B195" s="1">
        <v>701</v>
      </c>
      <c r="C195" s="1">
        <v>1</v>
      </c>
      <c r="D195" s="1">
        <v>2</v>
      </c>
    </row>
    <row r="196" spans="1:21" x14ac:dyDescent="0.15">
      <c r="A196" s="6">
        <v>2.2590277777777779</v>
      </c>
      <c r="B196" s="1">
        <v>701</v>
      </c>
      <c r="C196" s="1">
        <v>1</v>
      </c>
      <c r="D196" s="1">
        <v>2</v>
      </c>
    </row>
    <row r="197" spans="1:21" x14ac:dyDescent="0.15">
      <c r="A197" s="6">
        <v>2.2590277777777779</v>
      </c>
      <c r="B197" s="1">
        <v>701</v>
      </c>
      <c r="C197" s="1">
        <v>1</v>
      </c>
      <c r="D197" s="1">
        <v>3</v>
      </c>
      <c r="J197" s="1" t="s">
        <v>9</v>
      </c>
      <c r="K197" s="1">
        <v>45</v>
      </c>
      <c r="L197" s="1">
        <v>46</v>
      </c>
      <c r="M197" s="1">
        <v>70</v>
      </c>
      <c r="N197" s="1">
        <v>56</v>
      </c>
      <c r="O197" s="1">
        <v>54</v>
      </c>
      <c r="P197" s="1">
        <v>48</v>
      </c>
      <c r="Q197" s="1">
        <v>47</v>
      </c>
      <c r="R197" s="1">
        <v>47</v>
      </c>
      <c r="S197" s="1">
        <v>42</v>
      </c>
      <c r="T197" s="1">
        <v>45</v>
      </c>
      <c r="U197" s="1" t="s">
        <v>8</v>
      </c>
    </row>
    <row r="198" spans="1:21" x14ac:dyDescent="0.15">
      <c r="A198" s="6">
        <v>2.2611111111111111</v>
      </c>
      <c r="B198" s="1">
        <v>704</v>
      </c>
      <c r="C198" s="1">
        <v>1</v>
      </c>
      <c r="D198" s="1">
        <v>2</v>
      </c>
      <c r="J198" s="1" t="s">
        <v>7</v>
      </c>
      <c r="K198" s="1">
        <f t="shared" ref="K198:T198" si="15">K197/58*120</f>
        <v>93.103448275862064</v>
      </c>
      <c r="L198" s="1">
        <f t="shared" si="15"/>
        <v>95.172413793103459</v>
      </c>
      <c r="M198" s="1">
        <f t="shared" si="15"/>
        <v>144.82758620689654</v>
      </c>
      <c r="N198" s="1">
        <f t="shared" si="15"/>
        <v>115.86206896551725</v>
      </c>
      <c r="O198" s="1">
        <f t="shared" si="15"/>
        <v>111.72413793103448</v>
      </c>
      <c r="P198" s="1">
        <f t="shared" si="15"/>
        <v>99.310344827586206</v>
      </c>
      <c r="Q198" s="1">
        <f t="shared" si="15"/>
        <v>97.241379310344826</v>
      </c>
      <c r="R198" s="1">
        <f t="shared" si="15"/>
        <v>97.241379310344826</v>
      </c>
      <c r="S198" s="1">
        <f t="shared" si="15"/>
        <v>86.896551724137936</v>
      </c>
      <c r="T198" s="1">
        <f t="shared" si="15"/>
        <v>93.103448275862064</v>
      </c>
      <c r="U198" s="1" t="s">
        <v>6</v>
      </c>
    </row>
    <row r="199" spans="1:21" x14ac:dyDescent="0.15">
      <c r="A199" s="6">
        <v>2.2611111111111111</v>
      </c>
      <c r="B199" s="1">
        <v>704</v>
      </c>
      <c r="C199" s="1">
        <v>1</v>
      </c>
      <c r="D199" s="1">
        <v>3</v>
      </c>
      <c r="J199" s="1" t="s">
        <v>5</v>
      </c>
      <c r="L199" s="1">
        <v>3</v>
      </c>
      <c r="M199" s="1">
        <v>7</v>
      </c>
      <c r="N199" s="1">
        <v>4</v>
      </c>
      <c r="O199" s="1">
        <v>0</v>
      </c>
      <c r="P199" s="1">
        <v>0</v>
      </c>
      <c r="Q199" s="1">
        <v>0</v>
      </c>
      <c r="R199" s="1">
        <v>1</v>
      </c>
      <c r="S199" s="1">
        <v>3</v>
      </c>
      <c r="T199" s="1">
        <v>3</v>
      </c>
      <c r="U199" s="1">
        <v>3</v>
      </c>
    </row>
    <row r="200" spans="1:21" x14ac:dyDescent="0.15">
      <c r="A200" s="6">
        <v>2.2631944444444447</v>
      </c>
      <c r="B200" s="1">
        <v>707</v>
      </c>
      <c r="C200" s="1">
        <v>1</v>
      </c>
      <c r="D200" s="1">
        <v>2</v>
      </c>
    </row>
    <row r="201" spans="1:21" x14ac:dyDescent="0.15">
      <c r="A201" s="6">
        <v>2.2631944444444447</v>
      </c>
      <c r="B201" s="1">
        <v>707</v>
      </c>
      <c r="C201" s="1">
        <v>1</v>
      </c>
      <c r="D201" s="1">
        <v>2</v>
      </c>
      <c r="J201" s="1" t="s">
        <v>4</v>
      </c>
      <c r="L201" s="1">
        <v>3</v>
      </c>
      <c r="M201" s="1">
        <v>7</v>
      </c>
      <c r="N201" s="1">
        <v>4</v>
      </c>
      <c r="O201" s="1">
        <v>0</v>
      </c>
      <c r="P201" s="1">
        <v>0</v>
      </c>
      <c r="Q201" s="1">
        <v>0</v>
      </c>
      <c r="R201" s="1">
        <v>1</v>
      </c>
      <c r="S201" s="1">
        <v>3</v>
      </c>
      <c r="T201" s="1">
        <v>3</v>
      </c>
      <c r="U201" s="1">
        <v>3</v>
      </c>
    </row>
    <row r="202" spans="1:21" x14ac:dyDescent="0.15">
      <c r="A202" s="6">
        <v>2.2631944444444447</v>
      </c>
      <c r="B202" s="1">
        <v>707</v>
      </c>
      <c r="C202" s="1">
        <v>1</v>
      </c>
      <c r="D202" s="1">
        <v>3</v>
      </c>
    </row>
    <row r="203" spans="1:21" x14ac:dyDescent="0.15">
      <c r="A203" s="6">
        <v>2.2638888888888888</v>
      </c>
      <c r="B203" s="1">
        <v>708</v>
      </c>
      <c r="C203" s="1">
        <v>1</v>
      </c>
      <c r="D203" s="1">
        <v>2</v>
      </c>
    </row>
    <row r="204" spans="1:21" x14ac:dyDescent="0.15">
      <c r="A204" s="6">
        <v>2.2638888888888888</v>
      </c>
      <c r="B204" s="1">
        <v>708</v>
      </c>
      <c r="C204" s="1">
        <v>1</v>
      </c>
      <c r="D204" s="1">
        <v>3</v>
      </c>
    </row>
    <row r="205" spans="1:21" x14ac:dyDescent="0.15">
      <c r="A205" s="6">
        <v>2.2666666666666666</v>
      </c>
      <c r="B205" s="1">
        <v>712</v>
      </c>
      <c r="C205" s="1">
        <v>1</v>
      </c>
      <c r="D205" s="1">
        <v>2</v>
      </c>
    </row>
    <row r="206" spans="1:21" x14ac:dyDescent="0.15">
      <c r="A206" s="6">
        <v>2.2666666666666666</v>
      </c>
      <c r="B206" s="1">
        <v>712</v>
      </c>
      <c r="C206" s="1">
        <v>1</v>
      </c>
      <c r="D206" s="1">
        <v>2</v>
      </c>
    </row>
    <row r="207" spans="1:21" x14ac:dyDescent="0.15">
      <c r="A207" s="6">
        <v>2.2666666666666666</v>
      </c>
      <c r="B207" s="1">
        <v>712</v>
      </c>
      <c r="C207" s="1">
        <v>1</v>
      </c>
      <c r="D207" s="1">
        <v>3</v>
      </c>
    </row>
    <row r="208" spans="1:21" x14ac:dyDescent="0.15">
      <c r="A208" s="6">
        <v>2.2666666666666666</v>
      </c>
      <c r="B208" s="1">
        <v>712</v>
      </c>
      <c r="C208" s="1">
        <v>1</v>
      </c>
      <c r="D208" s="1">
        <v>3</v>
      </c>
    </row>
    <row r="209" spans="1:5" x14ac:dyDescent="0.15">
      <c r="A209" s="6">
        <v>2.3006944444444444</v>
      </c>
      <c r="B209" s="1">
        <v>761</v>
      </c>
      <c r="C209" s="1">
        <v>1</v>
      </c>
      <c r="D209" s="1">
        <v>2</v>
      </c>
    </row>
    <row r="210" spans="1:5" x14ac:dyDescent="0.15">
      <c r="A210" s="8">
        <v>2.3034722222222221</v>
      </c>
      <c r="B210" s="7">
        <v>765</v>
      </c>
      <c r="C210" s="7">
        <v>1</v>
      </c>
      <c r="D210" s="1">
        <v>3</v>
      </c>
    </row>
    <row r="211" spans="1:5" x14ac:dyDescent="0.15">
      <c r="A211" s="8">
        <v>2.3062499999999999</v>
      </c>
      <c r="B211" s="7">
        <v>769</v>
      </c>
      <c r="C211" s="7">
        <v>1</v>
      </c>
      <c r="D211" s="1">
        <v>1</v>
      </c>
    </row>
    <row r="212" spans="1:5" x14ac:dyDescent="0.15">
      <c r="A212" s="8">
        <v>2.3062499999999999</v>
      </c>
      <c r="B212" s="7">
        <v>769</v>
      </c>
      <c r="C212" s="7">
        <v>1</v>
      </c>
      <c r="D212" s="1">
        <v>2</v>
      </c>
    </row>
    <row r="213" spans="1:5" x14ac:dyDescent="0.15">
      <c r="A213" s="8">
        <v>2.3118055555555554</v>
      </c>
      <c r="B213" s="7">
        <v>777</v>
      </c>
      <c r="C213" s="7">
        <v>1</v>
      </c>
      <c r="D213" s="1">
        <v>1</v>
      </c>
    </row>
    <row r="214" spans="1:5" x14ac:dyDescent="0.15">
      <c r="A214" s="8">
        <v>2.3118055555555554</v>
      </c>
      <c r="B214" s="7">
        <v>777</v>
      </c>
      <c r="C214" s="7">
        <v>1</v>
      </c>
      <c r="D214" s="1">
        <v>2</v>
      </c>
    </row>
    <row r="215" spans="1:5" x14ac:dyDescent="0.15">
      <c r="A215" s="8">
        <v>2.3145833333333332</v>
      </c>
      <c r="B215" s="7">
        <v>781</v>
      </c>
      <c r="C215" s="7">
        <v>1</v>
      </c>
      <c r="D215" s="1">
        <v>3</v>
      </c>
    </row>
    <row r="216" spans="1:5" x14ac:dyDescent="0.15">
      <c r="A216" s="6">
        <v>2.3166666666666669</v>
      </c>
      <c r="B216" s="1">
        <v>784</v>
      </c>
      <c r="C216" s="1">
        <v>1</v>
      </c>
      <c r="D216" s="1">
        <v>1</v>
      </c>
    </row>
    <row r="217" spans="1:5" x14ac:dyDescent="0.15">
      <c r="A217" s="6">
        <v>2.3166666666666669</v>
      </c>
      <c r="B217" s="1">
        <v>784</v>
      </c>
      <c r="C217" s="1">
        <v>1</v>
      </c>
      <c r="D217" s="1">
        <v>2</v>
      </c>
    </row>
    <row r="218" spans="1:5" x14ac:dyDescent="0.15">
      <c r="A218" s="6">
        <v>2.3180555555555555</v>
      </c>
      <c r="B218" s="1">
        <v>786</v>
      </c>
      <c r="C218" s="1">
        <v>1</v>
      </c>
      <c r="D218" s="1">
        <v>2</v>
      </c>
      <c r="E218" s="1" t="s">
        <v>3</v>
      </c>
    </row>
    <row r="219" spans="1:5" x14ac:dyDescent="0.15">
      <c r="A219" s="6">
        <v>2.4256944444444444</v>
      </c>
      <c r="B219" s="1">
        <v>941</v>
      </c>
      <c r="C219" s="1">
        <v>2</v>
      </c>
      <c r="D219" s="1">
        <v>2</v>
      </c>
    </row>
    <row r="220" spans="1:5" x14ac:dyDescent="0.15">
      <c r="A220" s="6">
        <v>2.4256944444444444</v>
      </c>
      <c r="B220" s="1">
        <v>941</v>
      </c>
      <c r="C220" s="1">
        <v>1</v>
      </c>
      <c r="D220" s="1">
        <v>2</v>
      </c>
    </row>
    <row r="221" spans="1:5" x14ac:dyDescent="0.15">
      <c r="A221" s="6">
        <v>2.4277777777777776</v>
      </c>
      <c r="B221" s="1">
        <v>944</v>
      </c>
      <c r="C221" s="1">
        <v>1</v>
      </c>
      <c r="D221" s="1">
        <v>3</v>
      </c>
    </row>
    <row r="222" spans="1:5" x14ac:dyDescent="0.15">
      <c r="A222" s="6">
        <v>2.4291666666666667</v>
      </c>
      <c r="B222" s="1">
        <v>946</v>
      </c>
      <c r="C222" s="1">
        <v>1</v>
      </c>
      <c r="D222" s="1">
        <v>3</v>
      </c>
      <c r="E222" s="1" t="s">
        <v>2</v>
      </c>
    </row>
    <row r="223" spans="1:5" x14ac:dyDescent="0.15">
      <c r="A223" s="6">
        <v>2.463888888888889</v>
      </c>
      <c r="B223" s="1">
        <v>996</v>
      </c>
      <c r="C223" s="1">
        <v>1</v>
      </c>
      <c r="D223" s="1">
        <v>2</v>
      </c>
    </row>
    <row r="224" spans="1:5" x14ac:dyDescent="0.15">
      <c r="A224" s="6">
        <v>2.4694444444444446</v>
      </c>
      <c r="B224" s="1">
        <v>1004</v>
      </c>
      <c r="C224" s="1">
        <v>1</v>
      </c>
      <c r="D224" s="1">
        <v>2</v>
      </c>
    </row>
    <row r="225" spans="1:5" x14ac:dyDescent="0.15">
      <c r="A225" s="6">
        <v>2.4694444444444446</v>
      </c>
      <c r="B225" s="1">
        <v>1004</v>
      </c>
      <c r="C225" s="1">
        <v>1</v>
      </c>
      <c r="D225" s="1">
        <v>3</v>
      </c>
    </row>
    <row r="226" spans="1:5" x14ac:dyDescent="0.15">
      <c r="A226" s="6">
        <v>2.473611111111111</v>
      </c>
      <c r="B226" s="1">
        <v>1010</v>
      </c>
      <c r="C226" s="1">
        <v>1</v>
      </c>
      <c r="D226" s="1">
        <v>2</v>
      </c>
    </row>
    <row r="227" spans="1:5" x14ac:dyDescent="0.15">
      <c r="A227" s="6">
        <v>2.4750000000000001</v>
      </c>
      <c r="B227" s="1">
        <v>1012</v>
      </c>
      <c r="C227" s="1">
        <v>1</v>
      </c>
      <c r="D227" s="1">
        <v>3</v>
      </c>
    </row>
    <row r="228" spans="1:5" x14ac:dyDescent="0.15">
      <c r="A228" s="6">
        <v>2.4763888888888888</v>
      </c>
      <c r="B228" s="1">
        <v>1014</v>
      </c>
      <c r="C228" s="1">
        <v>1</v>
      </c>
      <c r="D228" s="1">
        <v>2</v>
      </c>
    </row>
    <row r="229" spans="1:5" x14ac:dyDescent="0.15">
      <c r="A229" s="6">
        <v>2.4763888888888888</v>
      </c>
      <c r="B229" s="1">
        <v>1014</v>
      </c>
      <c r="C229" s="1">
        <v>1</v>
      </c>
      <c r="D229" s="1">
        <v>2</v>
      </c>
    </row>
    <row r="230" spans="1:5" x14ac:dyDescent="0.15">
      <c r="A230" s="6">
        <v>2.4777777777777779</v>
      </c>
      <c r="B230" s="1">
        <v>1016</v>
      </c>
      <c r="C230" s="1">
        <v>2</v>
      </c>
      <c r="D230" s="1">
        <v>2</v>
      </c>
    </row>
    <row r="231" spans="1:5" x14ac:dyDescent="0.15">
      <c r="A231" s="6">
        <v>2.4777777777777779</v>
      </c>
      <c r="B231" s="1">
        <v>1016</v>
      </c>
      <c r="C231" s="1">
        <v>1</v>
      </c>
      <c r="D231" s="1">
        <v>3</v>
      </c>
      <c r="E231" s="1" t="s">
        <v>2</v>
      </c>
    </row>
    <row r="232" spans="1:5" x14ac:dyDescent="0.15">
      <c r="A232" s="6">
        <v>2.4895833333333335</v>
      </c>
      <c r="B232" s="1">
        <v>1033</v>
      </c>
      <c r="C232" s="1">
        <v>1</v>
      </c>
      <c r="D232" s="1">
        <v>2</v>
      </c>
    </row>
    <row r="233" spans="1:5" x14ac:dyDescent="0.15">
      <c r="A233" s="4">
        <v>0.70934027777777775</v>
      </c>
      <c r="B233" s="1">
        <v>1135</v>
      </c>
      <c r="C233" s="1">
        <v>2</v>
      </c>
      <c r="D233" s="1">
        <v>3</v>
      </c>
      <c r="E233" s="1" t="s">
        <v>1</v>
      </c>
    </row>
    <row r="234" spans="1:5" x14ac:dyDescent="0.15">
      <c r="A234" s="4">
        <v>0.70936342592592594</v>
      </c>
      <c r="B234" s="1">
        <v>1137</v>
      </c>
      <c r="C234" s="1">
        <v>1</v>
      </c>
      <c r="D234" s="1">
        <v>2</v>
      </c>
    </row>
    <row r="235" spans="1:5" x14ac:dyDescent="0.15">
      <c r="A235" s="4">
        <v>0.70936342592592594</v>
      </c>
      <c r="B235" s="1">
        <v>1137</v>
      </c>
      <c r="C235" s="1">
        <v>1</v>
      </c>
      <c r="D235" s="1">
        <v>3</v>
      </c>
    </row>
    <row r="236" spans="1:5" x14ac:dyDescent="0.15">
      <c r="A236" s="4">
        <v>0.70936342592592594</v>
      </c>
      <c r="B236" s="1">
        <v>1137</v>
      </c>
      <c r="C236" s="1">
        <v>1</v>
      </c>
      <c r="D236" s="1">
        <v>3</v>
      </c>
    </row>
    <row r="237" spans="1:5" x14ac:dyDescent="0.15">
      <c r="A237" s="4">
        <v>0.70938657407407402</v>
      </c>
      <c r="B237" s="1">
        <v>1139</v>
      </c>
      <c r="C237" s="1">
        <v>2</v>
      </c>
      <c r="D237" s="1">
        <v>2</v>
      </c>
    </row>
    <row r="238" spans="1:5" x14ac:dyDescent="0.15">
      <c r="A238" s="4">
        <v>0.70943287037037039</v>
      </c>
      <c r="B238" s="1">
        <v>1143</v>
      </c>
      <c r="C238" s="1">
        <v>1</v>
      </c>
      <c r="D238" s="1">
        <v>2</v>
      </c>
    </row>
    <row r="239" spans="1:5" x14ac:dyDescent="0.15">
      <c r="A239" s="4">
        <v>0.70943287037037039</v>
      </c>
      <c r="B239" s="1">
        <v>1143</v>
      </c>
      <c r="C239" s="1">
        <v>1</v>
      </c>
      <c r="D239" s="1">
        <v>3</v>
      </c>
    </row>
    <row r="240" spans="1:5" x14ac:dyDescent="0.15">
      <c r="A240" s="4">
        <v>0.70943287037037039</v>
      </c>
      <c r="B240" s="1">
        <v>1143</v>
      </c>
      <c r="C240" s="1">
        <v>1</v>
      </c>
      <c r="D240" s="1">
        <v>3</v>
      </c>
    </row>
    <row r="241" spans="1:5" x14ac:dyDescent="0.15">
      <c r="A241" s="4">
        <v>0.70944444444444443</v>
      </c>
      <c r="B241" s="1">
        <v>1144</v>
      </c>
      <c r="C241" s="1">
        <v>1</v>
      </c>
      <c r="D241" s="1">
        <v>3</v>
      </c>
    </row>
    <row r="242" spans="1:5" x14ac:dyDescent="0.15">
      <c r="A242" s="4">
        <v>0.70947916666666666</v>
      </c>
      <c r="B242" s="1">
        <v>1147</v>
      </c>
      <c r="C242" s="1">
        <v>1</v>
      </c>
      <c r="D242" s="1">
        <v>1</v>
      </c>
    </row>
    <row r="243" spans="1:5" x14ac:dyDescent="0.15">
      <c r="A243" s="5">
        <v>0.70950231481481485</v>
      </c>
      <c r="C243" s="1">
        <v>2</v>
      </c>
      <c r="D243" s="1">
        <v>2</v>
      </c>
      <c r="E243" s="1" t="s">
        <v>0</v>
      </c>
    </row>
    <row r="244" spans="1:5" x14ac:dyDescent="0.15">
      <c r="A244" s="4">
        <v>0.71069444444444452</v>
      </c>
      <c r="C244" s="1">
        <f>SUM(C232:C242)</f>
        <v>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3.5" x14ac:dyDescent="0.15"/>
  <cols>
    <col min="1" max="1" width="20.25" customWidth="1"/>
  </cols>
  <sheetData>
    <row r="1" spans="1:6" x14ac:dyDescent="0.15">
      <c r="A1" s="1" t="s">
        <v>74</v>
      </c>
      <c r="B1" s="4">
        <v>0.69636574074074076</v>
      </c>
      <c r="C1" s="4">
        <v>0.69648148148148137</v>
      </c>
      <c r="D1" s="4">
        <v>0.6965972222222222</v>
      </c>
      <c r="E1" s="4">
        <v>0.69671296296296292</v>
      </c>
      <c r="F1" s="4">
        <v>0.69682870370370376</v>
      </c>
    </row>
    <row r="2" spans="1:6" x14ac:dyDescent="0.15">
      <c r="A2" t="s">
        <v>69</v>
      </c>
      <c r="B2">
        <v>0</v>
      </c>
      <c r="C2">
        <v>10</v>
      </c>
      <c r="D2">
        <v>20</v>
      </c>
      <c r="E2">
        <v>30</v>
      </c>
      <c r="F2">
        <v>40</v>
      </c>
    </row>
    <row r="3" spans="1:6" x14ac:dyDescent="0.15">
      <c r="A3" t="s">
        <v>70</v>
      </c>
      <c r="B3">
        <v>101.37931034482759</v>
      </c>
      <c r="C3">
        <v>86.896551724137936</v>
      </c>
      <c r="D3">
        <v>68.275862068965523</v>
      </c>
      <c r="E3">
        <v>47.58620689655173</v>
      </c>
      <c r="F3">
        <v>60</v>
      </c>
    </row>
    <row r="4" spans="1:6" x14ac:dyDescent="0.15">
      <c r="A4" t="s">
        <v>73</v>
      </c>
      <c r="B4">
        <v>0</v>
      </c>
      <c r="C4">
        <v>2</v>
      </c>
      <c r="D4">
        <v>2</v>
      </c>
      <c r="E4">
        <v>2</v>
      </c>
      <c r="F4">
        <v>7</v>
      </c>
    </row>
    <row r="5" spans="1:6" x14ac:dyDescent="0.15">
      <c r="A5" t="s">
        <v>72</v>
      </c>
      <c r="B5">
        <v>0</v>
      </c>
      <c r="C5">
        <v>0</v>
      </c>
      <c r="D5">
        <v>2</v>
      </c>
      <c r="E5">
        <v>2</v>
      </c>
      <c r="F5">
        <v>0</v>
      </c>
    </row>
    <row r="6" spans="1:6" x14ac:dyDescent="0.15">
      <c r="A6" t="s">
        <v>71</v>
      </c>
      <c r="B6">
        <v>0</v>
      </c>
      <c r="C6">
        <v>5</v>
      </c>
      <c r="D6">
        <v>4</v>
      </c>
      <c r="E6">
        <v>3</v>
      </c>
      <c r="F6">
        <v>2</v>
      </c>
    </row>
    <row r="7" spans="1:6" x14ac:dyDescent="0.15">
      <c r="A7" s="1" t="s">
        <v>74</v>
      </c>
      <c r="B7" s="4">
        <v>0.69699074074074074</v>
      </c>
      <c r="C7" s="4">
        <v>0.69706018518518509</v>
      </c>
      <c r="D7" s="4">
        <v>0.69717592592592592</v>
      </c>
      <c r="E7" s="4">
        <v>0.69729166666666664</v>
      </c>
      <c r="F7" s="4">
        <v>0.69740740740740748</v>
      </c>
    </row>
    <row r="8" spans="1:6" x14ac:dyDescent="0.15">
      <c r="A8" t="s">
        <v>69</v>
      </c>
      <c r="B8">
        <v>54</v>
      </c>
      <c r="C8">
        <v>60</v>
      </c>
      <c r="D8">
        <v>70</v>
      </c>
      <c r="E8">
        <v>80</v>
      </c>
      <c r="F8">
        <v>90</v>
      </c>
    </row>
    <row r="9" spans="1:6" x14ac:dyDescent="0.15">
      <c r="A9" t="s">
        <v>70</v>
      </c>
      <c r="B9">
        <v>93.103448275862064</v>
      </c>
      <c r="C9">
        <v>82.758620689655174</v>
      </c>
      <c r="D9">
        <v>51.724137931034477</v>
      </c>
      <c r="E9">
        <v>37.241379310344826</v>
      </c>
      <c r="F9">
        <v>0</v>
      </c>
    </row>
    <row r="10" spans="1:6" x14ac:dyDescent="0.15">
      <c r="A10" t="s">
        <v>73</v>
      </c>
      <c r="B10">
        <v>4</v>
      </c>
      <c r="C10">
        <v>1</v>
      </c>
      <c r="D10">
        <v>0</v>
      </c>
      <c r="E10">
        <v>1</v>
      </c>
      <c r="F10">
        <v>1</v>
      </c>
    </row>
    <row r="11" spans="1:6" x14ac:dyDescent="0.15">
      <c r="A11" t="s">
        <v>72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 x14ac:dyDescent="0.15">
      <c r="A12" t="s">
        <v>71</v>
      </c>
      <c r="B12">
        <v>6</v>
      </c>
      <c r="C12">
        <v>2</v>
      </c>
      <c r="D12">
        <v>2</v>
      </c>
      <c r="E12">
        <v>4</v>
      </c>
      <c r="F12"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排队事故时间节点统计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</dc:creator>
  <cp:lastModifiedBy>dede</cp:lastModifiedBy>
  <dcterms:created xsi:type="dcterms:W3CDTF">2013-09-15T16:33:10Z</dcterms:created>
  <dcterms:modified xsi:type="dcterms:W3CDTF">2013-09-15T22:38:24Z</dcterms:modified>
</cp:coreProperties>
</file>