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1532DFA9-50F6-47FB-96E2-F71D4873B071}" xr6:coauthVersionLast="47" xr6:coauthVersionMax="47" xr10:uidLastSave="{00000000-0000-0000-0000-000000000000}"/>
  <bookViews>
    <workbookView xWindow="540" yWindow="2460" windowWidth="28428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E13" i="1"/>
  <c r="D13" i="1"/>
  <c r="D7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<sst xmlns="http://schemas.openxmlformats.org/spreadsheetml/2006/main" count="258" uniqueCount="85">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</sst>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3" sqref="E13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0.6107214681015013</v>
      </c>
      <c r="L2">
        <f t="shared" ref="L2:L15" si="1">E2-$AI$3</f>
        <v>-0.45368187066947385</v>
      </c>
      <c r="M2">
        <f>C2*K2^2</f>
        <v>8.7417354281262447E-2</v>
      </c>
      <c r="N2">
        <f>C2*L2^2</f>
        <v>4.8240759322067159E-2</v>
      </c>
      <c r="O2">
        <f>C2*K2*L2</f>
        <v>-6.4939044868663254E-2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0.71083420905729089</v>
      </c>
      <c r="V2">
        <f t="shared" ref="V2:V15" si="4">E2-$AI$5</f>
        <v>-0.77146969129181175</v>
      </c>
      <c r="W2">
        <f>C2*U2^2</f>
        <v>0.1184262358045557</v>
      </c>
      <c r="X2">
        <f>C2*V2^2</f>
        <v>0.1394919104488789</v>
      </c>
      <c r="Y2">
        <f>C2*U2*V2</f>
        <v>-0.12852821433306735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1.4213181293305261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5.280413948066956E-2</v>
      </c>
      <c r="BA2">
        <f>(Q2)*(I2+W2)</f>
        <v>1.5109072543108197E-2</v>
      </c>
      <c r="BB2">
        <f>(Q2)*(J2+Y2)</f>
        <v>-1.6387347327466089E-2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-0.4205285318984987</v>
      </c>
      <c r="L3">
        <f t="shared" si="1"/>
        <v>-0.45368187066947385</v>
      </c>
      <c r="M3">
        <f t="shared" ref="M3:M15" si="7">C3*K3^2</f>
        <v>4.2896265173699023E-2</v>
      </c>
      <c r="N3">
        <f t="shared" ref="N3:N15" si="8">C3*L3^2</f>
        <v>4.9926531679733654E-2</v>
      </c>
      <c r="O3">
        <f t="shared" ref="O3:O15" si="9">C3*K3*L3</f>
        <v>4.6278091383903673E-2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-0.32041579094270911</v>
      </c>
      <c r="V3">
        <f t="shared" si="4"/>
        <v>-0.77146969129181175</v>
      </c>
      <c r="W3">
        <f t="shared" ref="W3:W15" si="13">C3*U3^2</f>
        <v>2.4903269561521665E-2</v>
      </c>
      <c r="X3">
        <f t="shared" ref="X3:X15" si="14">C3*V3^2</f>
        <v>0.14436645243489701</v>
      </c>
      <c r="Y3">
        <f t="shared" ref="Y3:Y15" si="15">C3*U3*V3</f>
        <v>5.9959958977861515E-2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-0.5794714681015013</v>
      </c>
      <c r="AI3">
        <f>G16/C16</f>
        <v>-1.4213181293305261</v>
      </c>
      <c r="AJ3">
        <f>H16+N16</f>
        <v>1.1972378191402739</v>
      </c>
      <c r="AK3">
        <f>I16+M16</f>
        <v>0.53225005130766101</v>
      </c>
      <c r="AL3">
        <f>J16+O16</f>
        <v>-0.22151156773042277</v>
      </c>
      <c r="AM3">
        <f>(AJ3*AK3)-AL3^2</f>
        <v>0.58816251602649339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-0.45368187066947385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2.0993377279402387E-2</v>
      </c>
      <c r="BA3">
        <f t="shared" ref="BA3:BA15" si="18">(Q3)*(I3+W3)</f>
        <v>3.9418491624623485E-2</v>
      </c>
      <c r="BB3">
        <f t="shared" ref="BB3:BB15" si="19">(Q3)*(J3+Y3)</f>
        <v>-2.0173071905838372E-3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-0.1705285318984987</v>
      </c>
      <c r="L4">
        <f t="shared" si="1"/>
        <v>1.3588181293305261</v>
      </c>
      <c r="M4">
        <f t="shared" si="7"/>
        <v>5.452496285898242E-3</v>
      </c>
      <c r="N4">
        <f t="shared" si="8"/>
        <v>0.34619750786199571</v>
      </c>
      <c r="O4">
        <f t="shared" si="9"/>
        <v>-4.3446986383462304E-2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-7.0415790942709111E-2</v>
      </c>
      <c r="V4">
        <f t="shared" si="4"/>
        <v>1.0410303087081882</v>
      </c>
      <c r="W4">
        <f t="shared" si="13"/>
        <v>9.2969692764137142E-4</v>
      </c>
      <c r="X4">
        <f t="shared" si="14"/>
        <v>0.20320201943419985</v>
      </c>
      <c r="Y4">
        <f t="shared" si="15"/>
        <v>-1.3744682359316196E-2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1.5767077404587989E-2</v>
      </c>
      <c r="BA4">
        <f t="shared" si="18"/>
        <v>1.8884577618922063E-3</v>
      </c>
      <c r="BB4">
        <f t="shared" si="19"/>
        <v>-1.0652128828470052E-3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0.3294714681015013</v>
      </c>
      <c r="L5">
        <f t="shared" si="1"/>
        <v>-2.2661818706694739</v>
      </c>
      <c r="M5">
        <f t="shared" si="7"/>
        <v>6.7844655183099114E-3</v>
      </c>
      <c r="N5">
        <f t="shared" si="8"/>
        <v>0.32097376693443724</v>
      </c>
      <c r="O5">
        <f t="shared" si="9"/>
        <v>-4.666514174465488E-2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0.42958420905729089</v>
      </c>
      <c r="V5">
        <f t="shared" si="4"/>
        <v>-2.583969691291812</v>
      </c>
      <c r="W5">
        <f t="shared" si="13"/>
        <v>1.1533912041961138E-2</v>
      </c>
      <c r="X5">
        <f t="shared" si="14"/>
        <v>0.41730621034466886</v>
      </c>
      <c r="Y5">
        <f t="shared" si="15"/>
        <v>-6.9377036003850326E-2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-0.67958420905729089</v>
      </c>
      <c r="AI5">
        <f>T16/R16</f>
        <v>-1.1035303087081882</v>
      </c>
      <c r="AJ5">
        <f>AZ16</f>
        <v>0.16649223004502645</v>
      </c>
      <c r="AK5">
        <f>BA16</f>
        <v>0.10003921653207508</v>
      </c>
      <c r="AL5">
        <f>BB16</f>
        <v>-3.5950224183710008E-2</v>
      </c>
      <c r="AM5">
        <f>(AJ5*AK5)-AL5^2</f>
        <v>1.5363333633523451E-2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3.2347538267857669E-2</v>
      </c>
      <c r="BA5">
        <f t="shared" si="18"/>
        <v>9.9478964158532159E-4</v>
      </c>
      <c r="BB5">
        <f t="shared" si="19"/>
        <v>-5.3767202902984005E-3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0.7044714681015013</v>
      </c>
      <c r="L6">
        <f t="shared" si="1"/>
        <v>1.3588181293305261</v>
      </c>
      <c r="M6">
        <f t="shared" si="7"/>
        <v>7.754375771391946E-3</v>
      </c>
      <c r="N6">
        <f t="shared" si="8"/>
        <v>2.8849792321832976E-2</v>
      </c>
      <c r="O6">
        <f t="shared" si="9"/>
        <v>1.4957009413318928E-2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0.80458420905729089</v>
      </c>
      <c r="V6">
        <f t="shared" si="4"/>
        <v>1.0410303087081882</v>
      </c>
      <c r="W6">
        <f t="shared" si="13"/>
        <v>1.0114933585380412E-2</v>
      </c>
      <c r="X6">
        <f t="shared" si="14"/>
        <v>1.6933501619516653E-2</v>
      </c>
      <c r="Y6">
        <f t="shared" si="15"/>
        <v>1.3087446055260079E-2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9.5789233694539913E-3</v>
      </c>
      <c r="BA6">
        <f t="shared" si="18"/>
        <v>5.7264324301670158E-3</v>
      </c>
      <c r="BB6">
        <f t="shared" si="19"/>
        <v>7.3944070212219439E-3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15" si="21">((1/8)^4)/12</f>
        <v>2.0345052083333332E-5</v>
      </c>
      <c r="I7">
        <f t="shared" si="21"/>
        <v>2.0345052083333332E-5</v>
      </c>
      <c r="J7">
        <v>0</v>
      </c>
      <c r="K7">
        <f t="shared" si="0"/>
        <v>0.8294714681015013</v>
      </c>
      <c r="L7">
        <f t="shared" si="1"/>
        <v>1.3588181293305261</v>
      </c>
      <c r="M7">
        <f t="shared" si="7"/>
        <v>1.0750358068663436E-2</v>
      </c>
      <c r="N7">
        <f t="shared" si="8"/>
        <v>2.8849792321832976E-2</v>
      </c>
      <c r="O7">
        <f t="shared" si="9"/>
        <v>1.7610951072167612E-2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0.92958420905729089</v>
      </c>
      <c r="V7">
        <f t="shared" si="4"/>
        <v>1.0410303087081882</v>
      </c>
      <c r="W7">
        <f t="shared" si="13"/>
        <v>1.3501981277010454E-2</v>
      </c>
      <c r="X7">
        <f t="shared" si="14"/>
        <v>1.6933501619516653E-2</v>
      </c>
      <c r="Y7">
        <f t="shared" si="15"/>
        <v>1.5120708376955758E-2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9.5789233694539913E-3</v>
      </c>
      <c r="BA7">
        <f t="shared" si="18"/>
        <v>7.6401143759379899E-3</v>
      </c>
      <c r="BB7">
        <f t="shared" si="19"/>
        <v>8.5432002329800024E-3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ref="D8:D10" si="22">(1/16)+(1/8)/2</f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0.7044714681015013</v>
      </c>
      <c r="L8" t="e">
        <f t="shared" si="1"/>
        <v>#VALUE!</v>
      </c>
      <c r="M8">
        <f t="shared" si="7"/>
        <v>7.754375771391946E-3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0.80458420905729089</v>
      </c>
      <c r="V8" t="e">
        <f t="shared" si="4"/>
        <v>#VALUE!</v>
      </c>
      <c r="W8">
        <f t="shared" si="13"/>
        <v>1.0114933585380412E-2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5.7264324301670158E-3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2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0.7044714681015013</v>
      </c>
      <c r="L9" t="e">
        <f t="shared" si="1"/>
        <v>#VALUE!</v>
      </c>
      <c r="M9">
        <f t="shared" si="7"/>
        <v>7.754375771391946E-3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0.80458420905729089</v>
      </c>
      <c r="V9" t="e">
        <f t="shared" si="4"/>
        <v>#VALUE!</v>
      </c>
      <c r="W9">
        <f t="shared" si="13"/>
        <v>1.0114933585380412E-2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5.7264324301670158E-3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0.7044714681015013</v>
      </c>
      <c r="L10" t="e">
        <f t="shared" si="1"/>
        <v>#VALUE!</v>
      </c>
      <c r="M10">
        <f t="shared" si="7"/>
        <v>7.754375771391946E-3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0.80458420905729089</v>
      </c>
      <c r="V10" t="e">
        <f t="shared" si="4"/>
        <v>#VALUE!</v>
      </c>
      <c r="W10">
        <f t="shared" si="13"/>
        <v>1.0114933585380412E-2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5.7264324301670158E-3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-1.0252039836984985</v>
      </c>
      <c r="L11">
        <f t="shared" si="1"/>
        <v>1.3287206143305261</v>
      </c>
      <c r="M11">
        <f>C11*K11^2</f>
        <v>1.6422550127988614E-2</v>
      </c>
      <c r="N11">
        <f t="shared" si="8"/>
        <v>2.7585913608545169E-2</v>
      </c>
      <c r="O11">
        <f t="shared" si="9"/>
        <v>-2.1284526047405807E-2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-0.92509124274270904</v>
      </c>
      <c r="V11">
        <f t="shared" si="4"/>
        <v>1.0109327937081882</v>
      </c>
      <c r="W11">
        <f t="shared" si="13"/>
        <v>1.3371778240613278E-2</v>
      </c>
      <c r="X11">
        <f t="shared" si="14"/>
        <v>1.5968517396791285E-2</v>
      </c>
      <c r="Y11">
        <f t="shared" si="15"/>
        <v>-1.461257928845104E-2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9.0337072836141584E-3</v>
      </c>
      <c r="BA11">
        <f t="shared" si="18"/>
        <v>7.5665496603735853E-3</v>
      </c>
      <c r="BB11">
        <f t="shared" si="19"/>
        <v>-8.2561072979748362E-3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-1.1459833510984989</v>
      </c>
      <c r="L12">
        <f t="shared" si="1"/>
        <v>1.2965127829305261</v>
      </c>
      <c r="M12">
        <f t="shared" si="7"/>
        <v>2.0519966265546023E-2</v>
      </c>
      <c r="N12">
        <f t="shared" si="8"/>
        <v>2.6264771817222771E-2</v>
      </c>
      <c r="O12">
        <f t="shared" si="9"/>
        <v>-2.3215344745699452E-2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-1.0458706101427091</v>
      </c>
      <c r="V12">
        <f t="shared" si="4"/>
        <v>0.97872496230818828</v>
      </c>
      <c r="W12">
        <f t="shared" si="13"/>
        <v>1.7091333330629416E-2</v>
      </c>
      <c r="X12">
        <f t="shared" si="14"/>
        <v>1.4967227372580697E-2</v>
      </c>
      <c r="Y12">
        <f t="shared" si="15"/>
        <v>-1.5994057398299451E-2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8.4679784199351762E-3</v>
      </c>
      <c r="BA12">
        <f t="shared" si="18"/>
        <v>9.6680982862327024E-3</v>
      </c>
      <c r="BB12">
        <f t="shared" si="19"/>
        <v>-9.0366424300391893E-3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5">
        <f>-1.8462341867</f>
        <v>-1.8462341867000001</v>
      </c>
      <c r="E13" s="5">
        <f>-0.1570131777</f>
        <v>-0.15701317770000001</v>
      </c>
      <c r="F13">
        <f t="shared" si="5"/>
        <v>-2.8847409167187501E-2</v>
      </c>
      <c r="G13">
        <f t="shared" si="6"/>
        <v>-2.4533309015625001E-3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-1.2667627185984989</v>
      </c>
      <c r="L13">
        <f t="shared" si="1"/>
        <v>1.264304951630526</v>
      </c>
      <c r="M13">
        <f t="shared" si="7"/>
        <v>2.5073246644235308E-2</v>
      </c>
      <c r="N13">
        <f t="shared" si="8"/>
        <v>2.4976047042460418E-2</v>
      </c>
      <c r="O13">
        <f t="shared" si="9"/>
        <v>-2.5024599651016076E-2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-1.6298786179460935E-2</v>
      </c>
      <c r="T13">
        <f t="shared" si="12"/>
        <v>-1.3861319593828124E-3</v>
      </c>
      <c r="U13">
        <f t="shared" si="3"/>
        <v>-1.1666499776427091</v>
      </c>
      <c r="V13">
        <f t="shared" si="4"/>
        <v>0.94651713100818824</v>
      </c>
      <c r="W13">
        <f t="shared" si="13"/>
        <v>2.1266752661464588E-2</v>
      </c>
      <c r="X13">
        <f t="shared" si="14"/>
        <v>1.3998354363937059E-2</v>
      </c>
      <c r="Y13">
        <f t="shared" si="15"/>
        <v>-1.7253971714517875E-2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7.9205651700515207E-3</v>
      </c>
      <c r="BA13">
        <f t="shared" si="18"/>
        <v>1.2027210208154573E-2</v>
      </c>
      <c r="BB13">
        <f t="shared" si="19"/>
        <v>-9.7484940187025984E-3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SUM(C2:C7,C11:C13)</f>
        <v>0.80506522962906291</v>
      </c>
      <c r="F16" s="2">
        <f>SUM(F2:F7,F11:F13)</f>
        <v>-0.46651233053062535</v>
      </c>
      <c r="G16" s="2">
        <f t="shared" ref="G16:J16" si="23">SUM(G2:G7,G11:G13)</f>
        <v>-1.1442538061654302</v>
      </c>
      <c r="H16" s="2">
        <f t="shared" si="23"/>
        <v>0.2953729362301461</v>
      </c>
      <c r="I16" s="2">
        <f t="shared" si="23"/>
        <v>0.30917897317066606</v>
      </c>
      <c r="J16" s="2">
        <f t="shared" si="23"/>
        <v>-7.5781976158911218E-2</v>
      </c>
      <c r="M16" s="2">
        <f>SUM(M2:M7,M11:M13)</f>
        <v>0.22307107813699498</v>
      </c>
      <c r="N16" s="2">
        <f t="shared" ref="N16:O16" si="24">SUM(N2:N7,N11:N13)</f>
        <v>0.9018648829101279</v>
      </c>
      <c r="O16" s="2">
        <f t="shared" si="24"/>
        <v>-0.14572959157151155</v>
      </c>
      <c r="R16" s="2">
        <f>SUM(R2:R7,R11:R13)</f>
        <v>0.12432550427770547</v>
      </c>
      <c r="S16" s="2">
        <f t="shared" ref="S16:T16" si="25">SUM(S2:S7,S11:S13)</f>
        <v>-8.4489649490213314E-2</v>
      </c>
      <c r="T16" s="2">
        <f t="shared" si="25"/>
        <v>-0.13719696211587751</v>
      </c>
      <c r="W16" s="2">
        <f>SUM(W2:W7,W11:W13)</f>
        <v>0.23113989343077801</v>
      </c>
      <c r="X16" s="2">
        <f t="shared" ref="X16:Y16" si="26">SUM(X2:X7,X11:X13)</f>
        <v>0.98316769503498702</v>
      </c>
      <c r="Y16" s="2">
        <f t="shared" si="26"/>
        <v>-0.17134242768742486</v>
      </c>
      <c r="AZ16" s="2">
        <f>SUM(AZ2:AZ7,AZ11:AZ13)</f>
        <v>0.16649223004502645</v>
      </c>
      <c r="BA16" s="2">
        <f t="shared" ref="BA16:BB16" si="27">SUM(BA2:BA7,BA11:BA13)</f>
        <v>0.10003921653207508</v>
      </c>
      <c r="BB16" s="2">
        <f t="shared" si="27"/>
        <v>-3.5950224183710008E-2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2021-11-21T06:07:25Z</dcterms:modified>
</cp:coreProperties>
</file>