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FB89C549-CC03-4A9A-812B-E1C8DB85A275}" xr6:coauthVersionLast="47" xr6:coauthVersionMax="47" xr10:uidLastSave="{00000000-0000-0000-0000-000000000000}"/>
  <bookViews>
    <workbookView xWindow="0" yWindow="2940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R16" i="1"/>
  <c r="H16" i="1"/>
  <c r="I16" i="1"/>
  <c r="J16" i="1"/>
  <c r="C16" i="1"/>
  <c r="D8" i="1"/>
  <c r="E14" i="1"/>
  <c r="D14" i="1"/>
  <c r="E13" i="1"/>
  <c r="D13" i="1"/>
  <c r="D7" i="1"/>
  <c r="E12" i="1" l="1"/>
  <c r="D12" i="1"/>
  <c r="E11" i="1"/>
  <c r="D11" i="1"/>
  <c r="H11" i="1" l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6" i="1" s="1"/>
  <c r="F11" i="1"/>
  <c r="F7" i="1"/>
  <c r="G2" i="1"/>
  <c r="G12" i="1"/>
  <c r="G8" i="1"/>
  <c r="AE2" i="1"/>
  <c r="AE12" i="1"/>
  <c r="AE8" i="1"/>
  <c r="F14" i="1"/>
  <c r="F10" i="1"/>
  <c r="F6" i="1"/>
  <c r="G15" i="1"/>
  <c r="G16" i="1" s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T16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S16" i="1" s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M16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N16" i="1" l="1"/>
  <c r="O12" i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X16" i="1" l="1"/>
  <c r="O16" i="1"/>
  <c r="AZ2" i="1"/>
  <c r="AZ16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W16" i="1" s="1"/>
  <c r="Y15" i="1"/>
  <c r="BB15" i="1" s="1"/>
  <c r="Y16" i="1" l="1"/>
  <c r="AJ5" i="1"/>
  <c r="BB2" i="1"/>
  <c r="BB16" i="1" s="1"/>
  <c r="AL3" i="1"/>
  <c r="AM3" i="1" s="1"/>
  <c r="BA2" i="1"/>
  <c r="BA16" i="1" s="1"/>
  <c r="AL5" i="1" l="1"/>
  <c r="AK5" i="1"/>
  <c r="AM5" i="1" l="1"/>
</calcChain>
</file>

<file path=xl/sharedStrings.xml><?xml version="1.0" encoding="utf-8"?>
<sst xmlns="http://schemas.openxmlformats.org/spreadsheetml/2006/main" count="253" uniqueCount="85">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</sst>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F15" sqref="F15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0.63687622932878707</v>
      </c>
      <c r="L2">
        <f t="shared" ref="L2:L15" si="1">E2-$AI$3</f>
        <v>-0.523354754626985</v>
      </c>
      <c r="M2">
        <f>C2*K2^2</f>
        <v>9.5065155816575098E-2</v>
      </c>
      <c r="N2">
        <f>C2*L2^2</f>
        <v>6.4195359185313675E-2</v>
      </c>
      <c r="O2">
        <f>C2*K2*L2</f>
        <v>-7.8120047514404711E-2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0.77673222834065447</v>
      </c>
      <c r="V2">
        <f t="shared" ref="V2:V15" si="4">E2-$AI$5</f>
        <v>-0.93803946985411424</v>
      </c>
      <c r="W2">
        <f>C2*U2^2</f>
        <v>0.14140147372102466</v>
      </c>
      <c r="X2">
        <f>C2*V2^2</f>
        <v>0.20623079226660651</v>
      </c>
      <c r="Y2">
        <f>C2*U2*V2</f>
        <v>-0.17076691117764195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1.351645245373015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6.1313346912429831E-2</v>
      </c>
      <c r="BA2">
        <f>(Q2)*(I2+W2)</f>
        <v>1.8038415377457987E-2</v>
      </c>
      <c r="BB2">
        <f>(Q2)*(J2+Y2)</f>
        <v>-2.1772781175149348E-2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-0.39437377067121293</v>
      </c>
      <c r="L3">
        <f t="shared" si="1"/>
        <v>-0.523354754626985</v>
      </c>
      <c r="M3">
        <f t="shared" ref="M3:M15" si="7">C3*K3^2</f>
        <v>3.7726332923883686E-2</v>
      </c>
      <c r="N3">
        <f t="shared" ref="N3:N15" si="8">C3*L3^2</f>
        <v>6.6438664712131335E-2</v>
      </c>
      <c r="O3">
        <f t="shared" ref="O3:O15" si="9">C3*K3*L3</f>
        <v>5.0064829810438284E-2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-0.25451777165934553</v>
      </c>
      <c r="V3">
        <f t="shared" si="4"/>
        <v>-0.93803946985411424</v>
      </c>
      <c r="W3">
        <f t="shared" ref="W3:W15" si="13">C3*U3^2</f>
        <v>1.5713204831386333E-2</v>
      </c>
      <c r="X3">
        <f t="shared" ref="X3:X15" si="14">C3*V3^2</f>
        <v>0.21343752312632736</v>
      </c>
      <c r="Y3">
        <f t="shared" ref="Y3:Y15" si="15">C3*U3*V3</f>
        <v>5.7911894456905297E-2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-0.60562622932878707</v>
      </c>
      <c r="AI3">
        <f>G16/C16</f>
        <v>-1.351645245373015</v>
      </c>
      <c r="AJ3">
        <f>H16+N16</f>
        <v>1.2685315853975756</v>
      </c>
      <c r="AK3">
        <f>I16+M16</f>
        <v>0.59145220750522154</v>
      </c>
      <c r="AL3">
        <f>J16+O16</f>
        <v>-0.24514838491065424</v>
      </c>
      <c r="AM3">
        <f>(AJ3*AK3)-AL3^2</f>
        <v>0.69017807584919222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-0.523354754626985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2.9799938792559755E-2</v>
      </c>
      <c r="BA3">
        <f t="shared" ref="BA3:BA15" si="18">(Q3)*(I3+W3)</f>
        <v>3.8246758371531228E-2</v>
      </c>
      <c r="BB3">
        <f t="shared" ref="BB3:BB15" si="19">(Q3)*(J3+Y3)</f>
        <v>-2.2784354170057551E-3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-0.14437377067121293</v>
      </c>
      <c r="L4">
        <f t="shared" si="1"/>
        <v>1.289145245373015</v>
      </c>
      <c r="M4">
        <f t="shared" si="7"/>
        <v>3.908209810841997E-3</v>
      </c>
      <c r="N4">
        <f t="shared" si="8"/>
        <v>0.31160539943772209</v>
      </c>
      <c r="O4">
        <f t="shared" si="9"/>
        <v>-3.4897267503256536E-2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-4.5177716593455264E-3</v>
      </c>
      <c r="V4">
        <f t="shared" si="4"/>
        <v>0.87446053014588576</v>
      </c>
      <c r="W4">
        <f t="shared" si="13"/>
        <v>3.8269238936223057E-6</v>
      </c>
      <c r="X4">
        <f t="shared" si="14"/>
        <v>0.14337772852181691</v>
      </c>
      <c r="Y4">
        <f t="shared" si="15"/>
        <v>-7.4073993755800261E-4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1.113069485887831E-2</v>
      </c>
      <c r="BA4">
        <f t="shared" si="18"/>
        <v>1.8167028366017559E-3</v>
      </c>
      <c r="BB4">
        <f t="shared" si="19"/>
        <v>-5.7407345160745201E-5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0.35562622932878707</v>
      </c>
      <c r="L5">
        <f t="shared" si="1"/>
        <v>-2.3358547546269852</v>
      </c>
      <c r="M5">
        <f t="shared" si="7"/>
        <v>7.9043759366631914E-3</v>
      </c>
      <c r="N5">
        <f t="shared" si="8"/>
        <v>0.34101358966959333</v>
      </c>
      <c r="O5">
        <f t="shared" si="9"/>
        <v>-5.1918201165482118E-2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0.49548222834065447</v>
      </c>
      <c r="V5">
        <f t="shared" si="4"/>
        <v>-2.7505394698541141</v>
      </c>
      <c r="W5">
        <f t="shared" si="13"/>
        <v>1.5343914912588779E-2</v>
      </c>
      <c r="X5">
        <f t="shared" si="14"/>
        <v>0.47284171095158445</v>
      </c>
      <c r="Y5">
        <f t="shared" si="15"/>
        <v>-8.5177714103889926E-2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-0.74548222834065447</v>
      </c>
      <c r="AI5">
        <f>T16/R16</f>
        <v>-0.93696053014588576</v>
      </c>
      <c r="AJ5">
        <f>AZ16</f>
        <v>0.1862849907025606</v>
      </c>
      <c r="AK5">
        <f>BA16</f>
        <v>0.13090751417216845</v>
      </c>
      <c r="AL5">
        <f>BB16</f>
        <v>-4.2011132538922372E-2</v>
      </c>
      <c r="AM5">
        <f>(AJ5*AK5)-AL5^2</f>
        <v>2.2621169803254817E-2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3.6651539564893629E-2</v>
      </c>
      <c r="BA5">
        <f t="shared" si="18"/>
        <v>1.2900648640589635E-3</v>
      </c>
      <c r="BB5">
        <f t="shared" si="19"/>
        <v>-6.601272843051469E-3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0.73062622932878707</v>
      </c>
      <c r="L6">
        <f t="shared" si="1"/>
        <v>1.289145245373015</v>
      </c>
      <c r="M6">
        <f t="shared" si="7"/>
        <v>8.3408544841125209E-3</v>
      </c>
      <c r="N6">
        <f t="shared" si="8"/>
        <v>2.5967116619810174E-2</v>
      </c>
      <c r="O6">
        <f t="shared" si="9"/>
        <v>1.4716927026312811E-2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0.87048222834065447</v>
      </c>
      <c r="V6">
        <f t="shared" si="4"/>
        <v>0.87446053014588576</v>
      </c>
      <c r="W6">
        <f t="shared" si="13"/>
        <v>1.1839676716514239E-2</v>
      </c>
      <c r="X6">
        <f t="shared" si="14"/>
        <v>1.1948144043484743E-2</v>
      </c>
      <c r="Y6">
        <f t="shared" si="15"/>
        <v>1.1893786732458448E-2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6.7621963389959622E-3</v>
      </c>
      <c r="BA6">
        <f t="shared" si="18"/>
        <v>6.7009122992576281E-3</v>
      </c>
      <c r="BB6">
        <f t="shared" si="19"/>
        <v>6.7199895038390226E-3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15" si="21">((1/8)^4)/12</f>
        <v>2.0345052083333332E-5</v>
      </c>
      <c r="I7">
        <f t="shared" si="21"/>
        <v>2.0345052083333332E-5</v>
      </c>
      <c r="J7">
        <v>0</v>
      </c>
      <c r="K7">
        <f t="shared" si="0"/>
        <v>0.85562622932878707</v>
      </c>
      <c r="L7">
        <f t="shared" si="1"/>
        <v>1.289145245373015</v>
      </c>
      <c r="M7">
        <f t="shared" si="7"/>
        <v>1.1439003817428095E-2</v>
      </c>
      <c r="N7">
        <f t="shared" si="8"/>
        <v>2.5967116619810174E-2</v>
      </c>
      <c r="O7">
        <f t="shared" si="9"/>
        <v>1.7234788833681982E-2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0.99548222834065447</v>
      </c>
      <c r="V7">
        <f t="shared" si="4"/>
        <v>0.87446053014588576</v>
      </c>
      <c r="W7">
        <f t="shared" si="13"/>
        <v>1.548413854596992E-2</v>
      </c>
      <c r="X7">
        <f t="shared" si="14"/>
        <v>1.1948144043484743E-2</v>
      </c>
      <c r="Y7">
        <f t="shared" si="15"/>
        <v>1.3601717455399632E-2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6.7621963389959622E-3</v>
      </c>
      <c r="BA7">
        <f t="shared" si="18"/>
        <v>8.7600332329000885E-3</v>
      </c>
      <c r="BB7">
        <f t="shared" si="19"/>
        <v>7.6849703623007911E-3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>D7+0.125</f>
        <v>0.375</v>
      </c>
      <c r="E8">
        <v>-6.25E-2</v>
      </c>
      <c r="F8">
        <f t="shared" si="5"/>
        <v>5.859375E-3</v>
      </c>
      <c r="G8">
        <f t="shared" si="6"/>
        <v>-9.765625E-4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0.98062622932878707</v>
      </c>
      <c r="L8">
        <f t="shared" si="1"/>
        <v>1.289145245373015</v>
      </c>
      <c r="M8">
        <f t="shared" si="7"/>
        <v>1.502543440074367E-2</v>
      </c>
      <c r="N8">
        <f t="shared" si="8"/>
        <v>2.5967116619810174E-2</v>
      </c>
      <c r="O8">
        <f t="shared" si="9"/>
        <v>1.975265064105115E-2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3.3105468749999997E-3</v>
      </c>
      <c r="T8">
        <f t="shared" si="12"/>
        <v>-5.5175781249999995E-4</v>
      </c>
      <c r="U8">
        <f t="shared" si="3"/>
        <v>1.1204822283406544</v>
      </c>
      <c r="V8">
        <f t="shared" si="4"/>
        <v>0.87446053014588576</v>
      </c>
      <c r="W8">
        <f t="shared" si="13"/>
        <v>1.9616881625425599E-2</v>
      </c>
      <c r="X8">
        <f t="shared" si="14"/>
        <v>1.1948144043484743E-2</v>
      </c>
      <c r="Y8">
        <f t="shared" si="15"/>
        <v>1.5309648178340813E-2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6.7621963389959622E-3</v>
      </c>
      <c r="BA8">
        <f t="shared" si="18"/>
        <v>1.1095033072792545E-2</v>
      </c>
      <c r="BB8">
        <f t="shared" si="19"/>
        <v>8.6499512207625587E-3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ref="D9:D10" si="22">(1/16)+(1/8)/2</f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0.73062622932878707</v>
      </c>
      <c r="L9" t="e">
        <f t="shared" si="1"/>
        <v>#VALUE!</v>
      </c>
      <c r="M9">
        <f t="shared" si="7"/>
        <v>8.3408544841125209E-3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0.87048222834065447</v>
      </c>
      <c r="V9" t="e">
        <f t="shared" si="4"/>
        <v>#VALUE!</v>
      </c>
      <c r="W9">
        <f t="shared" si="13"/>
        <v>1.1839676716514239E-2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6.7009122992576281E-3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0.73062622932878707</v>
      </c>
      <c r="L10" t="e">
        <f t="shared" si="1"/>
        <v>#VALUE!</v>
      </c>
      <c r="M10">
        <f t="shared" si="7"/>
        <v>8.3408544841125209E-3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0.87048222834065447</v>
      </c>
      <c r="V10" t="e">
        <f t="shared" si="4"/>
        <v>#VALUE!</v>
      </c>
      <c r="W10">
        <f t="shared" si="13"/>
        <v>1.1839676716514239E-2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6.7009122992576281E-3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>
        <f>-1.6046754518</f>
        <v>-1.6046754517999999</v>
      </c>
      <c r="E11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-0.99904922247121286</v>
      </c>
      <c r="L11">
        <f t="shared" si="1"/>
        <v>1.259047730373015</v>
      </c>
      <c r="M11">
        <f>C11*K11^2</f>
        <v>1.5595302326880233E-2</v>
      </c>
      <c r="N11">
        <f t="shared" si="8"/>
        <v>2.4768768552460005E-2</v>
      </c>
      <c r="O11">
        <f t="shared" si="9"/>
        <v>-1.9653916501301653E-2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-0.85919322345934546</v>
      </c>
      <c r="V11">
        <f t="shared" si="4"/>
        <v>0.84436301514588574</v>
      </c>
      <c r="W11">
        <f t="shared" si="13"/>
        <v>1.1534578050600949E-2</v>
      </c>
      <c r="X11">
        <f t="shared" si="14"/>
        <v>1.1139826583535177E-2</v>
      </c>
      <c r="Y11">
        <f t="shared" si="15"/>
        <v>-1.1335484074266339E-2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6.305496974124458E-3</v>
      </c>
      <c r="BA11">
        <f t="shared" si="18"/>
        <v>6.5285315530166192E-3</v>
      </c>
      <c r="BB11">
        <f t="shared" si="19"/>
        <v>-6.4045485019604814E-3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>
        <f>-1.7254548192</f>
        <v>-1.7254548192000001</v>
      </c>
      <c r="E12">
        <f>-0.1248053464</f>
        <v>-0.1248053464</v>
      </c>
      <c r="F12">
        <f t="shared" si="5"/>
        <v>-2.6960231550000002E-2</v>
      </c>
      <c r="G12">
        <f t="shared" si="6"/>
        <v>-1.9500835375E-3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-1.119828589871213</v>
      </c>
      <c r="L12">
        <f t="shared" si="1"/>
        <v>1.2268398989730149</v>
      </c>
      <c r="M12">
        <f t="shared" si="7"/>
        <v>1.9594001104577336E-2</v>
      </c>
      <c r="N12">
        <f t="shared" si="8"/>
        <v>2.3517752151751836E-2</v>
      </c>
      <c r="O12">
        <f t="shared" si="9"/>
        <v>-2.1466412407260823E-2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-1.5232530825749999E-2</v>
      </c>
      <c r="T12">
        <f t="shared" si="12"/>
        <v>-1.1017971986874999E-3</v>
      </c>
      <c r="U12">
        <f t="shared" si="3"/>
        <v>-0.97997259085934563</v>
      </c>
      <c r="V12">
        <f t="shared" si="4"/>
        <v>0.8121551837458858</v>
      </c>
      <c r="W12">
        <f t="shared" si="13"/>
        <v>1.5005410606805913E-2</v>
      </c>
      <c r="X12">
        <f t="shared" si="14"/>
        <v>1.0306188163833024E-2</v>
      </c>
      <c r="Y12">
        <f t="shared" si="15"/>
        <v>-1.2435778431176618E-2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5.834491266992742E-3</v>
      </c>
      <c r="BA12">
        <f t="shared" si="18"/>
        <v>8.4895519472724234E-3</v>
      </c>
      <c r="BB12">
        <f t="shared" si="19"/>
        <v>-7.0262148136147886E-3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5">
        <f>-1.8462341867</f>
        <v>-1.8462341867000001</v>
      </c>
      <c r="E13" s="5">
        <f>-0.1570131777</f>
        <v>-0.15701317770000001</v>
      </c>
      <c r="F13">
        <f t="shared" si="5"/>
        <v>-2.8847409167187501E-2</v>
      </c>
      <c r="G13">
        <f t="shared" si="6"/>
        <v>-2.4533309015625001E-3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-1.240607957371213</v>
      </c>
      <c r="L13">
        <f t="shared" si="1"/>
        <v>1.1946320676730151</v>
      </c>
      <c r="M13">
        <f t="shared" si="7"/>
        <v>2.4048564123324585E-2</v>
      </c>
      <c r="N13">
        <f t="shared" si="8"/>
        <v>2.2299152767385991E-2</v>
      </c>
      <c r="O13">
        <f t="shared" si="9"/>
        <v>-2.315734452009325E-2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-1.6298786179460935E-2</v>
      </c>
      <c r="T13">
        <f t="shared" si="12"/>
        <v>-1.3861319593828124E-3</v>
      </c>
      <c r="U13">
        <f t="shared" si="3"/>
        <v>-1.1007519583593455</v>
      </c>
      <c r="V13">
        <f t="shared" si="4"/>
        <v>0.77994735244588576</v>
      </c>
      <c r="W13">
        <f t="shared" si="13"/>
        <v>1.8932107403623971E-2</v>
      </c>
      <c r="X13">
        <f t="shared" si="14"/>
        <v>9.5049667591772923E-3</v>
      </c>
      <c r="Y13">
        <f t="shared" si="15"/>
        <v>-1.3414508994093678E-2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>
        <f t="shared" si="17"/>
        <v>5.3818011733622537E-3</v>
      </c>
      <c r="BA13">
        <f t="shared" si="18"/>
        <v>1.0708135637474626E-2</v>
      </c>
      <c r="BB13">
        <f t="shared" si="19"/>
        <v>-7.5791975816629272E-3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5">
        <f>-1.9670135541</f>
        <v>-1.9670135541</v>
      </c>
      <c r="E14" s="5">
        <f>-0.189221009</f>
        <v>-0.189221009</v>
      </c>
      <c r="F14">
        <f t="shared" si="5"/>
        <v>-3.07345867828125E-2</v>
      </c>
      <c r="G14">
        <f t="shared" si="6"/>
        <v>-2.9565782656249999E-3</v>
      </c>
      <c r="H14">
        <f t="shared" si="21"/>
        <v>2.0345052083333332E-5</v>
      </c>
      <c r="I14">
        <f t="shared" si="21"/>
        <v>2.0345052083333332E-5</v>
      </c>
      <c r="J14">
        <v>0</v>
      </c>
      <c r="K14">
        <f t="shared" si="0"/>
        <v>-1.3613873247712129</v>
      </c>
      <c r="L14">
        <f t="shared" si="1"/>
        <v>1.1624242363730151</v>
      </c>
      <c r="M14">
        <f t="shared" si="7"/>
        <v>2.8958991375745625E-2</v>
      </c>
      <c r="N14">
        <f t="shared" si="8"/>
        <v>2.1112970395427925E-2</v>
      </c>
      <c r="O14">
        <f t="shared" si="9"/>
        <v>-2.4726712834454361E-2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-1.7365041532289061E-2</v>
      </c>
      <c r="T14">
        <f t="shared" si="12"/>
        <v>-1.6704667200781247E-3</v>
      </c>
      <c r="U14">
        <f t="shared" si="3"/>
        <v>-1.2215313257593454</v>
      </c>
      <c r="V14">
        <f t="shared" si="4"/>
        <v>0.74773952114588571</v>
      </c>
      <c r="W14">
        <f t="shared" si="13"/>
        <v>2.3314668434552877E-2</v>
      </c>
      <c r="X14">
        <f t="shared" si="14"/>
        <v>8.7361623669293502E-3</v>
      </c>
      <c r="Y14">
        <f t="shared" si="15"/>
        <v>-1.4271675759187374E-2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>
        <f t="shared" si="17"/>
        <v>4.9474266917421657E-3</v>
      </c>
      <c r="BA14">
        <f t="shared" si="18"/>
        <v>1.3184282619949457E-2</v>
      </c>
      <c r="BB14">
        <f t="shared" si="19"/>
        <v>-8.0634968039408651E-3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5">
        <f>-1.5724676205</f>
        <v>-1.5724676205000001</v>
      </c>
      <c r="E15" s="5">
        <f>-0.2133768825</f>
        <v>-0.2133768825</v>
      </c>
      <c r="F15">
        <f t="shared" si="5"/>
        <v>-2.4569806570312502E-2</v>
      </c>
      <c r="G15">
        <f t="shared" si="6"/>
        <v>-3.3340137890625001E-3</v>
      </c>
      <c r="H15">
        <f t="shared" si="21"/>
        <v>2.0345052083333332E-5</v>
      </c>
      <c r="I15">
        <f t="shared" si="21"/>
        <v>2.0345052083333332E-5</v>
      </c>
      <c r="J15">
        <v>0</v>
      </c>
      <c r="K15">
        <f t="shared" si="0"/>
        <v>-0.96684139117121304</v>
      </c>
      <c r="L15">
        <f t="shared" si="1"/>
        <v>1.138268362873015</v>
      </c>
      <c r="M15">
        <f t="shared" si="7"/>
        <v>1.4605973057529477E-2</v>
      </c>
      <c r="N15">
        <f t="shared" si="8"/>
        <v>2.0244607279962717E-2</v>
      </c>
      <c r="O15">
        <f t="shared" si="9"/>
        <v>-1.7195702616973826E-2</v>
      </c>
      <c r="P15">
        <v>1130</v>
      </c>
      <c r="Q15">
        <f t="shared" si="2"/>
        <v>0.56499999999999995</v>
      </c>
      <c r="R15">
        <f t="shared" si="10"/>
        <v>8.8281249999999992E-3</v>
      </c>
      <c r="S15">
        <f t="shared" si="11"/>
        <v>-1.3881940712226561E-2</v>
      </c>
      <c r="T15">
        <f t="shared" si="12"/>
        <v>-1.8837177908203123E-3</v>
      </c>
      <c r="U15">
        <f t="shared" si="3"/>
        <v>-0.82698539215934563</v>
      </c>
      <c r="V15">
        <f t="shared" si="4"/>
        <v>0.72358364764588579</v>
      </c>
      <c r="W15">
        <f t="shared" si="13"/>
        <v>1.0686013106952292E-2</v>
      </c>
      <c r="X15">
        <f t="shared" si="14"/>
        <v>8.1808327365707097E-3</v>
      </c>
      <c r="Y15">
        <f t="shared" si="15"/>
        <v>-9.3498922907581661E-3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>
        <f t="shared" si="17"/>
        <v>4.6336654505895339E-3</v>
      </c>
      <c r="BA15">
        <f t="shared" si="18"/>
        <v>6.0490923598551282E-3</v>
      </c>
      <c r="BB15">
        <f t="shared" si="19"/>
        <v>-5.2826891442783637E-3</v>
      </c>
    </row>
    <row r="16" spans="1:54" x14ac:dyDescent="0.3">
      <c r="A16" t="s">
        <v>32</v>
      </c>
      <c r="C16" s="2">
        <f>SUM(C2:C8,C11:C15)</f>
        <v>0.85194022962906291</v>
      </c>
      <c r="F16" s="2">
        <f>SUM(F2:F8,F11:F15)</f>
        <v>-0.51595734888375033</v>
      </c>
      <c r="G16" s="2">
        <f t="shared" ref="G16:J16" si="23">SUM(G2:G8,G11:G15)</f>
        <v>-1.1515209607201176</v>
      </c>
      <c r="H16" s="2">
        <f t="shared" si="23"/>
        <v>0.29543397138639604</v>
      </c>
      <c r="I16" s="2">
        <f t="shared" si="23"/>
        <v>0.309240008326916</v>
      </c>
      <c r="J16" s="2">
        <f t="shared" si="23"/>
        <v>-7.5781976158911218E-2</v>
      </c>
      <c r="M16" s="2">
        <f>SUM(M2:M8,M11:M15)</f>
        <v>0.28221219917830553</v>
      </c>
      <c r="N16" s="2">
        <f t="shared" ref="N16:O16" si="24">SUM(N2:N8,N11:N15)</f>
        <v>0.97309761401117956</v>
      </c>
      <c r="O16" s="2">
        <f t="shared" si="24"/>
        <v>-0.16936640875174303</v>
      </c>
      <c r="R16" s="2">
        <f>SUM(R2:R8,R11:R15)</f>
        <v>0.15080987927770545</v>
      </c>
      <c r="S16" s="2">
        <f t="shared" ref="S16:T16" si="25">SUM(S2:S8,S11:S15)</f>
        <v>-0.11242608485972895</v>
      </c>
      <c r="T16" s="2">
        <f t="shared" si="25"/>
        <v>-0.14130290443927593</v>
      </c>
      <c r="W16" s="2">
        <f>SUM(W2:W8,W11:W15)</f>
        <v>0.29887589487933908</v>
      </c>
      <c r="X16" s="2">
        <f t="shared" ref="X16:Y16" si="26">SUM(X2:X8,X11:X15)</f>
        <v>1.1196001636068351</v>
      </c>
      <c r="Y16" s="2">
        <f t="shared" si="26"/>
        <v>-0.21877565794546791</v>
      </c>
      <c r="AZ16" s="2">
        <f>SUM(AZ2:AZ8,AZ11:AZ15)</f>
        <v>0.1862849907025606</v>
      </c>
      <c r="BA16" s="2">
        <f t="shared" ref="BA16:BB16" si="27">SUM(BA2:BA8,BA11:BA15)</f>
        <v>0.13090751417216845</v>
      </c>
      <c r="BB16" s="2">
        <f t="shared" si="27"/>
        <v>-4.2011132538922372E-2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2021-11-21T06:35:47Z</dcterms:modified>
</cp:coreProperties>
</file>