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036B3423-33D7-4C53-9AC3-27144BA84E8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AJ3" i="1" s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Z2" i="1"/>
  <c r="AJ5" i="1" s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BB2" i="1" l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<sst xmlns="http://schemas.openxmlformats.org/spreadsheetml/2006/main" count="480" uniqueCount="105">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</sst>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Z30" sqref="AZ30:BB30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0.60783415225264026</v>
      </c>
      <c r="L2">
        <f t="shared" ref="L2:L29" si="1">E2-$AI$3</f>
        <v>-0.45016189764964065</v>
      </c>
      <c r="M2">
        <f>C2*K2^2</f>
        <v>8.6592739838598248E-2</v>
      </c>
      <c r="N2">
        <f>C2*L2^2</f>
        <v>4.74950939286388E-2</v>
      </c>
      <c r="O2">
        <f>C2*K2*L2</f>
        <v>-6.4130572367416205E-2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0.70027056928068654</v>
      </c>
      <c r="V2">
        <f t="shared" ref="V2:V29" si="4">E2-$AI$5</f>
        <v>-0.75859138876056975</v>
      </c>
      <c r="W2">
        <f>C2*U2^2</f>
        <v>0.11493254770328831</v>
      </c>
      <c r="X2">
        <f>C2*V2^2</f>
        <v>0.13487364728945855</v>
      </c>
      <c r="Y2">
        <f>C2*U2*V2</f>
        <v>-0.12450450554502909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1.4248381023503593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5.221531092784347E-2</v>
      </c>
      <c r="BA2">
        <f>(Q2)*(I2+W2)</f>
        <v>1.4663627310196603E-2</v>
      </c>
      <c r="BB2">
        <f>(Q2)*(J2+Y2)</f>
        <v>-1.5874324456991211E-2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-0.42341584774735974</v>
      </c>
      <c r="L3">
        <f t="shared" si="1"/>
        <v>-0.45016189764964065</v>
      </c>
      <c r="M3">
        <f t="shared" ref="M3:M29" si="7">C3*K3^2</f>
        <v>4.3487332111808205E-2</v>
      </c>
      <c r="N3">
        <f t="shared" ref="N3:N29" si="8">C3*L3^2</f>
        <v>4.9154809024231173E-2</v>
      </c>
      <c r="O3">
        <f t="shared" ref="O3:O29" si="9">C3*K3*L3</f>
        <v>4.6234310905746701E-2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-0.33097943071931346</v>
      </c>
      <c r="V3">
        <f t="shared" si="4"/>
        <v>-0.75859138876056975</v>
      </c>
      <c r="W3">
        <f t="shared" ref="W3:W29" si="13">C3*U3^2</f>
        <v>2.6572386248319979E-2</v>
      </c>
      <c r="X3">
        <f t="shared" ref="X3:X29" si="14">C3*V3^2</f>
        <v>0.13958680416288746</v>
      </c>
      <c r="Y3">
        <f t="shared" ref="Y3:Y29" si="15">C3*U3*V3</f>
        <v>6.0902828139462004E-2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-0.57658415225264026</v>
      </c>
      <c r="AI3">
        <f>G30/C30</f>
        <v>-1.4248381023503593</v>
      </c>
      <c r="AJ3">
        <f>H30+N30</f>
        <v>1.1899868365995976</v>
      </c>
      <c r="AK3">
        <f>I30+M30</f>
        <v>0.51958100709449562</v>
      </c>
      <c r="AL3">
        <f>J30+O30</f>
        <v>-0.21925053926387364</v>
      </c>
      <c r="AM3">
        <f>(AJ3*AK3)-AL3^2</f>
        <v>0.5702237600221125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-0.45016189764964065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2.0383972124721168E-2</v>
      </c>
      <c r="BA3">
        <f t="shared" ref="BA3:BA29" si="18">(Q3)*(I3+W3)</f>
        <v>3.9631304002190268E-2</v>
      </c>
      <c r="BB3">
        <f t="shared" ref="BB3:BB29" si="19">(Q3)*(J3+Y3)</f>
        <v>-1.8970913724797749E-3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-0.17341584774735974</v>
      </c>
      <c r="L4">
        <f t="shared" si="1"/>
        <v>1.3623381023503593</v>
      </c>
      <c r="M4">
        <f t="shared" si="7"/>
        <v>5.6386980468628983E-3</v>
      </c>
      <c r="N4">
        <f t="shared" si="8"/>
        <v>0.34799345720917091</v>
      </c>
      <c r="O4">
        <f t="shared" si="9"/>
        <v>-4.4297065675803174E-2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-8.0979430719313461E-2</v>
      </c>
      <c r="V4">
        <f t="shared" si="4"/>
        <v>1.0539086112394302</v>
      </c>
      <c r="W4">
        <f t="shared" si="13"/>
        <v>1.2295627874295166E-3</v>
      </c>
      <c r="X4">
        <f t="shared" si="14"/>
        <v>0.2082606301583671</v>
      </c>
      <c r="Y4">
        <f t="shared" si="15"/>
        <v>-1.6002172381565871E-2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1.615911973571095E-2</v>
      </c>
      <c r="BA4">
        <f t="shared" si="18"/>
        <v>1.9116973660257875E-3</v>
      </c>
      <c r="BB4">
        <f t="shared" si="19"/>
        <v>-1.2401683595713549E-3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0.32658415225264026</v>
      </c>
      <c r="L5">
        <f t="shared" si="1"/>
        <v>-2.2626618976496404</v>
      </c>
      <c r="M5">
        <f t="shared" si="7"/>
        <v>6.6660755314109817E-3</v>
      </c>
      <c r="N5">
        <f t="shared" si="8"/>
        <v>0.31997742894221698</v>
      </c>
      <c r="O5">
        <f t="shared" si="9"/>
        <v>-4.6184344854891132E-2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0.41902056928068654</v>
      </c>
      <c r="V5">
        <f t="shared" si="4"/>
        <v>-2.5710913887605695</v>
      </c>
      <c r="W5">
        <f t="shared" si="13"/>
        <v>1.0973639842519414E-2</v>
      </c>
      <c r="X5">
        <f t="shared" si="14"/>
        <v>0.41315693308492213</v>
      </c>
      <c r="Y5">
        <f t="shared" si="15"/>
        <v>-6.7333761086945304E-2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-0.66902056928068654</v>
      </c>
      <c r="AI5">
        <f>T30/R30</f>
        <v>-1.1164086112394302</v>
      </c>
      <c r="AJ5">
        <f>AZ30</f>
        <v>0.16339806235940682</v>
      </c>
      <c r="AK5">
        <f>BA30</f>
        <v>9.3134087106913926E-2</v>
      </c>
      <c r="AL5">
        <f>BB30</f>
        <v>-3.5238103410363167E-2</v>
      </c>
      <c r="AM5">
        <f>(AJ5*AK5)-AL5^2</f>
        <v>1.39762054409225E-2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3.2025969280227294E-2</v>
      </c>
      <c r="BA5">
        <f t="shared" si="18"/>
        <v>9.5136854612858795E-4</v>
      </c>
      <c r="BB5">
        <f t="shared" si="19"/>
        <v>-5.2183664842382609E-3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0.70158415225264026</v>
      </c>
      <c r="L6">
        <f t="shared" si="1"/>
        <v>1.3623381023503593</v>
      </c>
      <c r="M6">
        <f t="shared" si="7"/>
        <v>7.6909425420633734E-3</v>
      </c>
      <c r="N6">
        <f t="shared" si="8"/>
        <v>2.8999454767430908E-2</v>
      </c>
      <c r="O6">
        <f t="shared" si="9"/>
        <v>1.4934294103421055E-2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0.79402056928068654</v>
      </c>
      <c r="V6">
        <f t="shared" si="4"/>
        <v>1.0539086112394302</v>
      </c>
      <c r="W6">
        <f t="shared" si="13"/>
        <v>9.8510728818878984E-3</v>
      </c>
      <c r="X6">
        <f t="shared" si="14"/>
        <v>1.7355052513197258E-2</v>
      </c>
      <c r="Y6">
        <f t="shared" si="15"/>
        <v>1.3075392429158596E-2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9.817099624383532E-3</v>
      </c>
      <c r="BA6">
        <f t="shared" si="18"/>
        <v>5.5773511326937461E-3</v>
      </c>
      <c r="BB6">
        <f t="shared" si="19"/>
        <v>7.3875967224746059E-3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0.70158415225264026</v>
      </c>
      <c r="L7">
        <f t="shared" si="1"/>
        <v>1.2373381023503593</v>
      </c>
      <c r="M7">
        <f t="shared" si="7"/>
        <v>7.6909425420633734E-3</v>
      </c>
      <c r="N7">
        <f t="shared" si="8"/>
        <v>2.3921962180124819E-2</v>
      </c>
      <c r="O7">
        <f t="shared" si="9"/>
        <v>1.3564012556052617E-2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0.79402056928068654</v>
      </c>
      <c r="V7">
        <f t="shared" si="4"/>
        <v>0.92890861123943025</v>
      </c>
      <c r="W7">
        <f t="shared" si="13"/>
        <v>9.8510728818878984E-3</v>
      </c>
      <c r="X7">
        <f t="shared" si="14"/>
        <v>1.3482362625543233E-2</v>
      </c>
      <c r="Y7">
        <f t="shared" si="15"/>
        <v>1.1524571004782255E-2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7.6290298378590094E-3</v>
      </c>
      <c r="BA7">
        <f t="shared" si="18"/>
        <v>5.5773511326937461E-3</v>
      </c>
      <c r="BB7">
        <f t="shared" si="19"/>
        <v>6.5113826177019734E-3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0.70158415225264026</v>
      </c>
      <c r="L8" t="e">
        <f t="shared" si="1"/>
        <v>#VALUE!</v>
      </c>
      <c r="M8">
        <f t="shared" si="7"/>
        <v>7.6909425420633734E-3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0.79402056928068654</v>
      </c>
      <c r="V8" t="e">
        <f t="shared" si="4"/>
        <v>#VALUE!</v>
      </c>
      <c r="W8">
        <f t="shared" si="13"/>
        <v>9.8510728818878984E-3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5.5773511326937461E-3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0.70158415225264026</v>
      </c>
      <c r="L9" t="e">
        <f t="shared" si="1"/>
        <v>#VALUE!</v>
      </c>
      <c r="M9">
        <f t="shared" si="7"/>
        <v>7.6909425420633734E-3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0.79402056928068654</v>
      </c>
      <c r="V9" t="e">
        <f t="shared" si="4"/>
        <v>#VALUE!</v>
      </c>
      <c r="W9">
        <f t="shared" si="13"/>
        <v>9.8510728818878984E-3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5.5773511326937461E-3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0.70158415225264026</v>
      </c>
      <c r="L10" t="e">
        <f t="shared" si="1"/>
        <v>#VALUE!</v>
      </c>
      <c r="M10">
        <f t="shared" si="7"/>
        <v>7.6909425420633734E-3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0.79402056928068654</v>
      </c>
      <c r="V10" t="e">
        <f t="shared" si="4"/>
        <v>#VALUE!</v>
      </c>
      <c r="W10">
        <f t="shared" si="13"/>
        <v>9.8510728818878984E-3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5.5773511326937461E-3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0.70158415225264026</v>
      </c>
      <c r="L11" t="e">
        <f t="shared" si="1"/>
        <v>#VALUE!</v>
      </c>
      <c r="M11">
        <f t="shared" si="7"/>
        <v>7.6909425420633734E-3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0.79402056928068654</v>
      </c>
      <c r="V11" t="e">
        <f t="shared" si="4"/>
        <v>#VALUE!</v>
      </c>
      <c r="W11">
        <f t="shared" si="13"/>
        <v>9.8510728818878984E-3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5.5773511326937461E-3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0.70158415225264026</v>
      </c>
      <c r="L12" t="e">
        <f t="shared" si="1"/>
        <v>#VALUE!</v>
      </c>
      <c r="M12">
        <f t="shared" si="7"/>
        <v>7.6909425420633734E-3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0.79402056928068654</v>
      </c>
      <c r="V12" t="e">
        <f t="shared" si="4"/>
        <v>#VALUE!</v>
      </c>
      <c r="W12">
        <f t="shared" si="13"/>
        <v>9.8510728818878984E-3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5.5773511326937461E-3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0.70158415225264026</v>
      </c>
      <c r="L13" t="e">
        <f t="shared" si="1"/>
        <v>#VALUE!</v>
      </c>
      <c r="M13">
        <f t="shared" si="7"/>
        <v>7.6909425420633734E-3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0.79402056928068654</v>
      </c>
      <c r="V13" t="e">
        <f t="shared" si="4"/>
        <v>#VALUE!</v>
      </c>
      <c r="W13">
        <f t="shared" si="13"/>
        <v>9.8510728818878984E-3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5.5773511326937461E-3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0.70158415225264026</v>
      </c>
      <c r="L14" t="e">
        <f t="shared" si="1"/>
        <v>#VALUE!</v>
      </c>
      <c r="M14">
        <f t="shared" si="7"/>
        <v>7.6909425420633734E-3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0.79402056928068654</v>
      </c>
      <c r="V14" t="e">
        <f t="shared" si="4"/>
        <v>#VALUE!</v>
      </c>
      <c r="W14">
        <f t="shared" si="13"/>
        <v>9.8510728818878984E-3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5.5773511326937461E-3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0.70158415225264026</v>
      </c>
      <c r="L15" t="e">
        <f t="shared" ref="L15:L28" si="25">E15-$AI$3</f>
        <v>#VALUE!</v>
      </c>
      <c r="M15">
        <f t="shared" ref="M15:M28" si="26">C15*K15^2</f>
        <v>7.6909425420633734E-3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0.79402056928068654</v>
      </c>
      <c r="V15" t="e">
        <f t="shared" ref="V15:V28" si="34">E15-$AI$5</f>
        <v>#VALUE!</v>
      </c>
      <c r="W15">
        <f t="shared" ref="W15:W28" si="35">C15*U15^2</f>
        <v>9.8510728818878984E-3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5.5773511326937461E-3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0.70158415225264026</v>
      </c>
      <c r="L16" t="e">
        <f t="shared" si="25"/>
        <v>#VALUE!</v>
      </c>
      <c r="M16">
        <f t="shared" si="26"/>
        <v>7.6909425420633734E-3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0.79402056928068654</v>
      </c>
      <c r="V16" t="e">
        <f t="shared" si="34"/>
        <v>#VALUE!</v>
      </c>
      <c r="W16">
        <f t="shared" si="35"/>
        <v>9.8510728818878984E-3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5.5773511326937461E-3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0.70158415225264026</v>
      </c>
      <c r="L17" t="e">
        <f t="shared" si="25"/>
        <v>#VALUE!</v>
      </c>
      <c r="M17">
        <f t="shared" si="26"/>
        <v>7.6909425420633734E-3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0.79402056928068654</v>
      </c>
      <c r="V17" t="e">
        <f t="shared" si="34"/>
        <v>#VALUE!</v>
      </c>
      <c r="W17">
        <f t="shared" si="35"/>
        <v>9.8510728818878984E-3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5.5773511326937461E-3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-1.0280912995473597</v>
      </c>
      <c r="L18">
        <f t="shared" si="25"/>
        <v>1.3322405873503593</v>
      </c>
      <c r="M18">
        <f t="shared" si="26"/>
        <v>1.6515183128202795E-2</v>
      </c>
      <c r="N18">
        <f t="shared" si="27"/>
        <v>2.7732265352869226E-2</v>
      </c>
      <c r="O18">
        <f t="shared" si="28"/>
        <v>-2.140101494935576E-2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-0.93565488251931339</v>
      </c>
      <c r="V18">
        <f t="shared" si="34"/>
        <v>1.0238110962394302</v>
      </c>
      <c r="W18">
        <f t="shared" si="35"/>
        <v>1.3678907174722347E-2</v>
      </c>
      <c r="X18">
        <f t="shared" si="36"/>
        <v>1.6377955637234123E-2</v>
      </c>
      <c r="Y18">
        <f t="shared" si="37"/>
        <v>-1.4967716421466774E-2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9.2650398894643608E-3</v>
      </c>
      <c r="BA18">
        <f t="shared" si="40"/>
        <v>7.7400775081452088E-3</v>
      </c>
      <c r="BB18">
        <f t="shared" si="41"/>
        <v>-8.4567597781287258E-3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-0.99588346824735985</v>
      </c>
      <c r="L19">
        <f t="shared" si="25"/>
        <v>1.2114612198503594</v>
      </c>
      <c r="M19">
        <f t="shared" si="26"/>
        <v>1.5496623161381097E-2</v>
      </c>
      <c r="N19">
        <f t="shared" si="27"/>
        <v>2.2931848237520636E-2</v>
      </c>
      <c r="O19">
        <f t="shared" si="28"/>
        <v>-1.8851159394871142E-2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-0.90344705121931357</v>
      </c>
      <c r="V19">
        <f t="shared" si="34"/>
        <v>0.90303172873943027</v>
      </c>
      <c r="W19">
        <f t="shared" si="35"/>
        <v>1.2753383974326141E-2</v>
      </c>
      <c r="X19">
        <f t="shared" si="36"/>
        <v>1.2741660986095688E-2</v>
      </c>
      <c r="Y19">
        <f t="shared" si="37"/>
        <v>-1.2747521132611208E-2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7.2105334115711468E-3</v>
      </c>
      <c r="BA19">
        <f t="shared" si="40"/>
        <v>7.2171568999213525E-3</v>
      </c>
      <c r="BB19">
        <f t="shared" si="41"/>
        <v>-7.2023494399253317E-3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-1.1488706669473598</v>
      </c>
      <c r="L20">
        <f t="shared" si="25"/>
        <v>1.3000327559503593</v>
      </c>
      <c r="M20">
        <f t="shared" si="26"/>
        <v>2.0623497021438616E-2</v>
      </c>
      <c r="N20">
        <f t="shared" si="27"/>
        <v>2.6407580727248223E-2</v>
      </c>
      <c r="O20">
        <f t="shared" si="28"/>
        <v>-2.3337023427845369E-2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-1.0564342499193136</v>
      </c>
      <c r="V20">
        <f t="shared" si="34"/>
        <v>0.99160326483943029</v>
      </c>
      <c r="W20">
        <f t="shared" si="35"/>
        <v>1.7438333193790356E-2</v>
      </c>
      <c r="X20">
        <f t="shared" si="36"/>
        <v>1.5363703669378396E-2</v>
      </c>
      <c r="Y20">
        <f t="shared" si="37"/>
        <v>-1.6368182051690407E-2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8.691987527625877E-3</v>
      </c>
      <c r="BA20">
        <f t="shared" si="40"/>
        <v>9.8641532089186329E-3</v>
      </c>
      <c r="BB20">
        <f t="shared" si="41"/>
        <v>-9.2480228592050785E-3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1" t="s">
        <v>29</v>
      </c>
      <c r="E21" s="1" t="s">
        <v>29</v>
      </c>
      <c r="F21" t="e">
        <f t="shared" si="5"/>
        <v>#VALUE!</v>
      </c>
      <c r="G21" t="e">
        <f t="shared" si="23"/>
        <v>#VALUE!</v>
      </c>
      <c r="H21">
        <f t="shared" si="22"/>
        <v>2.0345052083333332E-5</v>
      </c>
      <c r="I21">
        <f t="shared" si="22"/>
        <v>2.0345052083333332E-5</v>
      </c>
      <c r="J21">
        <v>0</v>
      </c>
      <c r="K21" t="e">
        <f t="shared" si="24"/>
        <v>#VALUE!</v>
      </c>
      <c r="L21" t="e">
        <f t="shared" si="25"/>
        <v>#VALUE!</v>
      </c>
      <c r="M21" t="e">
        <f t="shared" si="26"/>
        <v>#VALUE!</v>
      </c>
      <c r="N21" t="e">
        <f t="shared" si="27"/>
        <v>#VALUE!</v>
      </c>
      <c r="O21" t="e">
        <f t="shared" si="28"/>
        <v>#VALUE!</v>
      </c>
      <c r="P21">
        <v>1130</v>
      </c>
      <c r="Q21">
        <f t="shared" si="29"/>
        <v>0.56499999999999995</v>
      </c>
      <c r="R21">
        <f t="shared" si="30"/>
        <v>8.8281249999999992E-3</v>
      </c>
      <c r="S21" t="e">
        <f t="shared" si="31"/>
        <v>#VALUE!</v>
      </c>
      <c r="T21" t="e">
        <f t="shared" si="32"/>
        <v>#VALUE!</v>
      </c>
      <c r="U21" t="e">
        <f t="shared" si="33"/>
        <v>#VALUE!</v>
      </c>
      <c r="V21" t="e">
        <f t="shared" si="34"/>
        <v>#VALUE!</v>
      </c>
      <c r="W21" t="e">
        <f t="shared" si="35"/>
        <v>#VALUE!</v>
      </c>
      <c r="X21" t="e">
        <f t="shared" si="36"/>
        <v>#VALUE!</v>
      </c>
      <c r="Y21" t="e">
        <f t="shared" si="37"/>
        <v>#VALUE!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 t="e">
        <f t="shared" si="39"/>
        <v>#VALUE!</v>
      </c>
      <c r="BA21" t="e">
        <f t="shared" si="40"/>
        <v>#VALUE!</v>
      </c>
      <c r="BB21" t="e">
        <f t="shared" si="41"/>
        <v>#VALUE!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SUM(C2:C7,C18:C20)</f>
        <v>0.80506522962906291</v>
      </c>
      <c r="F30" s="2">
        <f>SUM(F2:F7,F18:F20)</f>
        <v>-0.46418785293375037</v>
      </c>
      <c r="G30" s="2">
        <f t="shared" ref="G30:J30" si="42">SUM(G2:G7,G18:G20)</f>
        <v>-1.1470876140529302</v>
      </c>
      <c r="H30" s="2">
        <f t="shared" si="42"/>
        <v>0.2953729362301461</v>
      </c>
      <c r="I30" s="2">
        <f t="shared" si="42"/>
        <v>0.30917897317066606</v>
      </c>
      <c r="J30" s="2">
        <f t="shared" si="42"/>
        <v>-7.5781976158911218E-2</v>
      </c>
      <c r="M30" s="2">
        <f>SUM(M2:M7,M18:M20)</f>
        <v>0.21040203392382958</v>
      </c>
      <c r="N30" s="2">
        <f t="shared" ref="N30:O30" si="43">SUM(N2:N7,N18:N20)</f>
        <v>0.89461390036945154</v>
      </c>
      <c r="O30" s="2">
        <f t="shared" si="43"/>
        <v>-0.14346856310496242</v>
      </c>
      <c r="R30" s="2">
        <f>SUM(R2:R7,R18:R20)</f>
        <v>0.12432550427770547</v>
      </c>
      <c r="S30" s="2">
        <f t="shared" ref="S30:T30" si="44">SUM(S2:S7,S18:S20)</f>
        <v>-8.3176319647978947E-2</v>
      </c>
      <c r="T30" s="2">
        <f t="shared" si="44"/>
        <v>-0.138798063572315</v>
      </c>
      <c r="W30" s="2">
        <f>SUM(W2:W7,W18:W20)</f>
        <v>0.2172809066881719</v>
      </c>
      <c r="X30" s="2">
        <f t="shared" ref="X30:Y30" si="45">SUM(X2:X7,X18:X20)</f>
        <v>0.9711987501270839</v>
      </c>
      <c r="Y30" s="2">
        <f t="shared" si="45"/>
        <v>-0.16642106704590581</v>
      </c>
      <c r="AZ30" s="2">
        <f>SUM(AZ2:AZ7,AZ18:AZ20)</f>
        <v>0.16339806235940682</v>
      </c>
      <c r="BA30" s="2">
        <f t="shared" ref="BA30:BB30" si="46">SUM(BA2:BA7,BA18:BA20)</f>
        <v>9.3134087106913926E-2</v>
      </c>
      <c r="BB30" s="2">
        <f t="shared" si="46"/>
        <v>-3.5238103410363167E-2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2021-11-23T00:43:41Z</dcterms:modified>
</cp:coreProperties>
</file>