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xr:revisionPtr revIDLastSave="0" documentId="8_{E205305E-6431-4F7B-B330-E90E436BA2E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D22" i="1"/>
  <c r="E22" i="1"/>
  <c r="D8" i="1"/>
  <c r="D21" i="1"/>
  <c r="E21" i="1"/>
  <c r="E7" i="1"/>
  <c r="E20" i="1" l="1"/>
  <c r="D20" i="1"/>
  <c r="E19" i="1" l="1"/>
  <c r="D19" i="1"/>
  <c r="E18" i="1" l="1"/>
  <c r="D18" i="1"/>
  <c r="AJ15" i="1" l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U14" i="1" l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J3" i="1"/>
  <c r="AZ2" i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<sst xmlns="http://schemas.openxmlformats.org/spreadsheetml/2006/main" count="471" uniqueCount="105">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</sst>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topLeftCell="AP1" zoomScaleNormal="100" workbookViewId="0">
      <selection activeCell="AZ30" sqref="AZ30:BB30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0.65089517863146229</v>
      </c>
      <c r="L2">
        <f t="shared" ref="L2:L29" si="1">E2-$AI$3</f>
        <v>-0.49486523547863115</v>
      </c>
      <c r="M2">
        <f>C2*K2^2</f>
        <v>9.9296375054457001E-2</v>
      </c>
      <c r="N2">
        <f>C2*L2^2</f>
        <v>5.7396469051247123E-2</v>
      </c>
      <c r="O2">
        <f>C2*K2*L2</f>
        <v>-7.5493452151257259E-2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0.80359910064455731</v>
      </c>
      <c r="V2">
        <f t="shared" ref="V2:V29" si="4">E2-$AI$5</f>
        <v>-0.8101911136461708</v>
      </c>
      <c r="W2">
        <f>C2*U2^2</f>
        <v>0.15135269872423623</v>
      </c>
      <c r="X2">
        <f>C2*V2^2</f>
        <v>0.15384600952294275</v>
      </c>
      <c r="Y2">
        <f>C2*U2*V2</f>
        <v>-0.15259426178350199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1.3801347645213689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5.4634287112612701E-2</v>
      </c>
      <c r="BA2">
        <f>(Q2)*(I2+W2)</f>
        <v>1.9307196565367463E-2</v>
      </c>
      <c r="BB2">
        <f>(Q2)*(J2+Y2)</f>
        <v>-1.9455768377396505E-2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-0.38035482136853771</v>
      </c>
      <c r="L3">
        <f t="shared" si="1"/>
        <v>-0.49486523547863115</v>
      </c>
      <c r="M3">
        <f t="shared" ref="M3:M29" si="7">C3*K3^2</f>
        <v>3.5091860865283195E-2</v>
      </c>
      <c r="N3">
        <f t="shared" ref="N3:N29" si="8">C3*L3^2</f>
        <v>5.9402187500002812E-2</v>
      </c>
      <c r="O3">
        <f t="shared" ref="O3:O29" si="9">C3*K3*L3</f>
        <v>4.565668953005203E-2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-0.22765089935544269</v>
      </c>
      <c r="V3">
        <f t="shared" si="4"/>
        <v>-0.8101911136461708</v>
      </c>
      <c r="W3">
        <f t="shared" ref="W3:W29" si="13">C3*U3^2</f>
        <v>1.2570926525594502E-2</v>
      </c>
      <c r="X3">
        <f t="shared" ref="X3:X29" si="14">C3*V3^2</f>
        <v>0.15922215521044311</v>
      </c>
      <c r="Y3">
        <f t="shared" ref="Y3:Y29" si="15">C3*U3*V3</f>
        <v>4.4738909401071503E-2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-0.61964517863146229</v>
      </c>
      <c r="AI3">
        <f>G30/C30</f>
        <v>-1.3801347645213689</v>
      </c>
      <c r="AJ3">
        <f>H30+N30</f>
        <v>1.3483102076085958</v>
      </c>
      <c r="AK3">
        <f>I30+M30</f>
        <v>0.58123358106300738</v>
      </c>
      <c r="AL3">
        <f>J30+O30</f>
        <v>-0.25165061133576599</v>
      </c>
      <c r="AM3">
        <f>(AJ3*AK3)-AL3^2</f>
        <v>0.72035514016648627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-0.49486523547863115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2.2887479383284514E-2</v>
      </c>
      <c r="BA3">
        <f t="shared" ref="BA3:BA29" si="18">(Q3)*(I3+W3)</f>
        <v>3.7846117887542767E-2</v>
      </c>
      <c r="BB3">
        <f t="shared" ref="BB3:BB29" si="19">(Q3)*(J3+Y3)</f>
        <v>-3.9579910116245634E-3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-0.13035482136853771</v>
      </c>
      <c r="L4">
        <f t="shared" si="1"/>
        <v>1.3176347645213689</v>
      </c>
      <c r="M4">
        <f t="shared" si="7"/>
        <v>3.1860711476293831E-3</v>
      </c>
      <c r="N4">
        <f t="shared" si="8"/>
        <v>0.32553025737661556</v>
      </c>
      <c r="O4">
        <f t="shared" si="9"/>
        <v>-3.2205008317154678E-2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2.2349100644557307E-2</v>
      </c>
      <c r="V4">
        <f t="shared" si="4"/>
        <v>1.0023088863538292</v>
      </c>
      <c r="W4">
        <f t="shared" si="13"/>
        <v>9.3652931178853484E-5</v>
      </c>
      <c r="X4">
        <f t="shared" si="14"/>
        <v>0.18836683193697251</v>
      </c>
      <c r="Y4">
        <f t="shared" si="15"/>
        <v>4.2001316583854774E-3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1.461735037355287E-2</v>
      </c>
      <c r="BA4">
        <f t="shared" si="18"/>
        <v>1.823664352166361E-3</v>
      </c>
      <c r="BB4">
        <f t="shared" si="19"/>
        <v>3.2551020352487452E-4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0.36964517863146229</v>
      </c>
      <c r="L5">
        <f t="shared" si="1"/>
        <v>-2.3073652354786311</v>
      </c>
      <c r="M5">
        <f t="shared" si="7"/>
        <v>8.5398473803428541E-3</v>
      </c>
      <c r="N5">
        <f t="shared" si="8"/>
        <v>0.33274589561845991</v>
      </c>
      <c r="O5">
        <f t="shared" si="9"/>
        <v>-5.3306652164782795E-2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0.52234910064455731</v>
      </c>
      <c r="V5">
        <f t="shared" si="4"/>
        <v>-2.6226911136461708</v>
      </c>
      <c r="W5">
        <f t="shared" si="13"/>
        <v>1.7053036434011116E-2</v>
      </c>
      <c r="X5">
        <f t="shared" si="14"/>
        <v>0.42990679234991197</v>
      </c>
      <c r="Y5">
        <f t="shared" si="15"/>
        <v>-8.5622521530096862E-2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-0.77234910064455731</v>
      </c>
      <c r="AI5">
        <f>T30/R30</f>
        <v>-1.0648088863538292</v>
      </c>
      <c r="AJ5">
        <f>AZ30</f>
        <v>0.24383814342044927</v>
      </c>
      <c r="AK5">
        <f>BA30</f>
        <v>0.1234990842959566</v>
      </c>
      <c r="AL5">
        <f>BB30</f>
        <v>-4.6175566164523091E-2</v>
      </c>
      <c r="AM5">
        <f>(AJ5*AK5)-AL5^2</f>
        <v>2.798160451823737E-2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3.3324083373264007E-2</v>
      </c>
      <c r="BA5">
        <f t="shared" si="18"/>
        <v>1.4225217819691946E-3</v>
      </c>
      <c r="BB5">
        <f t="shared" si="19"/>
        <v>-6.6357454185825065E-3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0.74464517863146229</v>
      </c>
      <c r="L6">
        <f t="shared" si="1"/>
        <v>1.3176347645213689</v>
      </c>
      <c r="M6">
        <f t="shared" si="7"/>
        <v>8.6640069071731614E-3</v>
      </c>
      <c r="N6">
        <f t="shared" si="8"/>
        <v>2.7127521448051299E-2</v>
      </c>
      <c r="O6">
        <f t="shared" si="9"/>
        <v>1.5330787103094367E-2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0.89734910064455731</v>
      </c>
      <c r="V6">
        <f t="shared" si="4"/>
        <v>1.0023088863538292</v>
      </c>
      <c r="W6">
        <f t="shared" si="13"/>
        <v>1.2581803256681186E-2</v>
      </c>
      <c r="X6">
        <f t="shared" si="14"/>
        <v>1.5697235994747708E-2</v>
      </c>
      <c r="Y6">
        <f t="shared" si="15"/>
        <v>1.4053452777150881E-2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8.8804332914595371E-3</v>
      </c>
      <c r="BA6">
        <f t="shared" si="18"/>
        <v>7.1202137944519532E-3</v>
      </c>
      <c r="BB6">
        <f t="shared" si="19"/>
        <v>7.9402008190902467E-3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5">
        <f>-0.1875</f>
        <v>-0.1875</v>
      </c>
      <c r="F7">
        <f t="shared" si="5"/>
        <v>1.953125E-3</v>
      </c>
      <c r="G7">
        <f t="shared" si="6"/>
        <v>-2.9296875E-3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0.74464517863146229</v>
      </c>
      <c r="L7">
        <f t="shared" si="1"/>
        <v>1.1926347645213689</v>
      </c>
      <c r="M7">
        <f t="shared" si="7"/>
        <v>8.6640069071731614E-3</v>
      </c>
      <c r="N7">
        <f t="shared" si="8"/>
        <v>2.2224651274139702E-2</v>
      </c>
      <c r="O7">
        <f t="shared" si="9"/>
        <v>1.3876401988579791E-2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>
        <f t="shared" si="12"/>
        <v>-1.6552734374999998E-3</v>
      </c>
      <c r="U7">
        <f t="shared" si="3"/>
        <v>0.89734910064455731</v>
      </c>
      <c r="V7">
        <f t="shared" si="4"/>
        <v>0.8773088863538292</v>
      </c>
      <c r="W7">
        <f t="shared" si="13"/>
        <v>1.2581803256681186E-2</v>
      </c>
      <c r="X7">
        <f t="shared" si="14"/>
        <v>1.2026107532428063E-2</v>
      </c>
      <c r="Y7">
        <f t="shared" si="15"/>
        <v>1.2300817814954481E-2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6.8062457102489385E-3</v>
      </c>
      <c r="BA7">
        <f t="shared" si="18"/>
        <v>7.1202137944519532E-3</v>
      </c>
      <c r="BB7">
        <f t="shared" si="19"/>
        <v>6.949962065449281E-3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>0.25</f>
        <v>0.25</v>
      </c>
      <c r="E8">
        <v>-6.25E-2</v>
      </c>
      <c r="F8">
        <f t="shared" si="5"/>
        <v>3.90625E-3</v>
      </c>
      <c r="G8">
        <f t="shared" si="6"/>
        <v>-9.765625E-4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0.86964517863146229</v>
      </c>
      <c r="L8">
        <f t="shared" si="1"/>
        <v>1.3176347645213689</v>
      </c>
      <c r="M8">
        <f t="shared" si="7"/>
        <v>1.1816917761202311E-2</v>
      </c>
      <c r="N8">
        <f t="shared" si="8"/>
        <v>2.7127521448051299E-2</v>
      </c>
      <c r="O8">
        <f t="shared" si="9"/>
        <v>1.7904292502550163E-2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2.2070312499999998E-3</v>
      </c>
      <c r="T8">
        <f t="shared" si="12"/>
        <v>-5.5175781249999995E-4</v>
      </c>
      <c r="U8">
        <f t="shared" si="3"/>
        <v>1.0223491006445573</v>
      </c>
      <c r="V8">
        <f t="shared" si="4"/>
        <v>1.0023088863538292</v>
      </c>
      <c r="W8">
        <f t="shared" si="13"/>
        <v>1.6331213806073986E-2</v>
      </c>
      <c r="X8">
        <f t="shared" si="14"/>
        <v>1.5697235994747708E-2</v>
      </c>
      <c r="Y8">
        <f t="shared" si="15"/>
        <v>1.6011087320810705E-2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8.8804332914595371E-3</v>
      </c>
      <c r="BA8">
        <f t="shared" si="18"/>
        <v>9.2386307548588831E-3</v>
      </c>
      <c r="BB8">
        <f t="shared" si="19"/>
        <v>9.0462643362580475E-3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0.74464517863146229</v>
      </c>
      <c r="L9" t="e">
        <f t="shared" si="1"/>
        <v>#VALUE!</v>
      </c>
      <c r="M9">
        <f t="shared" si="7"/>
        <v>8.6640069071731614E-3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0.89734910064455731</v>
      </c>
      <c r="V9" t="e">
        <f t="shared" si="4"/>
        <v>#VALUE!</v>
      </c>
      <c r="W9">
        <f t="shared" si="13"/>
        <v>1.2581803256681186E-2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7.1202137944519532E-3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0.74464517863146229</v>
      </c>
      <c r="L10" t="e">
        <f t="shared" si="1"/>
        <v>#VALUE!</v>
      </c>
      <c r="M10">
        <f t="shared" si="7"/>
        <v>8.6640069071731614E-3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0.89734910064455731</v>
      </c>
      <c r="V10" t="e">
        <f t="shared" si="4"/>
        <v>#VALUE!</v>
      </c>
      <c r="W10">
        <f t="shared" si="13"/>
        <v>1.2581803256681186E-2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7.1202137944519532E-3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0.74464517863146229</v>
      </c>
      <c r="L11" t="e">
        <f t="shared" si="1"/>
        <v>#VALUE!</v>
      </c>
      <c r="M11">
        <f t="shared" si="7"/>
        <v>8.6640069071731614E-3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0.89734910064455731</v>
      </c>
      <c r="V11" t="e">
        <f t="shared" si="4"/>
        <v>#VALUE!</v>
      </c>
      <c r="W11">
        <f t="shared" si="13"/>
        <v>1.2581803256681186E-2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7.1202137944519532E-3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0.74464517863146229</v>
      </c>
      <c r="L12" t="e">
        <f t="shared" si="1"/>
        <v>#VALUE!</v>
      </c>
      <c r="M12">
        <f t="shared" si="7"/>
        <v>8.6640069071731614E-3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0.89734910064455731</v>
      </c>
      <c r="V12" t="e">
        <f t="shared" si="4"/>
        <v>#VALUE!</v>
      </c>
      <c r="W12">
        <f t="shared" si="13"/>
        <v>1.2581803256681186E-2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7.1202137944519532E-3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0.74464517863146229</v>
      </c>
      <c r="L13" t="e">
        <f t="shared" si="1"/>
        <v>#VALUE!</v>
      </c>
      <c r="M13">
        <f t="shared" si="7"/>
        <v>8.6640069071731614E-3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0.89734910064455731</v>
      </c>
      <c r="V13" t="e">
        <f t="shared" si="4"/>
        <v>#VALUE!</v>
      </c>
      <c r="W13">
        <f t="shared" si="13"/>
        <v>1.2581803256681186E-2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7.1202137944519532E-3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0.74464517863146229</v>
      </c>
      <c r="L14" t="e">
        <f t="shared" si="1"/>
        <v>#VALUE!</v>
      </c>
      <c r="M14">
        <f t="shared" si="7"/>
        <v>8.6640069071731614E-3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0.89734910064455731</v>
      </c>
      <c r="V14" t="e">
        <f t="shared" si="4"/>
        <v>#VALUE!</v>
      </c>
      <c r="W14">
        <f t="shared" si="13"/>
        <v>1.2581803256681186E-2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7.1202137944519532E-3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0.74464517863146229</v>
      </c>
      <c r="L15" t="e">
        <f t="shared" ref="L15:L28" si="25">E15-$AI$3</f>
        <v>#VALUE!</v>
      </c>
      <c r="M15">
        <f t="shared" ref="M15:M28" si="26">C15*K15^2</f>
        <v>8.6640069071731614E-3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0.89734910064455731</v>
      </c>
      <c r="V15" t="e">
        <f t="shared" ref="V15:V28" si="34">E15-$AI$5</f>
        <v>#VALUE!</v>
      </c>
      <c r="W15">
        <f t="shared" ref="W15:W28" si="35">C15*U15^2</f>
        <v>1.2581803256681186E-2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v>1</v>
      </c>
      <c r="AL15" s="1">
        <v>3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7.1202137944519532E-3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0.74464517863146229</v>
      </c>
      <c r="L16" t="e">
        <f t="shared" si="25"/>
        <v>#VALUE!</v>
      </c>
      <c r="M16">
        <f t="shared" si="26"/>
        <v>8.6640069071731614E-3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0.89734910064455731</v>
      </c>
      <c r="V16" t="e">
        <f t="shared" si="34"/>
        <v>#VALUE!</v>
      </c>
      <c r="W16">
        <f t="shared" si="35"/>
        <v>1.2581803256681186E-2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7.1202137944519532E-3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0.74464517863146229</v>
      </c>
      <c r="L17" t="e">
        <f t="shared" si="25"/>
        <v>#VALUE!</v>
      </c>
      <c r="M17">
        <f t="shared" si="26"/>
        <v>8.6640069071731614E-3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0.89734910064455731</v>
      </c>
      <c r="V17" t="e">
        <f t="shared" si="34"/>
        <v>#VALUE!</v>
      </c>
      <c r="W17">
        <f t="shared" si="35"/>
        <v>1.2581803256681186E-2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7.1202137944519532E-3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-0.98503027316853764</v>
      </c>
      <c r="L18">
        <f t="shared" si="25"/>
        <v>1.2875372495213688</v>
      </c>
      <c r="M18">
        <f t="shared" si="26"/>
        <v>1.516069748528881E-2</v>
      </c>
      <c r="N18">
        <f t="shared" si="27"/>
        <v>2.5902377639141431E-2</v>
      </c>
      <c r="O18">
        <f t="shared" si="28"/>
        <v>-1.9816612009542212E-2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-0.83232635115544262</v>
      </c>
      <c r="V18">
        <f t="shared" si="34"/>
        <v>0.97221137135382918</v>
      </c>
      <c r="W18">
        <f t="shared" si="35"/>
        <v>1.0824486794183331E-2</v>
      </c>
      <c r="X18">
        <f t="shared" si="36"/>
        <v>1.4768671102963956E-2</v>
      </c>
      <c r="Y18">
        <f t="shared" si="37"/>
        <v>-1.2643705363605651E-2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8.3557941276017171E-3</v>
      </c>
      <c r="BA18">
        <f t="shared" si="40"/>
        <v>6.1273299931406651E-3</v>
      </c>
      <c r="BB18">
        <f t="shared" si="41"/>
        <v>-7.143693530437192E-3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3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4"/>
        <v>-0.95282244186853782</v>
      </c>
      <c r="L19">
        <f t="shared" si="25"/>
        <v>1.1667578820213689</v>
      </c>
      <c r="M19">
        <f t="shared" si="26"/>
        <v>1.4185478214505049E-2</v>
      </c>
      <c r="N19">
        <f t="shared" si="27"/>
        <v>2.1270686800921729E-2</v>
      </c>
      <c r="O19">
        <f t="shared" si="28"/>
        <v>-1.7370517097140062E-2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-1.3881940712226561E-2</v>
      </c>
      <c r="T19">
        <f t="shared" si="32"/>
        <v>-1.8837177908203123E-3</v>
      </c>
      <c r="U19">
        <f t="shared" si="33"/>
        <v>-0.8001185198554428</v>
      </c>
      <c r="V19">
        <f t="shared" si="34"/>
        <v>0.85143200385382922</v>
      </c>
      <c r="W19">
        <f t="shared" si="35"/>
        <v>1.000296321586976E-2</v>
      </c>
      <c r="X19">
        <f t="shared" si="36"/>
        <v>1.1327132143539798E-2</v>
      </c>
      <c r="Y19">
        <f t="shared" si="37"/>
        <v>-1.0644476791891868E-2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6.4113246155270689E-3</v>
      </c>
      <c r="BA19">
        <f t="shared" si="40"/>
        <v>5.6631691713934975E-3</v>
      </c>
      <c r="BB19">
        <f t="shared" si="41"/>
        <v>-6.0141293874189051E-3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>
        <f>-1.7254548192</f>
        <v>-1.7254548192000001</v>
      </c>
      <c r="E20">
        <f>-0.1248053464</f>
        <v>-0.1248053464</v>
      </c>
      <c r="F20">
        <f t="shared" si="5"/>
        <v>-2.6960231550000002E-2</v>
      </c>
      <c r="G20">
        <f t="shared" si="23"/>
        <v>-1.9500835375E-3</v>
      </c>
      <c r="H20">
        <f t="shared" si="22"/>
        <v>2.0345052083333332E-5</v>
      </c>
      <c r="I20">
        <f t="shared" si="22"/>
        <v>2.0345052083333332E-5</v>
      </c>
      <c r="J20">
        <v>0</v>
      </c>
      <c r="K20">
        <f t="shared" si="24"/>
        <v>-1.1058096405685378</v>
      </c>
      <c r="L20">
        <f t="shared" si="25"/>
        <v>1.2553294181213688</v>
      </c>
      <c r="M20">
        <f t="shared" si="26"/>
        <v>1.9106483768348732E-2</v>
      </c>
      <c r="N20">
        <f t="shared" si="27"/>
        <v>2.4622686687514599E-2</v>
      </c>
      <c r="O20">
        <f t="shared" si="28"/>
        <v>-2.1689927697623478E-2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-1.5232530825749999E-2</v>
      </c>
      <c r="T20">
        <f t="shared" si="32"/>
        <v>-1.1017971986874999E-3</v>
      </c>
      <c r="U20">
        <f t="shared" si="33"/>
        <v>-0.95310571855544279</v>
      </c>
      <c r="V20">
        <f t="shared" si="34"/>
        <v>0.94000353995382924</v>
      </c>
      <c r="W20">
        <f t="shared" si="35"/>
        <v>1.4193914230360732E-2</v>
      </c>
      <c r="X20">
        <f t="shared" si="36"/>
        <v>1.3806353986339535E-2</v>
      </c>
      <c r="Y20">
        <f t="shared" si="37"/>
        <v>-1.3998792959255536E-2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7.8120849567089199E-3</v>
      </c>
      <c r="BA20">
        <f t="shared" si="40"/>
        <v>8.031056494580897E-3</v>
      </c>
      <c r="BB20">
        <f t="shared" si="41"/>
        <v>-7.9093180219793769E-3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5">
        <f>-1.6932469879</f>
        <v>-1.6932469879000001</v>
      </c>
      <c r="E21" s="5">
        <f>-0.2455847138</f>
        <v>-0.24558471379999999</v>
      </c>
      <c r="F21">
        <f t="shared" si="5"/>
        <v>-2.6456984185937501E-2</v>
      </c>
      <c r="G21">
        <f t="shared" si="23"/>
        <v>-3.8372611531249999E-3</v>
      </c>
      <c r="H21">
        <f t="shared" si="22"/>
        <v>2.0345052083333332E-5</v>
      </c>
      <c r="I21">
        <f t="shared" si="22"/>
        <v>2.0345052083333332E-5</v>
      </c>
      <c r="J21">
        <v>0</v>
      </c>
      <c r="K21">
        <f t="shared" si="24"/>
        <v>-1.0736018092685378</v>
      </c>
      <c r="L21">
        <f t="shared" si="25"/>
        <v>1.1345500507213688</v>
      </c>
      <c r="M21">
        <f t="shared" si="26"/>
        <v>1.800970070101059E-2</v>
      </c>
      <c r="N21">
        <f t="shared" si="27"/>
        <v>2.0112559649872821E-2</v>
      </c>
      <c r="O21">
        <f t="shared" si="28"/>
        <v>-1.9032109174377702E-2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-1.4948196065054686E-2</v>
      </c>
      <c r="T21">
        <f t="shared" si="32"/>
        <v>-2.1680525515156246E-3</v>
      </c>
      <c r="U21">
        <f t="shared" si="33"/>
        <v>-0.92089788725544275</v>
      </c>
      <c r="V21">
        <f t="shared" si="34"/>
        <v>0.81922417255382918</v>
      </c>
      <c r="W21">
        <f t="shared" si="35"/>
        <v>1.3250826855492783E-2</v>
      </c>
      <c r="X21">
        <f t="shared" si="36"/>
        <v>1.0486378826507908E-2</v>
      </c>
      <c r="Y21">
        <f t="shared" si="37"/>
        <v>-1.1787840776459524E-2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5.9362989914040513E-3</v>
      </c>
      <c r="BA21">
        <f t="shared" si="40"/>
        <v>7.4982121277805056E-3</v>
      </c>
      <c r="BB21">
        <f t="shared" si="41"/>
        <v>-6.6601300386996305E-3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5">
        <f>-0.6723638052</f>
        <v>-0.67236380520000005</v>
      </c>
      <c r="E22" s="5">
        <f>-3.5887661898</f>
        <v>-3.5887661897999998</v>
      </c>
      <c r="F22">
        <f t="shared" si="5"/>
        <v>-1.0505684456250001E-2</v>
      </c>
      <c r="G22">
        <f t="shared" si="23"/>
        <v>-5.6074471715624997E-2</v>
      </c>
      <c r="H22">
        <f t="shared" si="22"/>
        <v>2.0345052083333332E-5</v>
      </c>
      <c r="I22">
        <f t="shared" si="22"/>
        <v>2.0345052083333332E-5</v>
      </c>
      <c r="J22">
        <v>0</v>
      </c>
      <c r="K22">
        <f t="shared" si="24"/>
        <v>-5.2718626568537763E-2</v>
      </c>
      <c r="L22">
        <f t="shared" si="25"/>
        <v>-2.208631425278631</v>
      </c>
      <c r="M22">
        <f t="shared" si="26"/>
        <v>4.3425837301139621E-5</v>
      </c>
      <c r="N22">
        <f t="shared" si="27"/>
        <v>7.6219574573879956E-2</v>
      </c>
      <c r="O22">
        <f t="shared" si="28"/>
        <v>1.8193127396375229E-3</v>
      </c>
      <c r="P22">
        <v>1130</v>
      </c>
      <c r="Q22">
        <f t="shared" si="29"/>
        <v>0.56499999999999995</v>
      </c>
      <c r="R22">
        <f t="shared" si="30"/>
        <v>8.8281249999999992E-3</v>
      </c>
      <c r="S22">
        <f t="shared" si="31"/>
        <v>-5.93571171778125E-3</v>
      </c>
      <c r="T22">
        <f t="shared" si="32"/>
        <v>-3.1682076519328119E-2</v>
      </c>
      <c r="U22">
        <f t="shared" si="33"/>
        <v>9.9985295444557254E-2</v>
      </c>
      <c r="V22">
        <f t="shared" si="34"/>
        <v>-2.5239573034461706</v>
      </c>
      <c r="W22">
        <f t="shared" si="35"/>
        <v>1.5620405164274066E-4</v>
      </c>
      <c r="X22">
        <f t="shared" si="36"/>
        <v>9.9536882337801016E-2</v>
      </c>
      <c r="Y22">
        <f t="shared" si="37"/>
        <v>-3.9431033855392723E-3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>
        <f t="shared" si="39"/>
        <v>5.6249833475284651E-2</v>
      </c>
      <c r="BA22">
        <f t="shared" si="40"/>
        <v>9.9750243605231797E-5</v>
      </c>
      <c r="BB22">
        <f t="shared" si="41"/>
        <v>-2.2278534128296885E-3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5">
        <v>-1.5402597892000001</v>
      </c>
      <c r="E23" s="5">
        <v>-0.33415624989999998</v>
      </c>
      <c r="F23">
        <f t="shared" si="5"/>
        <v>-2.4066559206250001E-2</v>
      </c>
      <c r="G23">
        <f t="shared" si="23"/>
        <v>-5.2211914046874997E-3</v>
      </c>
      <c r="H23">
        <f t="shared" si="22"/>
        <v>2.0345052083333332E-5</v>
      </c>
      <c r="I23">
        <f t="shared" si="22"/>
        <v>2.0345052083333332E-5</v>
      </c>
      <c r="J23">
        <v>0</v>
      </c>
      <c r="K23">
        <f t="shared" si="24"/>
        <v>-0.92061461056853777</v>
      </c>
      <c r="L23">
        <f t="shared" si="25"/>
        <v>1.0459785146213689</v>
      </c>
      <c r="M23">
        <f t="shared" si="26"/>
        <v>1.3242675956129069E-2</v>
      </c>
      <c r="N23">
        <f t="shared" si="27"/>
        <v>1.7094860203898832E-2</v>
      </c>
      <c r="O23">
        <f t="shared" si="28"/>
        <v>-1.5045985982831392E-2</v>
      </c>
      <c r="P23">
        <v>1130</v>
      </c>
      <c r="Q23">
        <f t="shared" si="29"/>
        <v>0.56499999999999995</v>
      </c>
      <c r="R23">
        <f t="shared" si="30"/>
        <v>8.8281249999999992E-3</v>
      </c>
      <c r="S23">
        <f t="shared" si="31"/>
        <v>-1.359760595153125E-2</v>
      </c>
      <c r="T23">
        <f t="shared" si="32"/>
        <v>-2.9499731436484372E-3</v>
      </c>
      <c r="U23">
        <f t="shared" si="33"/>
        <v>-0.76791068855544276</v>
      </c>
      <c r="V23">
        <f t="shared" si="34"/>
        <v>0.73065263645382927</v>
      </c>
      <c r="W23">
        <f t="shared" si="35"/>
        <v>9.2138566499639727E-3</v>
      </c>
      <c r="X23">
        <f t="shared" si="36"/>
        <v>8.3414574243270562E-3</v>
      </c>
      <c r="Y23">
        <f t="shared" si="37"/>
        <v>-8.7668120180329628E-3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>
        <f t="shared" si="39"/>
        <v>4.7244183991718702E-3</v>
      </c>
      <c r="BA23">
        <f t="shared" si="40"/>
        <v>5.2173239616567276E-3</v>
      </c>
      <c r="BB23">
        <f t="shared" si="41"/>
        <v>-4.9532487901886232E-3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5">
        <v>-1.6610391566</v>
      </c>
      <c r="E24" s="5">
        <v>-0.36636408129999998</v>
      </c>
      <c r="F24">
        <f t="shared" si="5"/>
        <v>-2.5953736821875E-2</v>
      </c>
      <c r="G24">
        <f t="shared" si="23"/>
        <v>-5.7244387703124996E-3</v>
      </c>
      <c r="H24">
        <f t="shared" si="22"/>
        <v>2.0345052083333332E-5</v>
      </c>
      <c r="I24">
        <f t="shared" si="22"/>
        <v>2.0345052083333332E-5</v>
      </c>
      <c r="J24">
        <v>0</v>
      </c>
      <c r="K24">
        <f t="shared" si="24"/>
        <v>-1.0413939779685377</v>
      </c>
      <c r="L24">
        <f t="shared" si="25"/>
        <v>1.0137706832213689</v>
      </c>
      <c r="M24">
        <f t="shared" si="26"/>
        <v>1.6945334646080237E-2</v>
      </c>
      <c r="N24">
        <f t="shared" si="27"/>
        <v>1.6058296846236265E-2</v>
      </c>
      <c r="O24">
        <f t="shared" si="28"/>
        <v>-1.6495854446059121E-2</v>
      </c>
      <c r="P24">
        <v>1130</v>
      </c>
      <c r="Q24">
        <f t="shared" si="29"/>
        <v>0.56499999999999995</v>
      </c>
      <c r="R24">
        <f t="shared" si="30"/>
        <v>8.8281249999999992E-3</v>
      </c>
      <c r="S24">
        <f t="shared" si="31"/>
        <v>-1.4663861304359373E-2</v>
      </c>
      <c r="T24">
        <f t="shared" si="32"/>
        <v>-3.2343079052265622E-3</v>
      </c>
      <c r="U24">
        <f t="shared" si="33"/>
        <v>-0.8886900559554427</v>
      </c>
      <c r="V24">
        <f t="shared" si="34"/>
        <v>0.69844480505382922</v>
      </c>
      <c r="W24">
        <f t="shared" si="35"/>
        <v>1.2340156493032623E-2</v>
      </c>
      <c r="X24">
        <f t="shared" si="36"/>
        <v>7.6222679016668985E-3</v>
      </c>
      <c r="Y24">
        <f t="shared" si="37"/>
        <v>-9.6984523888293088E-3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>
        <f t="shared" si="39"/>
        <v>4.3180763188688806E-3</v>
      </c>
      <c r="BA24">
        <f t="shared" si="40"/>
        <v>6.9836833729905153E-3</v>
      </c>
      <c r="BB24">
        <f t="shared" si="41"/>
        <v>-5.4796255996885593E-3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SUM(C2:C8,C18:C24)</f>
        <v>0.88319022962906291</v>
      </c>
      <c r="F30" s="2">
        <f>SUM(F2:F8,F18:F24)</f>
        <v>-0.54726456760406283</v>
      </c>
      <c r="G30" s="2">
        <f t="shared" ref="G30:J30" si="42">SUM(G2:G8,G18:G24)</f>
        <v>-1.2189215395966804</v>
      </c>
      <c r="H30" s="2">
        <f t="shared" si="42"/>
        <v>0.29547466149056267</v>
      </c>
      <c r="I30" s="2">
        <f t="shared" si="42"/>
        <v>0.30928069843108263</v>
      </c>
      <c r="J30" s="2">
        <f t="shared" si="42"/>
        <v>-7.5781976158911218E-2</v>
      </c>
      <c r="M30" s="2">
        <f>SUM(M2:M8,M18:M24)</f>
        <v>0.27195288263192469</v>
      </c>
      <c r="N30" s="2">
        <f t="shared" ref="N30:O30" si="43">SUM(N2:N8,N18:N24)</f>
        <v>1.052835546118033</v>
      </c>
      <c r="O30" s="2">
        <f t="shared" si="43"/>
        <v>-0.17586863517685478</v>
      </c>
      <c r="R30" s="2">
        <f>SUM(R2:R8,R18:R24)</f>
        <v>0.16846612927770543</v>
      </c>
      <c r="S30" s="2">
        <f t="shared" ref="S30:T30" si="44">SUM(S2:S8,S18:S24)</f>
        <v>-0.13011466343670552</v>
      </c>
      <c r="T30" s="2">
        <f t="shared" si="44"/>
        <v>-0.17938423150453373</v>
      </c>
      <c r="W30" s="2">
        <f>SUM(W2:W8,W18:W24)</f>
        <v>0.29254754322500298</v>
      </c>
      <c r="X30" s="2">
        <f t="shared" ref="X30:Y30" si="45">SUM(X2:X8,X18:X24)</f>
        <v>1.1406515122653402</v>
      </c>
      <c r="Y30" s="2">
        <f t="shared" si="45"/>
        <v>-0.21839556802483992</v>
      </c>
      <c r="AZ30" s="2">
        <f>SUM(AZ2:AZ8,AZ18:AZ24)</f>
        <v>0.24383814342044927</v>
      </c>
      <c r="BA30" s="2">
        <f t="shared" ref="BA30:BB30" si="46">SUM(BA2:BA8,BA18:BA24)</f>
        <v>0.1234990842959566</v>
      </c>
      <c r="BB30" s="2">
        <f t="shared" si="46"/>
        <v>-4.6175566164523091E-2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2021-11-23T02:31:53Z</dcterms:modified>
</cp:coreProperties>
</file>