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xr:revisionPtr revIDLastSave="0" documentId="13_ncr:1_{15571FB6-71DB-4B12-A64C-2869144F406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E20" i="1"/>
  <c r="D20" i="1"/>
  <c r="E19" i="1" l="1"/>
  <c r="D19" i="1"/>
  <c r="E18" i="1" l="1"/>
  <c r="D18" i="1"/>
  <c r="AK15" i="1" l="1"/>
  <c r="AJ15" i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8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AJ3" i="1" l="1"/>
  <c r="U14" i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Z2" i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AJ5" i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BB2" i="1" l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<sst xmlns="http://schemas.openxmlformats.org/spreadsheetml/2006/main" count="481" uniqueCount="105">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</sst>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zoomScaleNormal="100" workbookViewId="0">
      <selection activeCell="AL25" sqref="AL25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0.62172026036762496</v>
      </c>
      <c r="L2">
        <f t="shared" ref="L2:L29" si="1">E2-$AI$3</f>
        <v>-0.42567187658964412</v>
      </c>
      <c r="M2">
        <f>C2*K2^2</f>
        <v>9.0594394254278288E-2</v>
      </c>
      <c r="N2">
        <f>C2*L2^2</f>
        <v>4.2467940590472472E-2</v>
      </c>
      <c r="O2">
        <f>C2*K2*L2</f>
        <v>-6.2027069518239629E-2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0.76096210082900584</v>
      </c>
      <c r="V2">
        <f t="shared" ref="V2:V29" si="4">E2-$AI$5</f>
        <v>-0.6875895930065683</v>
      </c>
      <c r="W2">
        <f>C2*U2^2</f>
        <v>0.1357179653667408</v>
      </c>
      <c r="X2">
        <f>C2*V2^2</f>
        <v>0.11080768322131365</v>
      </c>
      <c r="Y2">
        <f>C2*U2*V2</f>
        <v>-0.1226319424693217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1.4493281234103559</v>
      </c>
      <c r="AU2" t="s">
        <v>62</v>
      </c>
      <c r="AV2" t="s">
        <v>62</v>
      </c>
      <c r="AW2" t="s">
        <v>62</v>
      </c>
      <c r="AX2">
        <v>46</v>
      </c>
      <c r="AZ2">
        <f>(Q2)*(H2+X2)</f>
        <v>4.9146900509154989E-2</v>
      </c>
      <c r="BA2">
        <f>(Q2)*(I2+W2)</f>
        <v>1.7313768062286797E-2</v>
      </c>
      <c r="BB2">
        <f>(Q2)*(J2+Y2)</f>
        <v>-1.5635572664838518E-2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-0.40952973963237504</v>
      </c>
      <c r="L3">
        <f t="shared" si="1"/>
        <v>-0.42567187658964412</v>
      </c>
      <c r="M3">
        <f t="shared" ref="M3:M29" si="7">C3*K3^2</f>
        <v>4.0681732315160021E-2</v>
      </c>
      <c r="N3">
        <f t="shared" ref="N3:N29" si="8">C3*L3^2</f>
        <v>4.3951981914459114E-2</v>
      </c>
      <c r="O3">
        <f t="shared" ref="O3:O29" si="9">C3*K3*L3</f>
        <v>4.2285254675415877E-2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-0.27028789917099416</v>
      </c>
      <c r="V3">
        <f t="shared" si="4"/>
        <v>-0.6875895930065683</v>
      </c>
      <c r="W3">
        <f t="shared" ref="W3:W29" si="13">C3*U3^2</f>
        <v>1.7720735882605969E-2</v>
      </c>
      <c r="X3">
        <f t="shared" ref="X3:X29" si="14">C3*V3^2</f>
        <v>0.11467985546770092</v>
      </c>
      <c r="Y3">
        <f t="shared" ref="Y3:Y29" si="15">C3*U3*V3</f>
        <v>4.5080055787438351E-2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-0.59047026036762496</v>
      </c>
      <c r="AI3">
        <f>G30/C30</f>
        <v>-1.4493281234103559</v>
      </c>
      <c r="AJ3">
        <f>H30+N30</f>
        <v>1.1655710538020005</v>
      </c>
      <c r="AK3">
        <f>I30+M30</f>
        <v>0.51171749647863118</v>
      </c>
      <c r="AL3">
        <f>J30+O30</f>
        <v>-0.23308301761155167</v>
      </c>
      <c r="AM3">
        <f>(AJ3*AK3)-AL3^2</f>
        <v>0.54211540852061268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-0.42567187658964412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1.7208336166084887E-2</v>
      </c>
      <c r="BA3">
        <f t="shared" ref="BA3:BA29" si="18">(Q3)*(I3+W3)</f>
        <v>3.8502718580561729E-2</v>
      </c>
      <c r="BB3">
        <f t="shared" ref="BB3:BB29" si="19">(Q3)*(J3+Y3)</f>
        <v>-3.9144948473627903E-3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-0.15952973963237504</v>
      </c>
      <c r="L4">
        <f t="shared" si="1"/>
        <v>1.3868281234103559</v>
      </c>
      <c r="M4">
        <f t="shared" si="7"/>
        <v>4.7718258425950072E-3</v>
      </c>
      <c r="N4">
        <f t="shared" si="8"/>
        <v>0.36061729572785428</v>
      </c>
      <c r="O4">
        <f t="shared" si="9"/>
        <v>-4.1482561770470508E-2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-2.0287899170994161E-2</v>
      </c>
      <c r="V4">
        <f t="shared" si="4"/>
        <v>1.1249104069934317</v>
      </c>
      <c r="W4">
        <f t="shared" si="13"/>
        <v>7.7174784894829798E-5</v>
      </c>
      <c r="X4">
        <f t="shared" si="14"/>
        <v>0.23726689195539905</v>
      </c>
      <c r="Y4">
        <f t="shared" si="15"/>
        <v>-4.2791379212783901E-3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1.8407105024980927E-2</v>
      </c>
      <c r="BA4">
        <f t="shared" si="18"/>
        <v>1.8223872958293493E-3</v>
      </c>
      <c r="BB4">
        <f t="shared" si="19"/>
        <v>-3.3163318889907522E-4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0.34047026036762496</v>
      </c>
      <c r="L5">
        <f t="shared" si="1"/>
        <v>-2.2381718765896439</v>
      </c>
      <c r="M5">
        <f t="shared" si="7"/>
        <v>7.2449998871748954E-3</v>
      </c>
      <c r="N5">
        <f t="shared" si="8"/>
        <v>0.31308833432230049</v>
      </c>
      <c r="O5">
        <f t="shared" si="9"/>
        <v>-4.7626935098123241E-2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0.47971210082900584</v>
      </c>
      <c r="V5">
        <f t="shared" si="4"/>
        <v>-2.5000895930065683</v>
      </c>
      <c r="W5">
        <f t="shared" si="13"/>
        <v>1.4382731230111141E-2</v>
      </c>
      <c r="X5">
        <f t="shared" si="14"/>
        <v>0.39065299831623429</v>
      </c>
      <c r="Y5">
        <f t="shared" si="15"/>
        <v>-7.4957701932619691E-2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-0.72971210082900584</v>
      </c>
      <c r="AI5">
        <f>T30/R30</f>
        <v>-1.1874104069934317</v>
      </c>
      <c r="AJ5">
        <f>AZ30</f>
        <v>0.15518678078074336</v>
      </c>
      <c r="AK5">
        <f>BA30</f>
        <v>8.7131305766357053E-2</v>
      </c>
      <c r="AL5">
        <f>BB30</f>
        <v>-4.2247188227295861E-2</v>
      </c>
      <c r="AM5">
        <f>(AJ5*AK5)-AL5^2</f>
        <v>1.1736801933991006E-2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3.0281914335653991E-2</v>
      </c>
      <c r="BA5">
        <f t="shared" si="18"/>
        <v>1.2155731286669466E-3</v>
      </c>
      <c r="BB5">
        <f t="shared" si="19"/>
        <v>-5.8092218997780262E-3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0.71547026036762496</v>
      </c>
      <c r="L6">
        <f t="shared" si="1"/>
        <v>1.3868281234103559</v>
      </c>
      <c r="M6">
        <f t="shared" si="7"/>
        <v>7.998401460476829E-3</v>
      </c>
      <c r="N6">
        <f t="shared" si="8"/>
        <v>3.0051441310654521E-2</v>
      </c>
      <c r="O6">
        <f t="shared" si="9"/>
        <v>1.550366060221175E-2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0.85471210082900584</v>
      </c>
      <c r="V6">
        <f t="shared" si="4"/>
        <v>1.1249104069934317</v>
      </c>
      <c r="W6">
        <f t="shared" si="13"/>
        <v>1.1414574614117698E-2</v>
      </c>
      <c r="X6">
        <f t="shared" si="14"/>
        <v>1.9772240996283254E-2</v>
      </c>
      <c r="Y6">
        <f t="shared" si="15"/>
        <v>1.5023039643840125E-2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1.1182811117327119E-2</v>
      </c>
      <c r="BA6">
        <f t="shared" si="18"/>
        <v>6.4607296114035824E-3</v>
      </c>
      <c r="BB6">
        <f t="shared" si="19"/>
        <v>8.4880173987696705E-3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0.71547026036762496</v>
      </c>
      <c r="L7" t="e">
        <f t="shared" si="1"/>
        <v>#VALUE!</v>
      </c>
      <c r="M7">
        <f t="shared" si="7"/>
        <v>7.998401460476829E-3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0.85471210082900584</v>
      </c>
      <c r="V7" t="e">
        <f t="shared" si="4"/>
        <v>#VALUE!</v>
      </c>
      <c r="W7">
        <f t="shared" si="13"/>
        <v>1.1414574614117698E-2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6.4607296114035824E-3</v>
      </c>
      <c r="BB7" t="e">
        <f t="shared" si="19"/>
        <v>#VALUE!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0.71547026036762496</v>
      </c>
      <c r="L8" t="e">
        <f t="shared" si="1"/>
        <v>#VALUE!</v>
      </c>
      <c r="M8">
        <f t="shared" si="7"/>
        <v>7.998401460476829E-3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0.85471210082900584</v>
      </c>
      <c r="V8" t="e">
        <f t="shared" si="4"/>
        <v>#VALUE!</v>
      </c>
      <c r="W8">
        <f t="shared" si="13"/>
        <v>1.1414574614117698E-2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6.4607296114035824E-3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0.71547026036762496</v>
      </c>
      <c r="L9" t="e">
        <f t="shared" si="1"/>
        <v>#VALUE!</v>
      </c>
      <c r="M9">
        <f t="shared" si="7"/>
        <v>7.998401460476829E-3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0.85471210082900584</v>
      </c>
      <c r="V9" t="e">
        <f t="shared" si="4"/>
        <v>#VALUE!</v>
      </c>
      <c r="W9">
        <f t="shared" si="13"/>
        <v>1.1414574614117698E-2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6.4607296114035824E-3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0.71547026036762496</v>
      </c>
      <c r="L10" t="e">
        <f t="shared" si="1"/>
        <v>#VALUE!</v>
      </c>
      <c r="M10">
        <f t="shared" si="7"/>
        <v>7.998401460476829E-3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0.85471210082900584</v>
      </c>
      <c r="V10" t="e">
        <f t="shared" si="4"/>
        <v>#VALUE!</v>
      </c>
      <c r="W10">
        <f t="shared" si="13"/>
        <v>1.1414574614117698E-2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6.4607296114035824E-3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0.71547026036762496</v>
      </c>
      <c r="L11" t="e">
        <f t="shared" si="1"/>
        <v>#VALUE!</v>
      </c>
      <c r="M11">
        <f t="shared" si="7"/>
        <v>7.998401460476829E-3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0.85471210082900584</v>
      </c>
      <c r="V11" t="e">
        <f t="shared" si="4"/>
        <v>#VALUE!</v>
      </c>
      <c r="W11">
        <f t="shared" si="13"/>
        <v>1.1414574614117698E-2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6.4607296114035824E-3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0.71547026036762496</v>
      </c>
      <c r="L12" t="e">
        <f t="shared" si="1"/>
        <v>#VALUE!</v>
      </c>
      <c r="M12">
        <f t="shared" si="7"/>
        <v>7.998401460476829E-3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0.85471210082900584</v>
      </c>
      <c r="V12" t="e">
        <f t="shared" si="4"/>
        <v>#VALUE!</v>
      </c>
      <c r="W12">
        <f t="shared" si="13"/>
        <v>1.1414574614117698E-2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6.4607296114035824E-3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0.71547026036762496</v>
      </c>
      <c r="L13" t="e">
        <f t="shared" si="1"/>
        <v>#VALUE!</v>
      </c>
      <c r="M13">
        <f t="shared" si="7"/>
        <v>7.998401460476829E-3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0.85471210082900584</v>
      </c>
      <c r="V13" t="e">
        <f t="shared" si="4"/>
        <v>#VALUE!</v>
      </c>
      <c r="W13">
        <f t="shared" si="13"/>
        <v>1.1414574614117698E-2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6.4607296114035824E-3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0.71547026036762496</v>
      </c>
      <c r="L14" t="e">
        <f t="shared" si="1"/>
        <v>#VALUE!</v>
      </c>
      <c r="M14">
        <f t="shared" si="7"/>
        <v>7.998401460476829E-3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0.85471210082900584</v>
      </c>
      <c r="V14" t="e">
        <f t="shared" si="4"/>
        <v>#VALUE!</v>
      </c>
      <c r="W14">
        <f t="shared" si="13"/>
        <v>1.1414574614117698E-2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6.4607296114035824E-3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0.71547026036762496</v>
      </c>
      <c r="L15" t="e">
        <f t="shared" ref="L15:L28" si="25">E15-$AI$3</f>
        <v>#VALUE!</v>
      </c>
      <c r="M15">
        <f t="shared" ref="M15:M28" si="26">C15*K15^2</f>
        <v>7.998401460476829E-3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0.85471210082900584</v>
      </c>
      <c r="V15" t="e">
        <f t="shared" ref="V15:V28" si="34">E15-$AI$5</f>
        <v>#VALUE!</v>
      </c>
      <c r="W15">
        <f t="shared" ref="W15:W28" si="35">C15*U15^2</f>
        <v>1.1414574614117698E-2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f>0</f>
        <v>0</v>
      </c>
      <c r="AL15" s="1">
        <v>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6.4607296114035824E-3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0.71547026036762496</v>
      </c>
      <c r="L16" t="e">
        <f t="shared" si="25"/>
        <v>#VALUE!</v>
      </c>
      <c r="M16">
        <f t="shared" si="26"/>
        <v>7.998401460476829E-3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0.85471210082900584</v>
      </c>
      <c r="V16" t="e">
        <f t="shared" si="34"/>
        <v>#VALUE!</v>
      </c>
      <c r="W16">
        <f t="shared" si="35"/>
        <v>1.1414574614117698E-2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6.4607296114035824E-3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0.71547026036762496</v>
      </c>
      <c r="L17" t="e">
        <f t="shared" si="25"/>
        <v>#VALUE!</v>
      </c>
      <c r="M17">
        <f t="shared" si="26"/>
        <v>7.998401460476829E-3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0.85471210082900584</v>
      </c>
      <c r="V17" t="e">
        <f t="shared" si="34"/>
        <v>#VALUE!</v>
      </c>
      <c r="W17">
        <f t="shared" si="35"/>
        <v>1.1414574614117698E-2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6.4607296114035824E-3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-1.0142051914323749</v>
      </c>
      <c r="L18">
        <f t="shared" si="25"/>
        <v>1.3567306084103559</v>
      </c>
      <c r="M18">
        <f t="shared" si="26"/>
        <v>1.607206516138094E-2</v>
      </c>
      <c r="N18">
        <f t="shared" si="27"/>
        <v>2.8761217871836473E-2</v>
      </c>
      <c r="O18">
        <f t="shared" si="28"/>
        <v>-2.1500050412890426E-2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-0.87496335097099409</v>
      </c>
      <c r="V18">
        <f t="shared" si="34"/>
        <v>1.0948128919934317</v>
      </c>
      <c r="W18">
        <f t="shared" si="35"/>
        <v>1.1961888524099859E-2</v>
      </c>
      <c r="X18">
        <f t="shared" si="36"/>
        <v>1.8728363569922211E-2</v>
      </c>
      <c r="Y18">
        <f t="shared" si="37"/>
        <v>-1.4967518072887782E-2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1.0593020371433131E-2</v>
      </c>
      <c r="BA18">
        <f t="shared" si="40"/>
        <v>6.7699619705435038E-3</v>
      </c>
      <c r="BB18">
        <f t="shared" si="41"/>
        <v>-8.4566477111815957E-3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3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4"/>
        <v>-0.98199736013237515</v>
      </c>
      <c r="L19">
        <f t="shared" si="25"/>
        <v>1.2359512409103559</v>
      </c>
      <c r="M19">
        <f t="shared" si="26"/>
        <v>1.5067481489171152E-2</v>
      </c>
      <c r="N19">
        <f t="shared" si="27"/>
        <v>2.3868366717310133E-2</v>
      </c>
      <c r="O19">
        <f t="shared" si="28"/>
        <v>-1.896407587228598E-2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-1.3881940712226561E-2</v>
      </c>
      <c r="T19">
        <f t="shared" si="32"/>
        <v>-1.8837177908203123E-3</v>
      </c>
      <c r="U19">
        <f t="shared" si="33"/>
        <v>-0.84275551967099427</v>
      </c>
      <c r="V19">
        <f t="shared" si="34"/>
        <v>0.97403352449343172</v>
      </c>
      <c r="W19">
        <f t="shared" si="35"/>
        <v>1.1097451030248869E-2</v>
      </c>
      <c r="X19">
        <f t="shared" si="36"/>
        <v>1.4824082919329636E-2</v>
      </c>
      <c r="Y19">
        <f t="shared" si="37"/>
        <v>-1.2826127017366127E-2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8.3871018038483274E-3</v>
      </c>
      <c r="BA19">
        <f t="shared" si="40"/>
        <v>6.2815547865176938E-3</v>
      </c>
      <c r="BB19">
        <f t="shared" si="41"/>
        <v>-7.2467617648118614E-3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>
        <f>-1.7254548192</f>
        <v>-1.7254548192000001</v>
      </c>
      <c r="E20">
        <f>-0.1248053464</f>
        <v>-0.1248053464</v>
      </c>
      <c r="F20">
        <f t="shared" si="5"/>
        <v>-2.6960231550000002E-2</v>
      </c>
      <c r="G20">
        <f t="shared" si="23"/>
        <v>-1.9500835375E-3</v>
      </c>
      <c r="H20">
        <f t="shared" si="22"/>
        <v>2.0345052083333332E-5</v>
      </c>
      <c r="I20">
        <f t="shared" si="22"/>
        <v>2.0345052083333332E-5</v>
      </c>
      <c r="J20">
        <v>0</v>
      </c>
      <c r="K20">
        <f t="shared" si="24"/>
        <v>-1.1349845588323753</v>
      </c>
      <c r="L20">
        <f t="shared" si="25"/>
        <v>1.3245227770103558</v>
      </c>
      <c r="M20">
        <f t="shared" si="26"/>
        <v>2.0127967949811275E-2</v>
      </c>
      <c r="N20">
        <f t="shared" si="27"/>
        <v>2.7411884169050386E-2</v>
      </c>
      <c r="O20">
        <f t="shared" si="28"/>
        <v>-2.34892640582583E-2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-1.5232530825749999E-2</v>
      </c>
      <c r="T20">
        <f t="shared" si="32"/>
        <v>-1.1017971986874999E-3</v>
      </c>
      <c r="U20">
        <f t="shared" si="33"/>
        <v>-0.99574271837099426</v>
      </c>
      <c r="V20">
        <f t="shared" si="34"/>
        <v>1.0626050605934316</v>
      </c>
      <c r="W20">
        <f t="shared" si="35"/>
        <v>1.5492243143575894E-2</v>
      </c>
      <c r="X20">
        <f t="shared" si="36"/>
        <v>1.764264866873079E-2</v>
      </c>
      <c r="Y20">
        <f t="shared" si="37"/>
        <v>-1.6532519556094978E-2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9.9795914522599772E-3</v>
      </c>
      <c r="BA20">
        <f t="shared" si="40"/>
        <v>8.7646123305474624E-3</v>
      </c>
      <c r="BB20">
        <f t="shared" si="41"/>
        <v>-9.3408735491936623E-3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1" t="s">
        <v>29</v>
      </c>
      <c r="E21" s="1" t="s">
        <v>29</v>
      </c>
      <c r="F21" t="e">
        <f t="shared" si="5"/>
        <v>#VALUE!</v>
      </c>
      <c r="G21" t="e">
        <f t="shared" si="23"/>
        <v>#VALUE!</v>
      </c>
      <c r="H21">
        <f t="shared" si="22"/>
        <v>2.0345052083333332E-5</v>
      </c>
      <c r="I21">
        <f t="shared" si="22"/>
        <v>2.0345052083333332E-5</v>
      </c>
      <c r="J21">
        <v>0</v>
      </c>
      <c r="K21" t="e">
        <f t="shared" si="24"/>
        <v>#VALUE!</v>
      </c>
      <c r="L21" t="e">
        <f t="shared" si="25"/>
        <v>#VALUE!</v>
      </c>
      <c r="M21" t="e">
        <f t="shared" si="26"/>
        <v>#VALUE!</v>
      </c>
      <c r="N21" t="e">
        <f t="shared" si="27"/>
        <v>#VALUE!</v>
      </c>
      <c r="O21" t="e">
        <f t="shared" si="28"/>
        <v>#VALUE!</v>
      </c>
      <c r="P21">
        <v>1130</v>
      </c>
      <c r="Q21">
        <f t="shared" si="29"/>
        <v>0.56499999999999995</v>
      </c>
      <c r="R21">
        <f t="shared" si="30"/>
        <v>8.8281249999999992E-3</v>
      </c>
      <c r="S21" t="e">
        <f t="shared" si="31"/>
        <v>#VALUE!</v>
      </c>
      <c r="T21" t="e">
        <f t="shared" si="32"/>
        <v>#VALUE!</v>
      </c>
      <c r="U21" t="e">
        <f t="shared" si="33"/>
        <v>#VALUE!</v>
      </c>
      <c r="V21" t="e">
        <f t="shared" si="34"/>
        <v>#VALUE!</v>
      </c>
      <c r="W21" t="e">
        <f t="shared" si="35"/>
        <v>#VALUE!</v>
      </c>
      <c r="X21" t="e">
        <f t="shared" si="36"/>
        <v>#VALUE!</v>
      </c>
      <c r="Y21" t="e">
        <f t="shared" si="37"/>
        <v>#VALUE!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 t="e">
        <f t="shared" si="39"/>
        <v>#VALUE!</v>
      </c>
      <c r="BA21" t="e">
        <f t="shared" si="40"/>
        <v>#VALUE!</v>
      </c>
      <c r="BB21" t="e">
        <f t="shared" si="41"/>
        <v>#VALUE!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1" t="s">
        <v>29</v>
      </c>
      <c r="E22" s="1" t="s">
        <v>29</v>
      </c>
      <c r="F22" t="e">
        <f t="shared" si="5"/>
        <v>#VALUE!</v>
      </c>
      <c r="G22" t="e">
        <f t="shared" si="23"/>
        <v>#VALUE!</v>
      </c>
      <c r="H22">
        <f t="shared" si="22"/>
        <v>2.0345052083333332E-5</v>
      </c>
      <c r="I22">
        <f t="shared" si="22"/>
        <v>2.0345052083333332E-5</v>
      </c>
      <c r="J22">
        <v>0</v>
      </c>
      <c r="K22" t="e">
        <f t="shared" si="24"/>
        <v>#VALUE!</v>
      </c>
      <c r="L22" t="e">
        <f t="shared" si="25"/>
        <v>#VALUE!</v>
      </c>
      <c r="M22" t="e">
        <f t="shared" si="26"/>
        <v>#VALUE!</v>
      </c>
      <c r="N22" t="e">
        <f t="shared" si="27"/>
        <v>#VALUE!</v>
      </c>
      <c r="O22" t="e">
        <f t="shared" si="28"/>
        <v>#VALUE!</v>
      </c>
      <c r="P22">
        <v>1130</v>
      </c>
      <c r="Q22">
        <f t="shared" si="29"/>
        <v>0.56499999999999995</v>
      </c>
      <c r="R22">
        <f t="shared" si="30"/>
        <v>8.8281249999999992E-3</v>
      </c>
      <c r="S22" t="e">
        <f t="shared" si="31"/>
        <v>#VALUE!</v>
      </c>
      <c r="T22" t="e">
        <f t="shared" si="32"/>
        <v>#VALUE!</v>
      </c>
      <c r="U22" t="e">
        <f t="shared" si="33"/>
        <v>#VALUE!</v>
      </c>
      <c r="V22" t="e">
        <f t="shared" si="34"/>
        <v>#VALUE!</v>
      </c>
      <c r="W22" t="e">
        <f t="shared" si="35"/>
        <v>#VALUE!</v>
      </c>
      <c r="X22" t="e">
        <f t="shared" si="36"/>
        <v>#VALUE!</v>
      </c>
      <c r="Y22" t="e">
        <f t="shared" si="37"/>
        <v>#VALUE!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 t="e">
        <f t="shared" si="39"/>
        <v>#VALUE!</v>
      </c>
      <c r="BA22" t="e">
        <f t="shared" si="40"/>
        <v>#VALUE!</v>
      </c>
      <c r="BB22" t="e">
        <f t="shared" si="41"/>
        <v>#VALUE!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3"/>
        <v>#VALUE!</v>
      </c>
      <c r="H23">
        <f t="shared" si="22"/>
        <v>2.0345052083333332E-5</v>
      </c>
      <c r="I23">
        <f t="shared" si="22"/>
        <v>2.0345052083333332E-5</v>
      </c>
      <c r="J23">
        <v>0</v>
      </c>
      <c r="K23" t="e">
        <f t="shared" si="24"/>
        <v>#VALUE!</v>
      </c>
      <c r="L23" t="e">
        <f t="shared" si="25"/>
        <v>#VALUE!</v>
      </c>
      <c r="M23" t="e">
        <f t="shared" si="26"/>
        <v>#VALUE!</v>
      </c>
      <c r="N23" t="e">
        <f t="shared" si="27"/>
        <v>#VALUE!</v>
      </c>
      <c r="O23" t="e">
        <f t="shared" si="28"/>
        <v>#VALUE!</v>
      </c>
      <c r="P23">
        <v>1130</v>
      </c>
      <c r="Q23">
        <f t="shared" si="29"/>
        <v>0.56499999999999995</v>
      </c>
      <c r="R23">
        <f t="shared" si="30"/>
        <v>8.8281249999999992E-3</v>
      </c>
      <c r="S23" t="e">
        <f t="shared" si="31"/>
        <v>#VALUE!</v>
      </c>
      <c r="T23" t="e">
        <f t="shared" si="32"/>
        <v>#VALUE!</v>
      </c>
      <c r="U23" t="e">
        <f t="shared" si="33"/>
        <v>#VALUE!</v>
      </c>
      <c r="V23" t="e">
        <f t="shared" si="34"/>
        <v>#VALUE!</v>
      </c>
      <c r="W23" t="e">
        <f t="shared" si="35"/>
        <v>#VALUE!</v>
      </c>
      <c r="X23" t="e">
        <f t="shared" si="36"/>
        <v>#VALUE!</v>
      </c>
      <c r="Y23" t="e">
        <f t="shared" si="37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39"/>
        <v>#VALUE!</v>
      </c>
      <c r="BA23" t="e">
        <f t="shared" si="40"/>
        <v>#VALUE!</v>
      </c>
      <c r="BB23" t="e">
        <f t="shared" si="41"/>
        <v>#VALUE!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SUM(C2:C6,C18:C20)</f>
        <v>0.78944022962906291</v>
      </c>
      <c r="F30" s="2">
        <f>SUM(F2:F6,F18:F20)</f>
        <v>-0.46614097793375037</v>
      </c>
      <c r="G30" s="2">
        <f t="shared" ref="G30:J30" si="42">SUM(G2:G6,G18:G20)</f>
        <v>-1.1441579265529302</v>
      </c>
      <c r="H30" s="2">
        <f t="shared" si="42"/>
        <v>0.29535259117806278</v>
      </c>
      <c r="I30" s="2">
        <f t="shared" si="42"/>
        <v>0.30915862811858275</v>
      </c>
      <c r="J30" s="2">
        <f t="shared" si="42"/>
        <v>-7.5781976158911218E-2</v>
      </c>
      <c r="M30" s="2">
        <f>SUM(M2:M6,M18:M20)</f>
        <v>0.20255886836004841</v>
      </c>
      <c r="N30" s="2">
        <f t="shared" ref="N30:O30" si="43">SUM(N2:N6,N18:N20)</f>
        <v>0.87021846262393787</v>
      </c>
      <c r="O30" s="2">
        <f t="shared" si="43"/>
        <v>-0.15730104145264046</v>
      </c>
      <c r="R30" s="2">
        <f>SUM(R2:R6,R18:R20)</f>
        <v>0.11549737927770548</v>
      </c>
      <c r="S30" s="2">
        <f t="shared" ref="S30:T30" si="44">SUM(S2:S6,S18:S20)</f>
        <v>-8.4279835272978956E-2</v>
      </c>
      <c r="T30" s="2">
        <f t="shared" si="44"/>
        <v>-0.13714279013481501</v>
      </c>
      <c r="W30" s="2">
        <f>SUM(W2:W6,W18:W20)</f>
        <v>0.21786476457639506</v>
      </c>
      <c r="X30" s="2">
        <f t="shared" ref="X30:Y30" si="45">SUM(X2:X6,X18:X20)</f>
        <v>0.9243747651149139</v>
      </c>
      <c r="Y30" s="2">
        <f t="shared" si="45"/>
        <v>-0.18609185153829017</v>
      </c>
      <c r="AZ30" s="2">
        <f>SUM(AZ2:AZ6,AZ18:AZ20)</f>
        <v>0.15518678078074336</v>
      </c>
      <c r="BA30" s="2">
        <f t="shared" ref="BA30:BB30" si="46">SUM(BA2:BA6,BA18:BA20)</f>
        <v>8.7131305766357053E-2</v>
      </c>
      <c r="BB30" s="2">
        <f t="shared" si="46"/>
        <v>-4.2247188227295861E-2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2021-11-23T00:44:15Z</dcterms:modified>
</cp:coreProperties>
</file>