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93k932\Documents\GitHub\structures-calc\src\"/>
    </mc:Choice>
  </mc:AlternateContent>
  <xr:revisionPtr revIDLastSave="0" documentId="13_ncr:1_{7123D75A-7F4C-4763-A2DF-C2A5F4D333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J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I16" i="1" s="1"/>
  <c r="H2" i="1"/>
  <c r="H16" i="1" s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AE11" i="1" s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s="1"/>
  <c r="F15" i="1" l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T2" i="1" s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C16" i="1"/>
  <c r="G3" i="1"/>
  <c r="G16" i="1" s="1"/>
  <c r="F3" i="1"/>
  <c r="F16" i="1" s="1"/>
  <c r="AH3" i="1" s="1"/>
  <c r="K2" i="1" s="1"/>
  <c r="R3" i="1"/>
  <c r="S3" i="1" s="1"/>
  <c r="S6" i="1"/>
  <c r="T6" i="1"/>
  <c r="T4" i="1" l="1"/>
  <c r="S15" i="1"/>
  <c r="T11" i="1"/>
  <c r="S12" i="1"/>
  <c r="T9" i="1"/>
  <c r="S10" i="1"/>
  <c r="T7" i="1"/>
  <c r="S8" i="1"/>
  <c r="S5" i="1"/>
  <c r="S14" i="1"/>
  <c r="S13" i="1"/>
  <c r="S2" i="1"/>
  <c r="R16" i="1"/>
  <c r="T3" i="1"/>
  <c r="T16" i="1" s="1"/>
  <c r="K14" i="1"/>
  <c r="M14" i="1" s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L12" i="1" s="1"/>
  <c r="N12" i="1" s="1"/>
  <c r="M2" i="1"/>
  <c r="S16" i="1" l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M16" i="1"/>
  <c r="AK3" i="1" s="1"/>
  <c r="O12" i="1"/>
  <c r="O5" i="1"/>
  <c r="O6" i="1"/>
  <c r="N16" i="1" l="1"/>
  <c r="AJ3" i="1" s="1"/>
  <c r="V3" i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Y7" i="1" s="1"/>
  <c r="BB7" i="1" s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Y5" i="1" l="1"/>
  <c r="BB5" i="1" s="1"/>
  <c r="AZ16" i="1"/>
  <c r="AJ5" i="1" s="1"/>
  <c r="Y8" i="1"/>
  <c r="BB8" i="1" s="1"/>
  <c r="X16" i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BB16" i="1" s="1"/>
  <c r="AL5" i="1" s="1"/>
  <c r="W2" i="1"/>
  <c r="Y15" i="1"/>
  <c r="BB15" i="1" s="1"/>
  <c r="O16" i="1"/>
  <c r="AL3" i="1" l="1"/>
  <c r="AM3" i="1" s="1"/>
  <c r="W16" i="1"/>
  <c r="BA2" i="1"/>
  <c r="BA16" i="1" s="1"/>
  <c r="AK5" i="1" s="1"/>
  <c r="AM5" i="1" s="1"/>
  <c r="Y16" i="1"/>
</calcChain>
</file>

<file path=xl/sharedStrings.xml><?xml version="1.0" encoding="utf-8"?>
<sst xmlns="http://schemas.openxmlformats.org/spreadsheetml/2006/main" count="264" uniqueCount="85">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</sst>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2" sqref="E12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0.56979635487546165</v>
      </c>
      <c r="L2">
        <f t="shared" ref="L2:L15" si="1"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0.55631911859611249</v>
      </c>
      <c r="V2">
        <f t="shared" ref="V2:V15" si="4"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1.5633340737441255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3.6451821193081671E-2</v>
      </c>
      <c r="BA2">
        <f>(Q2)*(I2+W2)</f>
        <v>9.2581878574179658E-3</v>
      </c>
      <c r="BB2">
        <f>(Q2)*(J2+Y2)</f>
        <v>-3.6403463575096465E-3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-0.46145364512453835</v>
      </c>
      <c r="L3">
        <f t="shared" si="1"/>
        <v>-0.31166592625587453</v>
      </c>
      <c r="M3">
        <f t="shared" ref="M3:M15" si="7">C3*K3^2</f>
        <v>5.1651710612609501E-2</v>
      </c>
      <c r="N3">
        <f t="shared" ref="N3:N15" si="8">C3*L3^2</f>
        <v>2.3561731147707529E-2</v>
      </c>
      <c r="O3">
        <f t="shared" ref="O3:O15" si="9">C3*K3*L3</f>
        <v>3.4885580384644552E-2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-0.47493088140388751</v>
      </c>
      <c r="V3">
        <f t="shared" si="4"/>
        <v>-0.21897636946224064</v>
      </c>
      <c r="W3">
        <f t="shared" ref="W3:W15" si="13">C3*U3^2</f>
        <v>5.4712853614152887E-2</v>
      </c>
      <c r="X3">
        <f t="shared" ref="X3:X15" si="14">C3*V3^2</f>
        <v>1.163116052098225E-2</v>
      </c>
      <c r="Y3">
        <f t="shared" ref="Y3:Y15" si="15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-0.53854635487546165</v>
      </c>
      <c r="AI3">
        <f>G16/C16</f>
        <v>-1.5633340737441255</v>
      </c>
      <c r="AJ3">
        <f>H16+N16</f>
        <v>1.0459484620523829</v>
      </c>
      <c r="AK3">
        <f>I16+M16</f>
        <v>0.45041030249982084</v>
      </c>
      <c r="AL3">
        <f>J16+O16</f>
        <v>-0.18033006763243944</v>
      </c>
      <c r="AM3">
        <f>(AJ3*AK3)-AL3^2</f>
        <v>0.43858702989991594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-0.31166592625587453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4.0696275603782544E-3</v>
      </c>
      <c r="BA3">
        <f t="shared" ref="BA3:BA15" si="18">(Q3)*(I3+W3)</f>
        <v>4.321921359133396E-2</v>
      </c>
      <c r="BB3">
        <f t="shared" ref="BB3:BB15" si="19">(Q3)*(J3+Y3)</f>
        <v>-6.4458290713868688E-3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-0.21145364512453835</v>
      </c>
      <c r="L4">
        <f t="shared" si="1"/>
        <v>1.5008340737441255</v>
      </c>
      <c r="M4">
        <f t="shared" si="7"/>
        <v>8.3836207568351619E-3</v>
      </c>
      <c r="N4">
        <f t="shared" si="8"/>
        <v>0.42234429692088504</v>
      </c>
      <c r="O4">
        <f t="shared" si="9"/>
        <v>-5.9504406678807284E-2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-0.22493088140388751</v>
      </c>
      <c r="V4">
        <f t="shared" si="4"/>
        <v>1.5935236305377594</v>
      </c>
      <c r="W4">
        <f t="shared" si="13"/>
        <v>9.4863565142118203E-3</v>
      </c>
      <c r="X4">
        <f t="shared" si="14"/>
        <v>0.4761220427029203</v>
      </c>
      <c r="Y4">
        <f t="shared" si="15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3.6918379207913826E-2</v>
      </c>
      <c r="BA4">
        <f t="shared" si="18"/>
        <v>2.5515988798514161E-3</v>
      </c>
      <c r="BB4">
        <f t="shared" si="19"/>
        <v>-5.2084748050304115E-3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0.28854635487546165</v>
      </c>
      <c r="L5">
        <f t="shared" si="1"/>
        <v>-2.1241659262558743</v>
      </c>
      <c r="M5">
        <f t="shared" si="7"/>
        <v>5.2036874319947406E-3</v>
      </c>
      <c r="N5">
        <f t="shared" si="8"/>
        <v>0.2820050551416548</v>
      </c>
      <c r="O5">
        <f t="shared" si="9"/>
        <v>-3.8307520948236952E-2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0.27506911859611249</v>
      </c>
      <c r="V5">
        <f t="shared" si="4"/>
        <v>-2.0314763694622409</v>
      </c>
      <c r="W5">
        <f t="shared" si="13"/>
        <v>4.7289387503276379E-3</v>
      </c>
      <c r="X5">
        <f t="shared" si="14"/>
        <v>0.25793101498021792</v>
      </c>
      <c r="Y5">
        <f t="shared" si="15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-0.52506911859611249</v>
      </c>
      <c r="AI5">
        <f>T16/R16</f>
        <v>-1.6560236305377594</v>
      </c>
      <c r="AJ5">
        <f>AZ16</f>
        <v>9.7435788588486463E-2</v>
      </c>
      <c r="AK5">
        <f>BA16</f>
        <v>5.5496404540087065E-2</v>
      </c>
      <c r="AL5">
        <f>BB16</f>
        <v>-1.800132036616147E-2</v>
      </c>
      <c r="AM5">
        <f>(AJ5*AK5)-AL5^2</f>
        <v>5.0832884052638642E-3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1.999596062711272E-2</v>
      </c>
      <c r="BA5">
        <f t="shared" si="18"/>
        <v>4.6740421148372527E-4</v>
      </c>
      <c r="BB5">
        <f t="shared" si="19"/>
        <v>-2.7066701322345445E-3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0.66354635487546165</v>
      </c>
      <c r="L6" t="e">
        <f t="shared" si="1"/>
        <v>#VALUE!</v>
      </c>
      <c r="M6">
        <f t="shared" si="7"/>
        <v>6.8795900791955014E-3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0.65006911859611249</v>
      </c>
      <c r="V6" t="e">
        <f t="shared" si="4"/>
        <v>#VALUE!</v>
      </c>
      <c r="W6">
        <f t="shared" si="13"/>
        <v>6.602966546130103E-3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3.7421710529905909E-3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0.66354635487546165</v>
      </c>
      <c r="L7" t="e">
        <f t="shared" si="1"/>
        <v>#VALUE!</v>
      </c>
      <c r="M7">
        <f t="shared" si="7"/>
        <v>6.8795900791955014E-3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0.65006911859611249</v>
      </c>
      <c r="V7" t="e">
        <f t="shared" si="4"/>
        <v>#VALUE!</v>
      </c>
      <c r="W7">
        <f t="shared" si="13"/>
        <v>6.602966546130103E-3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3.7421710529905909E-3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0.66354635487546165</v>
      </c>
      <c r="L8" t="e">
        <f t="shared" si="1"/>
        <v>#VALUE!</v>
      </c>
      <c r="M8">
        <f t="shared" si="7"/>
        <v>6.8795900791955014E-3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0.65006911859611249</v>
      </c>
      <c r="V8" t="e">
        <f t="shared" si="4"/>
        <v>#VALUE!</v>
      </c>
      <c r="W8">
        <f t="shared" si="13"/>
        <v>6.602966546130103E-3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3.7421710529905909E-3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0.66354635487546165</v>
      </c>
      <c r="L9" t="e">
        <f t="shared" si="1"/>
        <v>#VALUE!</v>
      </c>
      <c r="M9">
        <f t="shared" si="7"/>
        <v>6.8795900791955014E-3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0.65006911859611249</v>
      </c>
      <c r="V9" t="e">
        <f t="shared" si="4"/>
        <v>#VALUE!</v>
      </c>
      <c r="W9">
        <f t="shared" si="13"/>
        <v>6.602966546130103E-3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3.7421710529905909E-3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0.66354635487546165</v>
      </c>
      <c r="L10" t="e">
        <f t="shared" si="1"/>
        <v>#VALUE!</v>
      </c>
      <c r="M10">
        <f t="shared" si="7"/>
        <v>6.8795900791955014E-3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0.65006911859611249</v>
      </c>
      <c r="V10" t="e">
        <f t="shared" si="4"/>
        <v>#VALUE!</v>
      </c>
      <c r="W10">
        <f t="shared" si="13"/>
        <v>6.602966546130103E-3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3.7421710529905909E-3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1">
        <v>1.625</v>
      </c>
      <c r="E11" s="1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2.1635463548754617</v>
      </c>
      <c r="L11">
        <f t="shared" si="1"/>
        <v>1.6258340737441255</v>
      </c>
      <c r="M11">
        <f t="shared" si="7"/>
        <v>7.3139575463982767E-2</v>
      </c>
      <c r="N11">
        <f t="shared" si="8"/>
        <v>4.130213180230341E-2</v>
      </c>
      <c r="O11">
        <f t="shared" si="9"/>
        <v>5.4961990373147265E-2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2.1500691185961127</v>
      </c>
      <c r="V11">
        <f t="shared" si="4"/>
        <v>1.7185236305377594</v>
      </c>
      <c r="W11">
        <f t="shared" si="13"/>
        <v>7.2231206480322885E-2</v>
      </c>
      <c r="X11">
        <f t="shared" si="14"/>
        <v>4.6145679198698143E-2</v>
      </c>
      <c r="Y11">
        <f t="shared" si="15"/>
        <v>5.773350918120175E-2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2.6083803701691534E-2</v>
      </c>
      <c r="BA11">
        <f t="shared" si="18"/>
        <v>4.0822126615809508E-2</v>
      </c>
      <c r="BB11">
        <f t="shared" si="19"/>
        <v>3.2619432687378984E-2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SUM(C2:C5)</f>
        <v>0.72694022962906291</v>
      </c>
      <c r="F16" s="2">
        <f>SUM(F2:F5)</f>
        <v>-0.39149101087906291</v>
      </c>
      <c r="G16" s="2">
        <f>SUM(G2:G5)</f>
        <v>-1.1364504305544929</v>
      </c>
      <c r="H16" s="2">
        <f>SUM(H2:H5)</f>
        <v>0.29527121096972953</v>
      </c>
      <c r="I16" s="2">
        <f>SUM(I2:I5)</f>
        <v>0.30907724791024949</v>
      </c>
      <c r="J16" s="2">
        <f>SUM(J2:J5)</f>
        <v>-7.5781976158911218E-2</v>
      </c>
      <c r="M16" s="2">
        <f>SUM(M2:M5)</f>
        <v>0.14133305458957135</v>
      </c>
      <c r="N16" s="2">
        <f>SUM(N2:N5)</f>
        <v>0.75067725108265337</v>
      </c>
      <c r="O16" s="2">
        <f>SUM(O2:O5)</f>
        <v>-0.10454809147352823</v>
      </c>
      <c r="R16" s="2">
        <f>SUM(R2:R5)</f>
        <v>8.0184879277705512E-2</v>
      </c>
      <c r="S16" s="2">
        <f>SUM(S2:S5)</f>
        <v>-4.2102603887080516E-2</v>
      </c>
      <c r="T16" s="2">
        <f>SUM(T2:T5)</f>
        <v>-0.13278805489569784</v>
      </c>
      <c r="W16" s="2">
        <f>SUM(W2:W5)</f>
        <v>0.14146509303077565</v>
      </c>
      <c r="X16" s="2">
        <f>SUM(X2:X5)</f>
        <v>0.75692265188760421</v>
      </c>
      <c r="Y16" s="2">
        <f>SUM(Y2:Y5)</f>
        <v>-0.10545618452326581</v>
      </c>
      <c r="AZ16" s="2">
        <f>SUM(AZ2:AZ5)</f>
        <v>9.7435788588486463E-2</v>
      </c>
      <c r="BA16" s="2">
        <f t="shared" ref="BA16:BB16" si="23">SUM(BA2:BA5)</f>
        <v>5.5496404540087065E-2</v>
      </c>
      <c r="BB16" s="2">
        <f t="shared" si="23"/>
        <v>-1.800132036616147E-2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Mcclure, Joshua</cp:lastModifiedBy>
  <dcterms:created xsi:type="dcterms:W3CDTF">2021-11-06T13:45:30Z</dcterms:created>
  <dcterms:modified xsi:type="dcterms:W3CDTF">2021-11-21T01:32:22Z</dcterms:modified>
</cp:coreProperties>
</file>