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D18C7B29-4898-4A07-8B67-79802BF7E0C9}" xr6:coauthVersionLast="47" xr6:coauthVersionMax="47" xr10:uidLastSave="{00000000-0000-0000-0000-000000000000}"/>
  <bookViews>
    <workbookView xWindow="588" yWindow="72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<sst xmlns="http://schemas.openxmlformats.org/spreadsheetml/2006/main" count="261" uniqueCount="85">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</sst>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6" sqref="E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0.60189161372878386</v>
      </c>
      <c r="L2">
        <f t="shared" ref="L2:L15" si="1">E2-$AI$3</f>
        <v>-0.40071535286177484</v>
      </c>
      <c r="M2">
        <f>C2*K2^2</f>
        <v>8.4907855002431143E-2</v>
      </c>
      <c r="N2">
        <f>C2*L2^2</f>
        <v>3.7634248598235165E-2</v>
      </c>
      <c r="O2">
        <f>C2*K2*L2</f>
        <v>-5.6528252432782665E-2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0.69121425153096783</v>
      </c>
      <c r="V2">
        <f t="shared" ref="V2:V15" si="4">E2-$AI$5</f>
        <v>-0.60697695756025682</v>
      </c>
      <c r="W2">
        <f>C2*U2^2</f>
        <v>0.11197901754363658</v>
      </c>
      <c r="X2">
        <f>C2*V2^2</f>
        <v>8.6348678205259183E-2</v>
      </c>
      <c r="Y2">
        <f>C2*U2*V2</f>
        <v>-9.8332294550755539E-2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1.4742846471382252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4.6028377369608041E-2</v>
      </c>
      <c r="BA2">
        <f>(Q2)*(I2+W2)</f>
        <v>1.4287052214841008E-2</v>
      </c>
      <c r="BB2">
        <f>(Q2)*(J2+Y2)</f>
        <v>-1.2537367555221331E-2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-0.42935838627121614</v>
      </c>
      <c r="L3">
        <f t="shared" si="1"/>
        <v>-0.40071535286177484</v>
      </c>
      <c r="M3">
        <f t="shared" ref="M3:M15" si="7">C3*K3^2</f>
        <v>4.4716566278747774E-2</v>
      </c>
      <c r="N3">
        <f t="shared" ref="N3:N15" si="8">C3*L3^2</f>
        <v>3.8949376653432108E-2</v>
      </c>
      <c r="O3">
        <f t="shared" ref="O3:O15" si="9">C3*K3*L3</f>
        <v>4.1733468375383179E-2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-0.34003574846903217</v>
      </c>
      <c r="V3">
        <f t="shared" si="4"/>
        <v>-0.60697695756025682</v>
      </c>
      <c r="W3">
        <f t="shared" ref="W3:W15" si="13">C3*U3^2</f>
        <v>2.8046437363314421E-2</v>
      </c>
      <c r="X3">
        <f t="shared" ref="X3:X15" si="14">C3*V3^2</f>
        <v>8.9366131016638928E-2</v>
      </c>
      <c r="Y3">
        <f t="shared" ref="Y3:Y15" si="15">C3*U3*V3</f>
        <v>5.0063975031552514E-2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-0.57064161372878386</v>
      </c>
      <c r="AI3">
        <f>G16/C16</f>
        <v>-1.4742846471382252</v>
      </c>
      <c r="AJ3">
        <f>H16+N16</f>
        <v>1.1412003881815092</v>
      </c>
      <c r="AK3">
        <f>I16+M16</f>
        <v>0.49632542495840259</v>
      </c>
      <c r="AL3">
        <f>J16+O16</f>
        <v>-0.21373601610772117</v>
      </c>
      <c r="AM3">
        <f>(AJ3*AK3)-AL3^2</f>
        <v>0.52072368304528149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-0.40071535286177484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1.3980836298574481E-2</v>
      </c>
      <c r="BA3">
        <f t="shared" ref="BA3:BA15" si="18">(Q3)*(I3+W3)</f>
        <v>3.9819245519352058E-2</v>
      </c>
      <c r="BB3">
        <f t="shared" ref="BB3:BB15" si="19">(Q3)*(J3+Y3)</f>
        <v>-3.2790451437382348E-3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-0.17935838627121614</v>
      </c>
      <c r="L4">
        <f t="shared" si="1"/>
        <v>1.4117846471382252</v>
      </c>
      <c r="M4">
        <f t="shared" si="7"/>
        <v>6.0317682610902708E-3</v>
      </c>
      <c r="N4">
        <f t="shared" si="8"/>
        <v>0.37371297935535053</v>
      </c>
      <c r="O4">
        <f t="shared" si="9"/>
        <v>-4.7477890513723191E-2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-9.0035748469032173E-2</v>
      </c>
      <c r="V4">
        <f t="shared" si="4"/>
        <v>1.2055230424397432</v>
      </c>
      <c r="W4">
        <f t="shared" si="13"/>
        <v>1.5199567504460307E-3</v>
      </c>
      <c r="X4">
        <f t="shared" si="14"/>
        <v>0.27249108859747029</v>
      </c>
      <c r="Y4">
        <f t="shared" si="15"/>
        <v>-2.0351281766761334E-2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2.1136980264741447E-2</v>
      </c>
      <c r="BA4">
        <f t="shared" si="18"/>
        <v>1.9342028981595674E-3</v>
      </c>
      <c r="BB4">
        <f t="shared" si="19"/>
        <v>-1.5772243369240034E-3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0.32064161372878386</v>
      </c>
      <c r="L5">
        <f t="shared" si="1"/>
        <v>-2.2132153528617748</v>
      </c>
      <c r="M5">
        <f t="shared" si="7"/>
        <v>6.4256902784124142E-3</v>
      </c>
      <c r="N5">
        <f t="shared" si="8"/>
        <v>0.30614513738394189</v>
      </c>
      <c r="O5">
        <f t="shared" si="9"/>
        <v>-4.4353058891932452E-2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0.40996425153096783</v>
      </c>
      <c r="V5">
        <f t="shared" si="4"/>
        <v>-2.4194769575602568</v>
      </c>
      <c r="W5">
        <f t="shared" si="13"/>
        <v>1.0504417970834167E-2</v>
      </c>
      <c r="X5">
        <f t="shared" si="14"/>
        <v>0.36586679676031481</v>
      </c>
      <c r="Y5">
        <f t="shared" si="15"/>
        <v>-6.1993691250163366E-2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-0.65996425153096783</v>
      </c>
      <c r="AI5">
        <f>T16/R16</f>
        <v>-1.2680230424397432</v>
      </c>
      <c r="AJ5">
        <f>AZ16</f>
        <v>0.14610649981558724</v>
      </c>
      <c r="AK5">
        <f>BA16</f>
        <v>8.0330830393678068E-2</v>
      </c>
      <c r="AL5">
        <f>BB16</f>
        <v>-3.4400672398970766E-2</v>
      </c>
      <c r="AM5">
        <f>(AJ5*AK5)-AL5^2</f>
        <v>1.0553450194598586E-2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2.8360983715070228E-2</v>
      </c>
      <c r="BA5">
        <f t="shared" si="18"/>
        <v>9.1500385107298125E-4</v>
      </c>
      <c r="BB5">
        <f t="shared" si="19"/>
        <v>-4.8045110718876608E-3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0.69564161372878386</v>
      </c>
      <c r="L6">
        <f t="shared" si="1"/>
        <v>1.4117846471382252</v>
      </c>
      <c r="M6">
        <f t="shared" si="7"/>
        <v>7.5612071054872894E-3</v>
      </c>
      <c r="N6">
        <f t="shared" si="8"/>
        <v>3.1142748279612546E-2</v>
      </c>
      <c r="O6">
        <f t="shared" si="9"/>
        <v>1.5345252346449323E-2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0.78496425153096783</v>
      </c>
      <c r="V6">
        <f t="shared" si="4"/>
        <v>1.2055230424397432</v>
      </c>
      <c r="W6">
        <f t="shared" si="13"/>
        <v>9.6276386903370714E-3</v>
      </c>
      <c r="X6">
        <f t="shared" si="14"/>
        <v>2.2707590716455856E-2</v>
      </c>
      <c r="Y6">
        <f t="shared" si="15"/>
        <v>1.4785820198625753E-2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1.2841283709224641E-2</v>
      </c>
      <c r="BA6">
        <f t="shared" si="18"/>
        <v>5.4511108144675285E-3</v>
      </c>
      <c r="BB6">
        <f t="shared" si="19"/>
        <v>8.3539884122235501E-3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0.69564161372878386</v>
      </c>
      <c r="L7" t="e">
        <f t="shared" si="1"/>
        <v>#VALUE!</v>
      </c>
      <c r="M7">
        <f t="shared" si="7"/>
        <v>7.5612071054872894E-3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0.78496425153096783</v>
      </c>
      <c r="V7" t="e">
        <f t="shared" si="4"/>
        <v>#VALUE!</v>
      </c>
      <c r="W7">
        <f t="shared" si="13"/>
        <v>9.6276386903370714E-3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5.4511108144675285E-3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0.69564161372878386</v>
      </c>
      <c r="L8" t="e">
        <f t="shared" si="1"/>
        <v>#VALUE!</v>
      </c>
      <c r="M8">
        <f t="shared" si="7"/>
        <v>7.5612071054872894E-3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0.78496425153096783</v>
      </c>
      <c r="V8" t="e">
        <f t="shared" si="4"/>
        <v>#VALUE!</v>
      </c>
      <c r="W8">
        <f t="shared" si="13"/>
        <v>9.6276386903370714E-3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5.4511108144675285E-3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0.69564161372878386</v>
      </c>
      <c r="L9" t="e">
        <f t="shared" si="1"/>
        <v>#VALUE!</v>
      </c>
      <c r="M9">
        <f t="shared" si="7"/>
        <v>7.5612071054872894E-3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0.78496425153096783</v>
      </c>
      <c r="V9" t="e">
        <f t="shared" si="4"/>
        <v>#VALUE!</v>
      </c>
      <c r="W9">
        <f t="shared" si="13"/>
        <v>9.6276386903370714E-3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5.4511108144675285E-3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0.69564161372878386</v>
      </c>
      <c r="L10" t="e">
        <f t="shared" si="1"/>
        <v>#VALUE!</v>
      </c>
      <c r="M10">
        <f t="shared" si="7"/>
        <v>7.5612071054872894E-3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0.78496425153096783</v>
      </c>
      <c r="V10" t="e">
        <f t="shared" si="4"/>
        <v>#VALUE!</v>
      </c>
      <c r="W10">
        <f t="shared" si="13"/>
        <v>9.6276386903370714E-3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5.4511108144675285E-3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-1.034033838071216</v>
      </c>
      <c r="L11">
        <f t="shared" si="1"/>
        <v>1.3816871321382251</v>
      </c>
      <c r="M11">
        <f>C11*K11^2</f>
        <v>1.6706655910567025E-2</v>
      </c>
      <c r="N11">
        <f t="shared" si="8"/>
        <v>2.982905204869302E-2</v>
      </c>
      <c r="O11">
        <f t="shared" si="9"/>
        <v>-2.2323613254039067E-2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-0.9447112002690321</v>
      </c>
      <c r="V11">
        <f t="shared" si="4"/>
        <v>1.1754255274397432</v>
      </c>
      <c r="W11">
        <f t="shared" si="13"/>
        <v>1.3944988311152427E-2</v>
      </c>
      <c r="X11">
        <f t="shared" si="14"/>
        <v>2.15878932899531E-2</v>
      </c>
      <c r="Y11">
        <f t="shared" si="15"/>
        <v>-1.7350588450850937E-2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1.2208654663250582E-2</v>
      </c>
      <c r="BA11">
        <f t="shared" si="18"/>
        <v>7.8904133502282047E-3</v>
      </c>
      <c r="BB11">
        <f t="shared" si="19"/>
        <v>-9.8030824747307784E-3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-1.1548132054712164</v>
      </c>
      <c r="L12">
        <f t="shared" si="1"/>
        <v>1.3494793007382251</v>
      </c>
      <c r="M12">
        <f t="shared" si="7"/>
        <v>2.0837399055167277E-2</v>
      </c>
      <c r="N12">
        <f t="shared" si="8"/>
        <v>2.8454599736264515E-2</v>
      </c>
      <c r="O12">
        <f t="shared" si="9"/>
        <v>-2.4349945578165083E-2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-1.0654905676690323</v>
      </c>
      <c r="V12">
        <f t="shared" si="4"/>
        <v>1.1432176960397431</v>
      </c>
      <c r="W12">
        <f t="shared" si="13"/>
        <v>1.7738596090494947E-2</v>
      </c>
      <c r="X12">
        <f t="shared" si="14"/>
        <v>2.042104219591279E-2</v>
      </c>
      <c r="Y12">
        <f t="shared" si="15"/>
        <v>-1.9032619873791703E-2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1.1549383795117808E-2</v>
      </c>
      <c r="BA12">
        <f t="shared" si="18"/>
        <v>1.0033801745556728E-2</v>
      </c>
      <c r="BB12">
        <f t="shared" si="19"/>
        <v>-1.0753430228692311E-2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SUM(C2:C6,C11:C12)</f>
        <v>0.77381522962906291</v>
      </c>
      <c r="F16" s="2">
        <f>SUM(F2:F6,F11:F12)</f>
        <v>-0.44157117136343788</v>
      </c>
      <c r="G16" s="2">
        <f t="shared" ref="G16:J16" si="23">SUM(G2:G6,G11:G12)</f>
        <v>-1.1408239127638677</v>
      </c>
      <c r="H16" s="2">
        <f t="shared" si="23"/>
        <v>0.29533224612597947</v>
      </c>
      <c r="I16" s="2">
        <f t="shared" si="23"/>
        <v>0.30913828306649943</v>
      </c>
      <c r="J16" s="2">
        <f t="shared" si="23"/>
        <v>-7.5781976158911218E-2</v>
      </c>
      <c r="M16" s="2">
        <f>SUM(M2:M6,M11:M12)</f>
        <v>0.18718714189190319</v>
      </c>
      <c r="N16" s="2">
        <f t="shared" ref="N16:O16" si="24">SUM(N2:N6,N11:N12)</f>
        <v>0.84586814205552974</v>
      </c>
      <c r="O16" s="2">
        <f t="shared" si="24"/>
        <v>-0.13795403994880995</v>
      </c>
      <c r="R16" s="2">
        <f>SUM(R2:R6,R11:R12)</f>
        <v>0.10666925427770549</v>
      </c>
      <c r="S16" s="2">
        <f t="shared" ref="S16:T16" si="25">SUM(S2:S6,S11:S12)</f>
        <v>-7.0397894560752391E-2</v>
      </c>
      <c r="T16" s="2">
        <f t="shared" si="25"/>
        <v>-0.1352590723439947</v>
      </c>
      <c r="W16" s="2">
        <f>SUM(W2:W6,W11:W12)</f>
        <v>0.19336105272021564</v>
      </c>
      <c r="X16" s="2">
        <f t="shared" ref="X16:Y16" si="26">SUM(X2:X6,X11:X12)</f>
        <v>0.87878922078200505</v>
      </c>
      <c r="Y16" s="2">
        <f t="shared" si="26"/>
        <v>-0.15221068066214463</v>
      </c>
      <c r="AZ16" s="2">
        <f>SUM(AZ2:AZ6,AZ11:AZ12)</f>
        <v>0.14610649981558724</v>
      </c>
      <c r="BA16" s="2">
        <f t="shared" ref="BA16:BB16" si="27">SUM(BA2:BA6,BA11:BA12)</f>
        <v>8.0330830393678068E-2</v>
      </c>
      <c r="BB16" s="2">
        <f t="shared" si="27"/>
        <v>-3.4400672398970766E-2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2021-11-21T05:54:49Z</dcterms:modified>
</cp:coreProperties>
</file>