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8_{F74FC1C6-AC9A-4912-A228-F2244646CA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2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<sst xmlns="http://schemas.openxmlformats.org/spreadsheetml/2006/main" count="262" uniqueCount="85">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</sst>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2" sqref="E12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0.4780463614418986</v>
      </c>
      <c r="L2">
        <f t="shared" ref="L2:L15" si="1">E2-$AI$3</f>
        <v>-0.37867722872195997</v>
      </c>
      <c r="M2">
        <f>C2*K2^2</f>
        <v>5.3561325864337116E-2</v>
      </c>
      <c r="N2">
        <f>C2*L2^2</f>
        <v>3.36085414576274E-2</v>
      </c>
      <c r="O2">
        <f>C2*K2*L2</f>
        <v>-4.2427797972992481E-2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0.15704251796192217</v>
      </c>
      <c r="V2">
        <f t="shared" ref="V2:V15" si="4">E2-$AI$5</f>
        <v>-0.52909833019267838</v>
      </c>
      <c r="W2">
        <f>C2*U2^2</f>
        <v>5.7802388549579638E-3</v>
      </c>
      <c r="X2">
        <f>C2*V2^2</f>
        <v>6.5612119456097004E-2</v>
      </c>
      <c r="Y2">
        <f>C2*U2*V2</f>
        <v>-1.947443766161876E-2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1.49632277127804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4.3384466129089867E-2</v>
      </c>
      <c r="BA2">
        <f>(Q2)*(I2+W2)</f>
        <v>7.467079320344842E-4</v>
      </c>
      <c r="BB2">
        <f>(Q2)*(J2+Y2)</f>
        <v>-2.4829908018563921E-3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-0.5532036385581014</v>
      </c>
      <c r="L3">
        <f t="shared" si="1"/>
        <v>-0.37867722872195997</v>
      </c>
      <c r="M3">
        <f t="shared" ref="M3:M15" si="7">C3*K3^2</f>
        <v>7.423327193725926E-2</v>
      </c>
      <c r="N3">
        <f t="shared" ref="N3:N15" si="8">C3*L3^2</f>
        <v>3.4782991258313689E-2</v>
      </c>
      <c r="O3">
        <f t="shared" ref="O3:O15" si="9">C3*K3*L3</f>
        <v>5.0813927705597721E-2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-0.87420748203807785</v>
      </c>
      <c r="V3">
        <f t="shared" si="4"/>
        <v>-0.52909833019267838</v>
      </c>
      <c r="W3">
        <f t="shared" ref="W3:W15" si="13">C3*U3^2</f>
        <v>0.18537774100878268</v>
      </c>
      <c r="X3">
        <f t="shared" ref="X3:X15" si="14">C3*V3^2</f>
        <v>6.7904933641888737E-2</v>
      </c>
      <c r="Y3">
        <f t="shared" ref="Y3:Y15" si="15">C3*U3*V3</f>
        <v>0.11219653827941672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-0.4467963614418986</v>
      </c>
      <c r="AI3">
        <f>G16/C16</f>
        <v>-1.49632277127804</v>
      </c>
      <c r="AJ3">
        <f>H16+N16</f>
        <v>1.1251887514213021</v>
      </c>
      <c r="AK3">
        <f>I16+M16</f>
        <v>0.5990431452793531</v>
      </c>
      <c r="AL3">
        <f>J16+O16</f>
        <v>-7.1892200510553617E-2</v>
      </c>
      <c r="AM3">
        <f>(AJ3*AK3)-AL3^2</f>
        <v>0.66886812019011532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-0.37867722872195997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1.1244533633293832E-2</v>
      </c>
      <c r="BA3">
        <f t="shared" ref="BA3:BA15" si="18">(Q3)*(I3+W3)</f>
        <v>5.9878986734149264E-2</v>
      </c>
      <c r="BB3">
        <f t="shared" ref="BB3:BB15" si="19">(Q3)*(J3+Y3)</f>
        <v>4.6428566703644522E-3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-0.3032036385581014</v>
      </c>
      <c r="L4">
        <f t="shared" si="1"/>
        <v>1.43382277127804</v>
      </c>
      <c r="M4">
        <f t="shared" si="7"/>
        <v>1.723733370653846E-2</v>
      </c>
      <c r="N4">
        <f t="shared" si="8"/>
        <v>0.38547145114414472</v>
      </c>
      <c r="O4">
        <f t="shared" si="9"/>
        <v>-8.1513802743555394E-2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-0.62420748203807785</v>
      </c>
      <c r="V4">
        <f t="shared" si="4"/>
        <v>1.2834016698073216</v>
      </c>
      <c r="W4">
        <f t="shared" si="13"/>
        <v>7.3056558868559496E-2</v>
      </c>
      <c r="X4">
        <f t="shared" si="14"/>
        <v>0.3088349711370415</v>
      </c>
      <c r="Y4">
        <f t="shared" si="15"/>
        <v>-0.15020792339135491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2.3953631161558218E-2</v>
      </c>
      <c r="BA4">
        <f t="shared" si="18"/>
        <v>7.4782895623133607E-3</v>
      </c>
      <c r="BB4">
        <f t="shared" si="19"/>
        <v>-1.1641114062830006E-2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0.1967963614418986</v>
      </c>
      <c r="L5">
        <f t="shared" si="1"/>
        <v>-2.1911772287219602</v>
      </c>
      <c r="M5">
        <f t="shared" si="7"/>
        <v>2.4205504922981498E-3</v>
      </c>
      <c r="N5">
        <f t="shared" si="8"/>
        <v>0.30007860297935307</v>
      </c>
      <c r="O5">
        <f t="shared" si="9"/>
        <v>-2.6950981617926539E-2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-0.12420748203807783</v>
      </c>
      <c r="V5">
        <f t="shared" si="4"/>
        <v>-2.3415983301926784</v>
      </c>
      <c r="W5">
        <f t="shared" si="13"/>
        <v>9.6421866213996415E-4</v>
      </c>
      <c r="X5">
        <f t="shared" si="14"/>
        <v>0.34269267124757125</v>
      </c>
      <c r="Y5">
        <f t="shared" si="15"/>
        <v>1.8177752033612507E-2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-0.12579251796192217</v>
      </c>
      <c r="AI5">
        <f>T16/R16</f>
        <v>-1.3459016698073216</v>
      </c>
      <c r="AJ5">
        <f>AZ16</f>
        <v>0.14019346369208396</v>
      </c>
      <c r="AK5">
        <f>BA16</f>
        <v>0.1264258576425826</v>
      </c>
      <c r="AL5">
        <f>BB16</f>
        <v>3.7018839423685584E-2</v>
      </c>
      <c r="AM5">
        <f>(AJ5*AK5)-AL5^2</f>
        <v>1.6353684410879362E-2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2.6564988987832602E-2</v>
      </c>
      <c r="BA5">
        <f t="shared" si="18"/>
        <v>1.7563840464918055E-4</v>
      </c>
      <c r="BB5">
        <f t="shared" si="19"/>
        <v>1.4087757826049692E-3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0.5717963614418986</v>
      </c>
      <c r="L6" t="e">
        <f t="shared" si="1"/>
        <v>#VALUE!</v>
      </c>
      <c r="M6">
        <f t="shared" si="7"/>
        <v>5.1086106087217869E-3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0.25079251796192215</v>
      </c>
      <c r="V6" t="e">
        <f t="shared" si="4"/>
        <v>#VALUE!</v>
      </c>
      <c r="W6">
        <f t="shared" si="13"/>
        <v>9.8276386040126629E-4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5.6675653555379865E-4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0.5717963614418986</v>
      </c>
      <c r="L7" t="e">
        <f t="shared" si="1"/>
        <v>#VALUE!</v>
      </c>
      <c r="M7">
        <f t="shared" si="7"/>
        <v>5.1086106087217869E-3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0.25079251796192215</v>
      </c>
      <c r="V7" t="e">
        <f t="shared" si="4"/>
        <v>#VALUE!</v>
      </c>
      <c r="W7">
        <f t="shared" si="13"/>
        <v>9.8276386040126629E-4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5.6675653555379865E-4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0.5717963614418986</v>
      </c>
      <c r="L8" t="e">
        <f t="shared" si="1"/>
        <v>#VALUE!</v>
      </c>
      <c r="M8">
        <f t="shared" si="7"/>
        <v>5.1086106087217869E-3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0.25079251796192215</v>
      </c>
      <c r="V8" t="e">
        <f t="shared" si="4"/>
        <v>#VALUE!</v>
      </c>
      <c r="W8">
        <f t="shared" si="13"/>
        <v>9.8276386040126629E-4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5.6675653555379865E-4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0.5717963614418986</v>
      </c>
      <c r="L9" t="e">
        <f t="shared" si="1"/>
        <v>#VALUE!</v>
      </c>
      <c r="M9">
        <f t="shared" si="7"/>
        <v>5.1086106087217869E-3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0.25079251796192215</v>
      </c>
      <c r="V9" t="e">
        <f t="shared" si="4"/>
        <v>#VALUE!</v>
      </c>
      <c r="W9">
        <f t="shared" si="13"/>
        <v>9.8276386040126629E-4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5.6675653555379865E-4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0.5717963614418986</v>
      </c>
      <c r="L10" t="e">
        <f t="shared" si="1"/>
        <v>#VALUE!</v>
      </c>
      <c r="M10">
        <f t="shared" si="7"/>
        <v>5.1086106087217869E-3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0.25079251796192215</v>
      </c>
      <c r="V10" t="e">
        <f t="shared" si="4"/>
        <v>#VALUE!</v>
      </c>
      <c r="W10">
        <f t="shared" si="13"/>
        <v>9.8276386040126629E-4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5.6675653555379865E-4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2.0717963614418986</v>
      </c>
      <c r="L11">
        <f t="shared" si="1"/>
        <v>1.55882277127804</v>
      </c>
      <c r="M11">
        <f>C11*K11^2</f>
        <v>6.7067815051310778E-2</v>
      </c>
      <c r="N11">
        <f t="shared" si="8"/>
        <v>3.7967631753983572E-2</v>
      </c>
      <c r="O11">
        <f t="shared" si="9"/>
        <v>5.0461927276040944E-2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1.7507925179619221</v>
      </c>
      <c r="V11">
        <f t="shared" si="4"/>
        <v>1.4084016698073216</v>
      </c>
      <c r="W11">
        <f t="shared" si="13"/>
        <v>4.7894913139866366E-2</v>
      </c>
      <c r="X11">
        <f t="shared" si="14"/>
        <v>3.099367599243831E-2</v>
      </c>
      <c r="Y11">
        <f t="shared" si="15"/>
        <v>3.8528423527870878E-2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1.7522921890154728E-2</v>
      </c>
      <c r="BA11">
        <f t="shared" si="18"/>
        <v>2.707212087845158E-2</v>
      </c>
      <c r="BB11">
        <f t="shared" si="19"/>
        <v>2.1768559293247045E-2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5">
        <v>1.75</v>
      </c>
      <c r="E12" s="5">
        <f>0.5*(1/8)</f>
        <v>6.25E-2</v>
      </c>
      <c r="F12">
        <f t="shared" si="5"/>
        <v>2.734375E-2</v>
      </c>
      <c r="G12">
        <f t="shared" si="6"/>
        <v>9.765625E-4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2.1967963614418986</v>
      </c>
      <c r="L12">
        <f t="shared" si="1"/>
        <v>1.55882277127804</v>
      </c>
      <c r="M12">
        <f t="shared" si="7"/>
        <v>7.5404910213193205E-2</v>
      </c>
      <c r="N12">
        <f t="shared" si="8"/>
        <v>3.7967631753983572E-2</v>
      </c>
      <c r="O12">
        <f t="shared" si="9"/>
        <v>5.3506503001193362E-2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1.5449218749999999E-2</v>
      </c>
      <c r="T12">
        <f t="shared" si="12"/>
        <v>5.5175781249999995E-4</v>
      </c>
      <c r="U12">
        <f t="shared" si="3"/>
        <v>1.8757925179619221</v>
      </c>
      <c r="V12">
        <f t="shared" si="4"/>
        <v>1.4084016698073216</v>
      </c>
      <c r="W12">
        <f t="shared" si="13"/>
        <v>5.4978087038155127E-2</v>
      </c>
      <c r="X12">
        <f t="shared" si="14"/>
        <v>3.099367599243831E-2</v>
      </c>
      <c r="Y12">
        <f t="shared" si="15"/>
        <v>4.1279208039213304E-2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1.7522921890154728E-2</v>
      </c>
      <c r="BA12">
        <f t="shared" si="18"/>
        <v>3.107411413098473E-2</v>
      </c>
      <c r="BB12">
        <f t="shared" si="19"/>
        <v>2.3322752542155514E-2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SUM(C2:C5,C11:C12)</f>
        <v>0.75819022962906291</v>
      </c>
      <c r="F16" s="2">
        <f>SUM(F2:F5,F11:F12)</f>
        <v>-0.33875663587906291</v>
      </c>
      <c r="G16" s="2">
        <f t="shared" ref="G16:J16" si="23">SUM(G2:G5,G11:G12)</f>
        <v>-1.1344973055544929</v>
      </c>
      <c r="H16" s="2">
        <f t="shared" si="23"/>
        <v>0.29531190107389615</v>
      </c>
      <c r="I16" s="2">
        <f t="shared" si="23"/>
        <v>0.30911793801441612</v>
      </c>
      <c r="J16" s="2">
        <f t="shared" si="23"/>
        <v>-7.5781976158911218E-2</v>
      </c>
      <c r="M16" s="2">
        <f>SUM(M2:M5,M11:M12)</f>
        <v>0.28992520726493698</v>
      </c>
      <c r="N16" s="2">
        <f t="shared" ref="N16:O16" si="24">SUM(N2:N5,N11:N12)</f>
        <v>0.82987685034740599</v>
      </c>
      <c r="O16" s="2">
        <f t="shared" si="24"/>
        <v>3.8897756483576018E-3</v>
      </c>
      <c r="R16" s="2">
        <f>SUM(R2:R5,R11:R12)</f>
        <v>9.7841129277705496E-2</v>
      </c>
      <c r="S16" s="2">
        <f t="shared" ref="S16:T16" si="25">SUM(S2:S5,S11:S12)</f>
        <v>-1.2307682012080519E-2</v>
      </c>
      <c r="T16" s="2">
        <f t="shared" si="25"/>
        <v>-0.13168453927069784</v>
      </c>
      <c r="W16" s="2">
        <f>SUM(W2:W5,W11:W12)</f>
        <v>0.36805175757246167</v>
      </c>
      <c r="X16" s="2">
        <f t="shared" ref="X16:Y16" si="26">SUM(X2:X5,X11:X12)</f>
        <v>0.84703204746747507</v>
      </c>
      <c r="Y16" s="2">
        <f t="shared" si="26"/>
        <v>4.0499560827139743E-2</v>
      </c>
      <c r="AZ16" s="2">
        <f>SUM(AZ2:AZ5,AZ11:AZ12)</f>
        <v>0.14019346369208396</v>
      </c>
      <c r="BA16" s="2">
        <f t="shared" ref="BA16:BB16" si="27">SUM(BA2:BA5,BA11:BA12)</f>
        <v>0.1264258576425826</v>
      </c>
      <c r="BB16" s="2">
        <f t="shared" si="27"/>
        <v>3.7018839423685584E-2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2021-11-21T03:24:56Z</dcterms:modified>
</cp:coreProperties>
</file>