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xr:revisionPtr revIDLastSave="0" documentId="13_ncr:1_{9E04536E-FC5A-4737-B799-601E9AC3371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T16" i="1"/>
  <c r="S16" i="1"/>
  <c r="R16" i="1"/>
  <c r="N16" i="1"/>
  <c r="O16" i="1"/>
  <c r="M16" i="1"/>
  <c r="G16" i="1"/>
  <c r="H16" i="1"/>
  <c r="I16" i="1"/>
  <c r="J16" i="1"/>
  <c r="F16" i="1"/>
  <c r="C16" i="1"/>
  <c r="E14" i="1"/>
  <c r="D14" i="1"/>
  <c r="E13" i="1"/>
  <c r="D13" i="1"/>
  <c r="D12" i="1"/>
  <c r="E12" i="1"/>
  <c r="H11" i="1"/>
  <c r="E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AJ3" i="1" l="1"/>
  <c r="AK3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<sst xmlns="http://schemas.openxmlformats.org/spreadsheetml/2006/main" count="258" uniqueCount="85">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</sst>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14" sqref="E14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0.38366396427160332</v>
      </c>
      <c r="L2">
        <f t="shared" ref="L2:L15" si="1">E2-$AI$3</f>
        <v>-0.44038324492704728</v>
      </c>
      <c r="M2">
        <f>C2*K2^2</f>
        <v>3.4499540034516121E-2</v>
      </c>
      <c r="N2">
        <f>C2*L2^2</f>
        <v>4.5454078690423991E-2</v>
      </c>
      <c r="O2">
        <f>C2*K2*L2</f>
        <v>-3.9599808175196108E-2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-0.15837596813785104</v>
      </c>
      <c r="V2">
        <f t="shared" ref="V2:V15" si="4">E2-$AI$5</f>
        <v>-0.74440271318429851</v>
      </c>
      <c r="W2">
        <f>C2*U2^2</f>
        <v>5.878815769594127E-3</v>
      </c>
      <c r="X2">
        <f>C2*V2^2</f>
        <v>0.12987548423347148</v>
      </c>
      <c r="Y2">
        <f>C2*U2*V2</f>
        <v>2.7631757902735858E-2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1.4346167550729527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5.1578045138205117E-2</v>
      </c>
      <c r="BA2">
        <f>(Q2)*(I2+W2)</f>
        <v>7.5927648865059495E-4</v>
      </c>
      <c r="BB2">
        <f>(Q2)*(J2+Y2)</f>
        <v>3.523049132598822E-3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-0.64758603572839668</v>
      </c>
      <c r="L3">
        <f t="shared" si="1"/>
        <v>-0.44038324492704728</v>
      </c>
      <c r="M3">
        <f t="shared" ref="M3:M15" si="7">C3*K3^2</f>
        <v>0.1017240160628714</v>
      </c>
      <c r="N3">
        <f t="shared" ref="N3:N15" si="8">C3*L3^2</f>
        <v>4.7042470549846144E-2</v>
      </c>
      <c r="O3">
        <f t="shared" ref="O3:O15" si="9">C3*K3*L3</f>
        <v>6.9176217227091163E-2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-1.1896259681378512</v>
      </c>
      <c r="V3">
        <f t="shared" si="4"/>
        <v>-0.74440271318429851</v>
      </c>
      <c r="W3">
        <f t="shared" ref="W3:W15" si="13">C3*U3^2</f>
        <v>0.34328072505616813</v>
      </c>
      <c r="X3">
        <f t="shared" ref="X3:X15" si="14">C3*V3^2</f>
        <v>0.13441398040011837</v>
      </c>
      <c r="Y3">
        <f t="shared" ref="Y3:Y15" si="15">C3*U3*V3</f>
        <v>0.21480625840379561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-0.35241396427160332</v>
      </c>
      <c r="AI3">
        <f>G16/C16</f>
        <v>-1.4346167550729527</v>
      </c>
      <c r="AJ3">
        <f>H16+N16</f>
        <v>1.198158806808894</v>
      </c>
      <c r="AK3">
        <f>I16+M16</f>
        <v>0.76982570360313773</v>
      </c>
      <c r="AL3">
        <f>J16+O16</f>
        <v>3.965686298238838E-2</v>
      </c>
      <c r="AM3">
        <f>(AJ3*AK3)-AL3^2</f>
        <v>0.92080077969834884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-0.44038324492704728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1.9724437094968111E-2</v>
      </c>
      <c r="BA3">
        <f t="shared" ref="BA3:BA15" si="18">(Q3)*(I3+W3)</f>
        <v>8.0011617200190899E-2</v>
      </c>
      <c r="BB3">
        <f t="shared" ref="BB3:BB15" si="19">(Q3)*(J3+Y3)</f>
        <v>1.772559598622276E-2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-0.39758603572839668</v>
      </c>
      <c r="L4">
        <f t="shared" si="1"/>
        <v>1.3721167550729527</v>
      </c>
      <c r="M4">
        <f t="shared" si="7"/>
        <v>2.9638997963666612E-2</v>
      </c>
      <c r="N4">
        <f t="shared" si="8"/>
        <v>0.35300707304098677</v>
      </c>
      <c r="O4">
        <f t="shared" si="9"/>
        <v>-0.10228771147611876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-0.93962596813785104</v>
      </c>
      <c r="V4">
        <f t="shared" si="4"/>
        <v>1.0680972868157015</v>
      </c>
      <c r="W4">
        <f t="shared" si="13"/>
        <v>0.16554317999981136</v>
      </c>
      <c r="X4">
        <f t="shared" si="14"/>
        <v>0.21390596514432431</v>
      </c>
      <c r="Y4">
        <f t="shared" si="15"/>
        <v>-0.18817724009805289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1.6596633197122634E-2</v>
      </c>
      <c r="BA4">
        <f t="shared" si="18"/>
        <v>1.464600269998538E-2</v>
      </c>
      <c r="BB4">
        <f t="shared" si="19"/>
        <v>-1.45837361075991E-2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0.10241396427160332</v>
      </c>
      <c r="L5">
        <f t="shared" si="1"/>
        <v>-2.2528832449270473</v>
      </c>
      <c r="M5">
        <f t="shared" si="7"/>
        <v>6.555387548640776E-4</v>
      </c>
      <c r="N5">
        <f t="shared" si="8"/>
        <v>0.31721768220456387</v>
      </c>
      <c r="O5">
        <f t="shared" si="9"/>
        <v>-1.4420419009628272E-2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-0.43962596813785104</v>
      </c>
      <c r="V5">
        <f t="shared" si="4"/>
        <v>-2.5569027131842983</v>
      </c>
      <c r="W5">
        <f t="shared" si="13"/>
        <v>1.2079436991321427E-2</v>
      </c>
      <c r="X5">
        <f t="shared" si="14"/>
        <v>0.40860946779307661</v>
      </c>
      <c r="Y5">
        <f t="shared" si="15"/>
        <v>7.0255051919871581E-2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0.18962596813785104</v>
      </c>
      <c r="AI5">
        <f>T16/R16</f>
        <v>-1.1305972868157015</v>
      </c>
      <c r="AJ5">
        <f>AZ16</f>
        <v>0.16988531357629777</v>
      </c>
      <c r="AK5">
        <f>BA16</f>
        <v>0.19019288315108762</v>
      </c>
      <c r="AL5">
        <f>BB16</f>
        <v>8.0483383747886855E-2</v>
      </c>
      <c r="AM5">
        <f>(AJ5*AK5)-AL5^2</f>
        <v>2.5833402534593063E-2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3.1673540720109271E-2</v>
      </c>
      <c r="BA5">
        <f t="shared" si="18"/>
        <v>1.037067825160744E-3</v>
      </c>
      <c r="BB5">
        <f t="shared" si="19"/>
        <v>5.4447665237900471E-3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0.47741396427160332</v>
      </c>
      <c r="L6" t="e">
        <f t="shared" si="1"/>
        <v>#VALUE!</v>
      </c>
      <c r="M6">
        <f t="shared" si="7"/>
        <v>3.5613139575238709E-3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-6.4625968137851042E-2</v>
      </c>
      <c r="V6" t="e">
        <f t="shared" si="4"/>
        <v>#VALUE!</v>
      </c>
      <c r="W6">
        <f t="shared" si="13"/>
        <v>6.5258058714914662E-5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4.8365757601010113E-5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0.47741396427160332</v>
      </c>
      <c r="L7" t="e">
        <f t="shared" si="1"/>
        <v>#VALUE!</v>
      </c>
      <c r="M7">
        <f t="shared" si="7"/>
        <v>3.5613139575238709E-3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-6.4625968137851042E-2</v>
      </c>
      <c r="V7" t="e">
        <f t="shared" si="4"/>
        <v>#VALUE!</v>
      </c>
      <c r="W7">
        <f t="shared" si="13"/>
        <v>6.5258058714914662E-5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4.8365757601010113E-5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0.47741396427160332</v>
      </c>
      <c r="L8" t="e">
        <f t="shared" si="1"/>
        <v>#VALUE!</v>
      </c>
      <c r="M8">
        <f t="shared" si="7"/>
        <v>3.5613139575238709E-3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-6.4625968137851042E-2</v>
      </c>
      <c r="V8" t="e">
        <f t="shared" si="4"/>
        <v>#VALUE!</v>
      </c>
      <c r="W8">
        <f t="shared" si="13"/>
        <v>6.5258058714914662E-5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4.8365757601010113E-5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0.47741396427160332</v>
      </c>
      <c r="L9" t="e">
        <f t="shared" si="1"/>
        <v>#VALUE!</v>
      </c>
      <c r="M9">
        <f t="shared" si="7"/>
        <v>3.5613139575238709E-3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-6.4625968137851042E-2</v>
      </c>
      <c r="V9" t="e">
        <f t="shared" si="4"/>
        <v>#VALUE!</v>
      </c>
      <c r="W9">
        <f t="shared" si="13"/>
        <v>6.5258058714914662E-5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4.8365757601010113E-5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0.47741396427160332</v>
      </c>
      <c r="L10" t="e">
        <f t="shared" si="1"/>
        <v>#VALUE!</v>
      </c>
      <c r="M10">
        <f t="shared" si="7"/>
        <v>3.5613139575238709E-3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-6.4625968137851042E-2</v>
      </c>
      <c r="V10" t="e">
        <f t="shared" si="4"/>
        <v>#VALUE!</v>
      </c>
      <c r="W10">
        <f t="shared" si="13"/>
        <v>6.5258058714914662E-5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4.8365757601010113E-5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5">
        <v>1.625</v>
      </c>
      <c r="E11" s="5">
        <f>0.5*(1/8)</f>
        <v>6.25E-2</v>
      </c>
      <c r="F11">
        <f t="shared" si="5"/>
        <v>2.5390625E-2</v>
      </c>
      <c r="G11">
        <f t="shared" si="6"/>
        <v>9.765625E-4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1.9774139642716033</v>
      </c>
      <c r="L11">
        <f t="shared" si="1"/>
        <v>1.4971167550729527</v>
      </c>
      <c r="M11">
        <f>C11*K11^2</f>
        <v>6.1096343532755275E-2</v>
      </c>
      <c r="N11">
        <f t="shared" si="8"/>
        <v>3.5021227786252621E-2</v>
      </c>
      <c r="O11">
        <f t="shared" si="9"/>
        <v>4.6256555900410098E-2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1.4345703124999998E-2</v>
      </c>
      <c r="T11">
        <f t="shared" si="12"/>
        <v>5.5175781249999995E-4</v>
      </c>
      <c r="U11">
        <f t="shared" si="3"/>
        <v>1.4353740318621488</v>
      </c>
      <c r="V11">
        <f t="shared" si="4"/>
        <v>1.1930972868157015</v>
      </c>
      <c r="W11">
        <f t="shared" si="13"/>
        <v>3.2192165802253141E-2</v>
      </c>
      <c r="X11">
        <f t="shared" si="14"/>
        <v>2.2241892746984192E-2</v>
      </c>
      <c r="Y11">
        <f t="shared" si="15"/>
        <v>2.6758450984069437E-2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1.2578164356473151E-2</v>
      </c>
      <c r="BA11">
        <f t="shared" si="18"/>
        <v>1.8200068632700107E-2</v>
      </c>
      <c r="BB11">
        <f t="shared" si="19"/>
        <v>1.511852480599923E-2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5">
        <f>D11+1/8</f>
        <v>1.75</v>
      </c>
      <c r="E12" s="5">
        <f>0.5*(1/8)</f>
        <v>6.25E-2</v>
      </c>
      <c r="F12">
        <f t="shared" si="5"/>
        <v>2.734375E-2</v>
      </c>
      <c r="G12">
        <f t="shared" si="6"/>
        <v>9.765625E-4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2.1024139642716033</v>
      </c>
      <c r="L12">
        <f t="shared" si="1"/>
        <v>1.4971167550729527</v>
      </c>
      <c r="M12">
        <f t="shared" si="7"/>
        <v>6.9064757455691225E-2</v>
      </c>
      <c r="N12">
        <f t="shared" si="8"/>
        <v>3.5021227786252621E-2</v>
      </c>
      <c r="O12">
        <f t="shared" si="9"/>
        <v>4.9180612062661964E-2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1.5449218749999999E-2</v>
      </c>
      <c r="T12">
        <f t="shared" si="12"/>
        <v>5.5175781249999995E-4</v>
      </c>
      <c r="U12">
        <f t="shared" si="3"/>
        <v>1.5603740318621488</v>
      </c>
      <c r="V12">
        <f t="shared" si="4"/>
        <v>1.1930972868157015</v>
      </c>
      <c r="W12">
        <f t="shared" si="13"/>
        <v>3.8043236239214663E-2</v>
      </c>
      <c r="X12">
        <f t="shared" si="14"/>
        <v>2.2241892746984192E-2</v>
      </c>
      <c r="Y12">
        <f t="shared" si="15"/>
        <v>2.9088719122381354E-2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1.2578164356473151E-2</v>
      </c>
      <c r="BA12">
        <f t="shared" si="18"/>
        <v>2.1505923429583369E-2</v>
      </c>
      <c r="BB12">
        <f t="shared" si="19"/>
        <v>1.6435126304145464E-2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5">
        <f>D12+1/8</f>
        <v>1.875</v>
      </c>
      <c r="E13" s="5">
        <f>0.5*(1/8)</f>
        <v>6.25E-2</v>
      </c>
      <c r="F13">
        <f t="shared" si="5"/>
        <v>2.9296875E-2</v>
      </c>
      <c r="G13">
        <f t="shared" si="6"/>
        <v>9.765625E-4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2.2274139642716033</v>
      </c>
      <c r="L13">
        <f t="shared" si="1"/>
        <v>1.4971167550729527</v>
      </c>
      <c r="M13">
        <f t="shared" si="7"/>
        <v>7.7521452628627183E-2</v>
      </c>
      <c r="N13">
        <f t="shared" si="8"/>
        <v>3.5021227786252621E-2</v>
      </c>
      <c r="O13">
        <f t="shared" si="9"/>
        <v>5.2104668224913823E-2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1.6552734374999999E-2</v>
      </c>
      <c r="T13">
        <f t="shared" si="12"/>
        <v>5.5175781249999995E-4</v>
      </c>
      <c r="U13">
        <f t="shared" si="3"/>
        <v>1.6853740318621488</v>
      </c>
      <c r="V13">
        <f t="shared" si="4"/>
        <v>1.1930972868157015</v>
      </c>
      <c r="W13">
        <f t="shared" si="13"/>
        <v>4.4382587926176179E-2</v>
      </c>
      <c r="X13">
        <f t="shared" si="14"/>
        <v>2.2241892746984192E-2</v>
      </c>
      <c r="Y13">
        <f t="shared" si="15"/>
        <v>3.1418987260693275E-2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>
        <f t="shared" si="17"/>
        <v>1.2578164356473151E-2</v>
      </c>
      <c r="BA13">
        <f t="shared" si="18"/>
        <v>2.5087657132716622E-2</v>
      </c>
      <c r="BB13">
        <f t="shared" si="19"/>
        <v>1.77517278022917E-2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5">
        <f>D13+1/8</f>
        <v>2</v>
      </c>
      <c r="E14" s="5">
        <f>0.5*(1/8)</f>
        <v>6.25E-2</v>
      </c>
      <c r="F14">
        <f t="shared" si="5"/>
        <v>3.125E-2</v>
      </c>
      <c r="G14">
        <f t="shared" si="6"/>
        <v>9.765625E-4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2.3524139642716033</v>
      </c>
      <c r="L14">
        <f t="shared" si="1"/>
        <v>1.4971167550729527</v>
      </c>
      <c r="M14">
        <f t="shared" si="7"/>
        <v>8.6466429051563126E-2</v>
      </c>
      <c r="N14">
        <f t="shared" si="8"/>
        <v>3.5021227786252621E-2</v>
      </c>
      <c r="O14">
        <f t="shared" si="9"/>
        <v>5.5028724387165683E-2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1.7656249999999998E-2</v>
      </c>
      <c r="T14">
        <f t="shared" si="12"/>
        <v>5.5175781249999995E-4</v>
      </c>
      <c r="U14">
        <f t="shared" si="3"/>
        <v>1.8103740318621488</v>
      </c>
      <c r="V14">
        <f t="shared" si="4"/>
        <v>1.1930972868157015</v>
      </c>
      <c r="W14">
        <f t="shared" si="13"/>
        <v>5.1210220863137701E-2</v>
      </c>
      <c r="X14">
        <f t="shared" si="14"/>
        <v>2.2241892746984192E-2</v>
      </c>
      <c r="Y14">
        <f t="shared" si="15"/>
        <v>3.3749255399005189E-2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>
        <f t="shared" si="17"/>
        <v>1.2578164356473151E-2</v>
      </c>
      <c r="BA14">
        <f t="shared" si="18"/>
        <v>2.8945269742099884E-2</v>
      </c>
      <c r="BB14">
        <f t="shared" si="19"/>
        <v>1.906832930043793E-2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SUM(C2:C5,C11:C14)</f>
        <v>0.78944022962906291</v>
      </c>
      <c r="F16" s="2">
        <f>SUM(F2:F5,F11:F14)</f>
        <v>-0.27820976087906291</v>
      </c>
      <c r="G16" s="2">
        <f t="shared" ref="G16:J16" si="23">SUM(G2:G5,G11:G14)</f>
        <v>-1.1325441805544929</v>
      </c>
      <c r="H16" s="2">
        <f t="shared" si="23"/>
        <v>0.29535259117806278</v>
      </c>
      <c r="I16" s="2">
        <f t="shared" si="23"/>
        <v>0.30915862811858275</v>
      </c>
      <c r="J16" s="2">
        <f t="shared" si="23"/>
        <v>-7.5781976158911218E-2</v>
      </c>
      <c r="M16" s="2">
        <f>SUM(M2:M5,M11:M14)</f>
        <v>0.46066707548455499</v>
      </c>
      <c r="N16" s="2">
        <f t="shared" ref="N16:O16" si="24">SUM(N2:N5,N11:N14)</f>
        <v>0.90280621563083119</v>
      </c>
      <c r="O16" s="2">
        <f t="shared" si="24"/>
        <v>0.1154388391412996</v>
      </c>
      <c r="R16" s="2">
        <f>SUM(R2:R5,R11:R14)</f>
        <v>0.11549737927770548</v>
      </c>
      <c r="S16" s="2">
        <f>SUM(S2:S5,S11:S14)</f>
        <v>2.1901302362919477E-2</v>
      </c>
      <c r="T16" s="2">
        <f>SUM(T2:T5,T11:T14)</f>
        <v>-0.13058102364569785</v>
      </c>
      <c r="W16" s="2">
        <f>SUM(W2:W5,W11:W14)</f>
        <v>0.69261036864767678</v>
      </c>
      <c r="X16" s="2">
        <f t="shared" ref="X16:Y16" si="25">SUM(X2:X5,X11:X14)</f>
        <v>0.97577246855892752</v>
      </c>
      <c r="Y16" s="2">
        <f t="shared" si="25"/>
        <v>0.24553124089449943</v>
      </c>
      <c r="AZ16" s="2">
        <f>SUM(AZ2:AZ5,AZ11:AZ14)</f>
        <v>0.16988531357629777</v>
      </c>
      <c r="BA16" s="2">
        <f t="shared" ref="BA16:BB16" si="26">SUM(BA2:BA5,BA11:BA14)</f>
        <v>0.19019288315108762</v>
      </c>
      <c r="BB16" s="2">
        <f t="shared" si="26"/>
        <v>8.0483383747886855E-2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2021-11-21T03:39:47Z</dcterms:modified>
</cp:coreProperties>
</file>