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xr:revisionPtr revIDLastSave="0" documentId="8_{66CA6DA6-FE6F-4CA4-BA71-BD15C778A1C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D8" i="1"/>
  <c r="D21" i="1"/>
  <c r="E21" i="1"/>
  <c r="E7" i="1"/>
  <c r="E20" i="1" l="1"/>
  <c r="D20" i="1"/>
  <c r="E19" i="1" l="1"/>
  <c r="D19" i="1"/>
  <c r="E18" i="1" l="1"/>
  <c r="D18" i="1"/>
  <c r="AJ15" i="1" l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U14" i="1" l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J3" i="1"/>
  <c r="AZ2" i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<sst xmlns="http://schemas.openxmlformats.org/spreadsheetml/2006/main" count="476" uniqueCount="105">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</sst>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zoomScaleNormal="100" workbookViewId="0">
      <selection activeCell="AK16" sqref="AK16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0.60028694092573232</v>
      </c>
      <c r="L2">
        <f t="shared" ref="L2:L29" si="1">E2-$AI$3</f>
        <v>-0.45757016371696335</v>
      </c>
      <c r="M2">
        <f>C2*K2^2</f>
        <v>8.4455721432650066E-2</v>
      </c>
      <c r="N2">
        <f>C2*L2^2</f>
        <v>4.9071200325930153E-2</v>
      </c>
      <c r="O2">
        <f>C2*K2*L2</f>
        <v>-6.437657668043964E-2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0.65994865881558451</v>
      </c>
      <c r="V2">
        <f t="shared" ref="V2:V29" si="4">E2-$AI$5</f>
        <v>-0.72807202633374923</v>
      </c>
      <c r="W2">
        <f>C2*U2^2</f>
        <v>0.10207786693886456</v>
      </c>
      <c r="X2">
        <f>C2*V2^2</f>
        <v>0.12423958020228085</v>
      </c>
      <c r="Y2">
        <f>C2*U2*V2</f>
        <v>-0.11261488061721157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1.4174298362830366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5.0859467374228313E-2</v>
      </c>
      <c r="BA2">
        <f>(Q2)*(I2+W2)</f>
        <v>1.3024655512732575E-2</v>
      </c>
      <c r="BB2">
        <f>(Q2)*(J2+Y2)</f>
        <v>-1.4358397278694476E-2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-0.43096305907426768</v>
      </c>
      <c r="L3">
        <f t="shared" si="1"/>
        <v>-0.45757016371696335</v>
      </c>
      <c r="M3">
        <f t="shared" ref="M3:M29" si="7">C3*K3^2</f>
        <v>4.5051435928613999E-2</v>
      </c>
      <c r="N3">
        <f t="shared" ref="N3:N29" si="8">C3*L3^2</f>
        <v>5.078599242766077E-2</v>
      </c>
      <c r="O3">
        <f t="shared" ref="O3:O29" si="9">C3*K3*L3</f>
        <v>4.783285360425233E-2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-0.37130134118441549</v>
      </c>
      <c r="V3">
        <f t="shared" si="4"/>
        <v>-0.72807202633374923</v>
      </c>
      <c r="W3">
        <f t="shared" ref="W3:W29" si="13">C3*U3^2</f>
        <v>3.3441179208922721E-2</v>
      </c>
      <c r="X3">
        <f t="shared" ref="X3:X29" si="14">C3*V3^2</f>
        <v>0.12858112981668107</v>
      </c>
      <c r="Y3">
        <f t="shared" ref="Y3:Y29" si="15">C3*U3*V3</f>
        <v>6.5573657859581011E-2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-0.56903694092573232</v>
      </c>
      <c r="AI3">
        <f>G30/C30</f>
        <v>-1.4174298362830366</v>
      </c>
      <c r="AJ3">
        <f>H30+N30</f>
        <v>1.3121292722290803</v>
      </c>
      <c r="AK3">
        <f>I30+M30</f>
        <v>0.55744347745742728</v>
      </c>
      <c r="AL3">
        <f>J30+O30</f>
        <v>-0.24571209550855191</v>
      </c>
      <c r="AM3">
        <f>(AJ3*AK3)-AL3^2</f>
        <v>0.67106347050585802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-0.45757016371696335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1.8980748645579852E-2</v>
      </c>
      <c r="BA3">
        <f t="shared" ref="BA3:BA29" si="18">(Q3)*(I3+W3)</f>
        <v>4.0507075104667112E-2</v>
      </c>
      <c r="BB3">
        <f t="shared" ref="BB3:BB29" si="19">(Q3)*(J3+Y3)</f>
        <v>-1.3015605831646015E-3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-0.18096305907426768</v>
      </c>
      <c r="L4">
        <f t="shared" si="1"/>
        <v>1.3549298362830366</v>
      </c>
      <c r="M4">
        <f t="shared" si="7"/>
        <v>6.1401803905344176E-3</v>
      </c>
      <c r="N4">
        <f t="shared" si="8"/>
        <v>0.34421903648437058</v>
      </c>
      <c r="O4">
        <f t="shared" si="9"/>
        <v>-4.5973546500895315E-2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-0.12130134118441549</v>
      </c>
      <c r="V4">
        <f t="shared" si="4"/>
        <v>1.0844279736662508</v>
      </c>
      <c r="W4">
        <f t="shared" si="13"/>
        <v>2.75887788246337E-3</v>
      </c>
      <c r="X4">
        <f t="shared" si="14"/>
        <v>0.22049700563810451</v>
      </c>
      <c r="Y4">
        <f t="shared" si="15"/>
        <v>-2.4664231429427665E-2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1.71074388353906E-2</v>
      </c>
      <c r="BA4">
        <f t="shared" si="18"/>
        <v>2.030219285890911E-3</v>
      </c>
      <c r="BB4">
        <f t="shared" si="19"/>
        <v>-1.9114779357806441E-3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0.31903694092573232</v>
      </c>
      <c r="L5">
        <f t="shared" si="1"/>
        <v>-2.2700701637169631</v>
      </c>
      <c r="M5">
        <f t="shared" si="7"/>
        <v>6.3615356047030756E-3</v>
      </c>
      <c r="N5">
        <f t="shared" si="8"/>
        <v>0.32207615926237249</v>
      </c>
      <c r="O5">
        <f t="shared" si="9"/>
        <v>-4.5264765044939766E-2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0.37869865881558451</v>
      </c>
      <c r="V5">
        <f t="shared" si="4"/>
        <v>-2.5405720263337495</v>
      </c>
      <c r="W5">
        <f t="shared" si="13"/>
        <v>8.9632921367951545E-3</v>
      </c>
      <c r="X5">
        <f t="shared" si="14"/>
        <v>0.40340663881184835</v>
      </c>
      <c r="Y5">
        <f t="shared" si="15"/>
        <v>-6.0131951187311426E-2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-0.62869865881558451</v>
      </c>
      <c r="AI5">
        <f>T30/R30</f>
        <v>-1.1469279736662508</v>
      </c>
      <c r="AJ5">
        <f>AZ30</f>
        <v>0.23261422967508316</v>
      </c>
      <c r="AK5">
        <f>BA30</f>
        <v>0.11520651087362151</v>
      </c>
      <c r="AL5">
        <f>BB30</f>
        <v>-5.152230247354176E-2</v>
      </c>
      <c r="AM5">
        <f>(AJ5*AK5)-AL5^2</f>
        <v>2.4144126128246433E-2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3.1270321474064076E-2</v>
      </c>
      <c r="BA5">
        <f t="shared" si="18"/>
        <v>7.9556659893495788E-4</v>
      </c>
      <c r="BB5">
        <f t="shared" si="19"/>
        <v>-4.6602262170166355E-3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0.69403694092573232</v>
      </c>
      <c r="L6">
        <f t="shared" si="1"/>
        <v>1.3549298362830366</v>
      </c>
      <c r="M6">
        <f t="shared" si="7"/>
        <v>7.5263636776491949E-3</v>
      </c>
      <c r="N6">
        <f t="shared" si="8"/>
        <v>2.8684919707030881E-2</v>
      </c>
      <c r="O6">
        <f t="shared" si="9"/>
        <v>1.4693302480357532E-2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0.75369865881558451</v>
      </c>
      <c r="V6">
        <f t="shared" si="4"/>
        <v>1.0844279736662508</v>
      </c>
      <c r="W6">
        <f t="shared" si="13"/>
        <v>8.8759635671939192E-3</v>
      </c>
      <c r="X6">
        <f t="shared" si="14"/>
        <v>1.8374750469842042E-2</v>
      </c>
      <c r="Y6">
        <f t="shared" si="15"/>
        <v>1.27708110833493E-2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1.0393228969887836E-2</v>
      </c>
      <c r="BA6">
        <f t="shared" si="18"/>
        <v>5.0264143698916476E-3</v>
      </c>
      <c r="BB6">
        <f t="shared" si="19"/>
        <v>7.2155082620923537E-3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5">
        <f>-0.1875</f>
        <v>-0.1875</v>
      </c>
      <c r="F7">
        <f t="shared" si="5"/>
        <v>1.953125E-3</v>
      </c>
      <c r="G7">
        <f t="shared" si="6"/>
        <v>-2.9296875E-3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0.69403694092573232</v>
      </c>
      <c r="L7">
        <f t="shared" si="1"/>
        <v>1.2299298362830366</v>
      </c>
      <c r="M7">
        <f t="shared" si="7"/>
        <v>7.5263636776491949E-3</v>
      </c>
      <c r="N7">
        <f t="shared" si="8"/>
        <v>2.3636365659050272E-2</v>
      </c>
      <c r="O7">
        <f t="shared" si="9"/>
        <v>1.3337761580111962E-2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>
        <f t="shared" si="12"/>
        <v>-1.6552734374999998E-3</v>
      </c>
      <c r="U7">
        <f t="shared" si="3"/>
        <v>0.75369865881558451</v>
      </c>
      <c r="V7">
        <f t="shared" si="4"/>
        <v>0.95942797366625077</v>
      </c>
      <c r="W7">
        <f t="shared" si="13"/>
        <v>8.8759635671939192E-3</v>
      </c>
      <c r="X7">
        <f t="shared" si="14"/>
        <v>1.438284432270825E-2</v>
      </c>
      <c r="Y7">
        <f t="shared" si="15"/>
        <v>1.1298743390350112E-2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8.1378019967572445E-3</v>
      </c>
      <c r="BA7">
        <f t="shared" si="18"/>
        <v>5.0264143698916476E-3</v>
      </c>
      <c r="BB7">
        <f t="shared" si="19"/>
        <v>6.3837900155478125E-3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>0.25</f>
        <v>0.25</v>
      </c>
      <c r="E8">
        <v>-6.25E-2</v>
      </c>
      <c r="F8">
        <f t="shared" si="5"/>
        <v>3.90625E-3</v>
      </c>
      <c r="G8">
        <f t="shared" si="6"/>
        <v>-9.765625E-4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0.81903694092573232</v>
      </c>
      <c r="L8">
        <f t="shared" si="1"/>
        <v>1.3549298362830366</v>
      </c>
      <c r="M8">
        <f t="shared" si="7"/>
        <v>1.0481586103140336E-2</v>
      </c>
      <c r="N8">
        <f t="shared" si="8"/>
        <v>2.8684919707030881E-2</v>
      </c>
      <c r="O8">
        <f t="shared" si="9"/>
        <v>1.7339649816847838E-2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2.2070312499999998E-3</v>
      </c>
      <c r="T8">
        <f t="shared" si="12"/>
        <v>-5.5175781249999995E-4</v>
      </c>
      <c r="U8">
        <f t="shared" si="3"/>
        <v>0.87869865881558451</v>
      </c>
      <c r="V8">
        <f t="shared" si="4"/>
        <v>1.0844279736662508</v>
      </c>
      <c r="W8">
        <f t="shared" si="13"/>
        <v>1.2064239578192297E-2</v>
      </c>
      <c r="X8">
        <f t="shared" si="14"/>
        <v>1.8374750469842042E-2</v>
      </c>
      <c r="Y8">
        <f t="shared" si="15"/>
        <v>1.4888834469416195E-2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1.0393228969887836E-2</v>
      </c>
      <c r="BA8">
        <f t="shared" si="18"/>
        <v>6.8277903161057312E-3</v>
      </c>
      <c r="BB8">
        <f t="shared" si="19"/>
        <v>8.4121914752201491E-3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5">
        <v>-3.5625</v>
      </c>
      <c r="F9">
        <f t="shared" si="5"/>
        <v>1.953125E-3</v>
      </c>
      <c r="G9">
        <f t="shared" si="6"/>
        <v>-5.56640625E-2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0.69403694092573232</v>
      </c>
      <c r="L9">
        <f t="shared" si="1"/>
        <v>-2.1450701637169631</v>
      </c>
      <c r="M9">
        <f t="shared" si="7"/>
        <v>7.5263636776491949E-3</v>
      </c>
      <c r="N9">
        <f t="shared" si="8"/>
        <v>7.1895718863573738E-2</v>
      </c>
      <c r="O9">
        <f t="shared" si="9"/>
        <v>-2.3261842726518451E-2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>
        <f t="shared" si="12"/>
        <v>-3.1450195312499998E-2</v>
      </c>
      <c r="U9">
        <f t="shared" si="3"/>
        <v>0.75369865881558451</v>
      </c>
      <c r="V9">
        <f t="shared" si="4"/>
        <v>-2.4155720263337495</v>
      </c>
      <c r="W9">
        <f t="shared" si="13"/>
        <v>8.8759635671939192E-3</v>
      </c>
      <c r="X9">
        <f t="shared" si="14"/>
        <v>9.1171690850095882E-2</v>
      </c>
      <c r="Y9">
        <f t="shared" si="15"/>
        <v>-2.844708432062798E-2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>
        <f t="shared" si="17"/>
        <v>5.1523500284731252E-2</v>
      </c>
      <c r="BA9">
        <f t="shared" si="18"/>
        <v>5.0264143698916476E-3</v>
      </c>
      <c r="BB9">
        <f t="shared" si="19"/>
        <v>-1.6072602641154808E-2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0.69403694092573232</v>
      </c>
      <c r="L10" t="e">
        <f t="shared" si="1"/>
        <v>#VALUE!</v>
      </c>
      <c r="M10">
        <f t="shared" si="7"/>
        <v>7.5263636776491949E-3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0.75369865881558451</v>
      </c>
      <c r="V10" t="e">
        <f t="shared" si="4"/>
        <v>#VALUE!</v>
      </c>
      <c r="W10">
        <f t="shared" si="13"/>
        <v>8.8759635671939192E-3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5.0264143698916476E-3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0.69403694092573232</v>
      </c>
      <c r="L11" t="e">
        <f t="shared" si="1"/>
        <v>#VALUE!</v>
      </c>
      <c r="M11">
        <f t="shared" si="7"/>
        <v>7.5263636776491949E-3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0.75369865881558451</v>
      </c>
      <c r="V11" t="e">
        <f t="shared" si="4"/>
        <v>#VALUE!</v>
      </c>
      <c r="W11">
        <f t="shared" si="13"/>
        <v>8.8759635671939192E-3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5.0264143698916476E-3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0.69403694092573232</v>
      </c>
      <c r="L12" t="e">
        <f t="shared" si="1"/>
        <v>#VALUE!</v>
      </c>
      <c r="M12">
        <f t="shared" si="7"/>
        <v>7.5263636776491949E-3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0.75369865881558451</v>
      </c>
      <c r="V12" t="e">
        <f t="shared" si="4"/>
        <v>#VALUE!</v>
      </c>
      <c r="W12">
        <f t="shared" si="13"/>
        <v>8.8759635671939192E-3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5.0264143698916476E-3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0.69403694092573232</v>
      </c>
      <c r="L13" t="e">
        <f t="shared" si="1"/>
        <v>#VALUE!</v>
      </c>
      <c r="M13">
        <f t="shared" si="7"/>
        <v>7.5263636776491949E-3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0.75369865881558451</v>
      </c>
      <c r="V13" t="e">
        <f t="shared" si="4"/>
        <v>#VALUE!</v>
      </c>
      <c r="W13">
        <f t="shared" si="13"/>
        <v>8.8759635671939192E-3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5.0264143698916476E-3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0.69403694092573232</v>
      </c>
      <c r="L14" t="e">
        <f t="shared" si="1"/>
        <v>#VALUE!</v>
      </c>
      <c r="M14">
        <f t="shared" si="7"/>
        <v>7.5263636776491949E-3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0.75369865881558451</v>
      </c>
      <c r="V14" t="e">
        <f t="shared" si="4"/>
        <v>#VALUE!</v>
      </c>
      <c r="W14">
        <f t="shared" si="13"/>
        <v>8.8759635671939192E-3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5.0264143698916476E-3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0.69403694092573232</v>
      </c>
      <c r="L15" t="e">
        <f t="shared" ref="L15:L28" si="25">E15-$AI$3</f>
        <v>#VALUE!</v>
      </c>
      <c r="M15">
        <f t="shared" ref="M15:M28" si="26">C15*K15^2</f>
        <v>7.5263636776491949E-3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0.75369865881558451</v>
      </c>
      <c r="V15" t="e">
        <f t="shared" ref="V15:V28" si="34">E15-$AI$5</f>
        <v>#VALUE!</v>
      </c>
      <c r="W15">
        <f t="shared" ref="W15:W28" si="35">C15*U15^2</f>
        <v>8.8759635671939192E-3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v>2</v>
      </c>
      <c r="AL15" s="1">
        <v>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5.0264143698916476E-3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0.69403694092573232</v>
      </c>
      <c r="L16" t="e">
        <f t="shared" si="25"/>
        <v>#VALUE!</v>
      </c>
      <c r="M16">
        <f t="shared" si="26"/>
        <v>7.5263636776491949E-3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0.75369865881558451</v>
      </c>
      <c r="V16" t="e">
        <f t="shared" si="34"/>
        <v>#VALUE!</v>
      </c>
      <c r="W16">
        <f t="shared" si="35"/>
        <v>8.8759635671939192E-3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5.0264143698916476E-3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0.69403694092573232</v>
      </c>
      <c r="L17" t="e">
        <f t="shared" si="25"/>
        <v>#VALUE!</v>
      </c>
      <c r="M17">
        <f t="shared" si="26"/>
        <v>7.5263636776491949E-3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0.75369865881558451</v>
      </c>
      <c r="V17" t="e">
        <f t="shared" si="34"/>
        <v>#VALUE!</v>
      </c>
      <c r="W17">
        <f t="shared" si="35"/>
        <v>8.8759635671939192E-3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5.0264143698916476E-3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-1.0356385108742676</v>
      </c>
      <c r="L18">
        <f t="shared" si="25"/>
        <v>1.3248323212830366</v>
      </c>
      <c r="M18">
        <f t="shared" si="26"/>
        <v>1.6758548831341726E-2</v>
      </c>
      <c r="N18">
        <f t="shared" si="27"/>
        <v>2.7424698117440614E-2</v>
      </c>
      <c r="O18">
        <f t="shared" si="28"/>
        <v>-2.1438240193307239E-2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-0.97597679298441542</v>
      </c>
      <c r="V18">
        <f t="shared" si="34"/>
        <v>1.0543304586662507</v>
      </c>
      <c r="W18">
        <f t="shared" si="35"/>
        <v>1.4883292194439757E-2</v>
      </c>
      <c r="X18">
        <f t="shared" si="36"/>
        <v>1.7368948688615417E-2</v>
      </c>
      <c r="Y18">
        <f t="shared" si="37"/>
        <v>-1.6078157184294926E-2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9.8249509634947916E-3</v>
      </c>
      <c r="BA18">
        <f t="shared" si="40"/>
        <v>8.4205550442855454E-3</v>
      </c>
      <c r="BB18">
        <f t="shared" si="41"/>
        <v>-9.0841588091266322E-3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3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4"/>
        <v>-1.0034306795742678</v>
      </c>
      <c r="L19">
        <f t="shared" si="25"/>
        <v>1.2040529537830367</v>
      </c>
      <c r="M19">
        <f t="shared" si="26"/>
        <v>1.5732392636107453E-2</v>
      </c>
      <c r="N19">
        <f t="shared" si="27"/>
        <v>2.2652242429900868E-2</v>
      </c>
      <c r="O19">
        <f t="shared" si="28"/>
        <v>-1.8877869900904953E-2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-1.3881940712226561E-2</v>
      </c>
      <c r="T19">
        <f t="shared" si="32"/>
        <v>-1.8837177908203123E-3</v>
      </c>
      <c r="U19">
        <f t="shared" si="33"/>
        <v>-0.9437689616844156</v>
      </c>
      <c r="V19">
        <f t="shared" si="34"/>
        <v>0.93355109116625079</v>
      </c>
      <c r="W19">
        <f t="shared" si="35"/>
        <v>1.3917185203732498E-2</v>
      </c>
      <c r="X19">
        <f t="shared" si="36"/>
        <v>1.3617463122151523E-2</v>
      </c>
      <c r="Y19">
        <f t="shared" si="37"/>
        <v>-1.3766508499833215E-2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7.7053616184426937E-3</v>
      </c>
      <c r="BA19">
        <f t="shared" si="40"/>
        <v>7.8747045945359445E-3</v>
      </c>
      <c r="BB19">
        <f t="shared" si="41"/>
        <v>-7.7780773024057658E-3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>
        <f>-1.7254548192</f>
        <v>-1.7254548192000001</v>
      </c>
      <c r="E20">
        <f>-0.1248053464</f>
        <v>-0.1248053464</v>
      </c>
      <c r="F20">
        <f t="shared" si="5"/>
        <v>-2.6960231550000002E-2</v>
      </c>
      <c r="G20">
        <f t="shared" si="23"/>
        <v>-1.9500835375E-3</v>
      </c>
      <c r="H20">
        <f t="shared" si="22"/>
        <v>2.0345052083333332E-5</v>
      </c>
      <c r="I20">
        <f t="shared" si="22"/>
        <v>2.0345052083333332E-5</v>
      </c>
      <c r="J20">
        <v>0</v>
      </c>
      <c r="K20">
        <f t="shared" si="24"/>
        <v>-1.1564178782742678</v>
      </c>
      <c r="L20">
        <f t="shared" si="25"/>
        <v>1.2926244898830366</v>
      </c>
      <c r="M20">
        <f t="shared" si="26"/>
        <v>2.0895348581130613E-2</v>
      </c>
      <c r="N20">
        <f t="shared" si="27"/>
        <v>2.6107469872584072E-2</v>
      </c>
      <c r="O20">
        <f t="shared" si="28"/>
        <v>-2.3356469843685921E-2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-1.5232530825749999E-2</v>
      </c>
      <c r="T20">
        <f t="shared" si="32"/>
        <v>-1.1017971986874999E-3</v>
      </c>
      <c r="U20">
        <f t="shared" si="33"/>
        <v>-1.0967561603844156</v>
      </c>
      <c r="V20">
        <f t="shared" si="34"/>
        <v>1.0221226272662507</v>
      </c>
      <c r="W20">
        <f t="shared" si="35"/>
        <v>1.8794907427205718E-2</v>
      </c>
      <c r="X20">
        <f t="shared" si="36"/>
        <v>1.6323979143275984E-2</v>
      </c>
      <c r="Y20">
        <f t="shared" si="37"/>
        <v>-1.7515926376915066E-2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9.2345431703780134E-3</v>
      </c>
      <c r="BA20">
        <f t="shared" si="40"/>
        <v>1.0630617650798313E-2</v>
      </c>
      <c r="BB20">
        <f t="shared" si="41"/>
        <v>-9.8964984029570116E-3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5">
        <f>-1.6932469879</f>
        <v>-1.6932469879000001</v>
      </c>
      <c r="E21" s="5">
        <f>-0.2455847138</f>
        <v>-0.24558471379999999</v>
      </c>
      <c r="F21">
        <f t="shared" si="5"/>
        <v>-2.6456984185937501E-2</v>
      </c>
      <c r="G21">
        <f t="shared" si="23"/>
        <v>-3.8372611531249999E-3</v>
      </c>
      <c r="H21">
        <f t="shared" si="22"/>
        <v>2.0345052083333332E-5</v>
      </c>
      <c r="I21">
        <f t="shared" si="22"/>
        <v>2.0345052083333332E-5</v>
      </c>
      <c r="J21">
        <v>0</v>
      </c>
      <c r="K21">
        <f t="shared" si="24"/>
        <v>-1.1242100469742677</v>
      </c>
      <c r="L21">
        <f t="shared" si="25"/>
        <v>1.1718451224830366</v>
      </c>
      <c r="M21">
        <f t="shared" si="26"/>
        <v>1.9747628589341957E-2</v>
      </c>
      <c r="N21">
        <f t="shared" si="27"/>
        <v>2.1456577985738797E-2</v>
      </c>
      <c r="O21">
        <f t="shared" si="28"/>
        <v>-2.0584375940519081E-2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-1.4948196065054686E-2</v>
      </c>
      <c r="T21">
        <f t="shared" si="32"/>
        <v>-2.1680525515156246E-3</v>
      </c>
      <c r="U21">
        <f t="shared" si="33"/>
        <v>-1.0645483290844155</v>
      </c>
      <c r="V21">
        <f t="shared" si="34"/>
        <v>0.90134325986625075</v>
      </c>
      <c r="W21">
        <f t="shared" si="35"/>
        <v>1.7707236639944078E-2</v>
      </c>
      <c r="X21">
        <f t="shared" si="36"/>
        <v>1.2694057376661244E-2</v>
      </c>
      <c r="Y21">
        <f t="shared" si="37"/>
        <v>-1.4992554081595584E-2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7.1836373722406859E-3</v>
      </c>
      <c r="BA21">
        <f t="shared" si="40"/>
        <v>1.0016083655995486E-2</v>
      </c>
      <c r="BB21">
        <f t="shared" si="41"/>
        <v>-8.4707930561015044E-3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1" t="s">
        <v>29</v>
      </c>
      <c r="E22" s="1" t="s">
        <v>29</v>
      </c>
      <c r="F22" t="e">
        <f t="shared" si="5"/>
        <v>#VALUE!</v>
      </c>
      <c r="G22" t="e">
        <f t="shared" si="23"/>
        <v>#VALUE!</v>
      </c>
      <c r="H22">
        <f t="shared" si="22"/>
        <v>2.0345052083333332E-5</v>
      </c>
      <c r="I22">
        <f t="shared" si="22"/>
        <v>2.0345052083333332E-5</v>
      </c>
      <c r="J22">
        <v>0</v>
      </c>
      <c r="K22" t="e">
        <f t="shared" si="24"/>
        <v>#VALUE!</v>
      </c>
      <c r="L22" t="e">
        <f t="shared" si="25"/>
        <v>#VALUE!</v>
      </c>
      <c r="M22" t="e">
        <f t="shared" si="26"/>
        <v>#VALUE!</v>
      </c>
      <c r="N22" t="e">
        <f t="shared" si="27"/>
        <v>#VALUE!</v>
      </c>
      <c r="O22" t="e">
        <f t="shared" si="28"/>
        <v>#VALUE!</v>
      </c>
      <c r="P22">
        <v>1130</v>
      </c>
      <c r="Q22">
        <f t="shared" si="29"/>
        <v>0.56499999999999995</v>
      </c>
      <c r="R22">
        <f t="shared" si="30"/>
        <v>8.8281249999999992E-3</v>
      </c>
      <c r="S22" t="e">
        <f t="shared" si="31"/>
        <v>#VALUE!</v>
      </c>
      <c r="T22" t="e">
        <f t="shared" si="32"/>
        <v>#VALUE!</v>
      </c>
      <c r="U22" t="e">
        <f t="shared" si="33"/>
        <v>#VALUE!</v>
      </c>
      <c r="V22" t="e">
        <f t="shared" si="34"/>
        <v>#VALUE!</v>
      </c>
      <c r="W22" t="e">
        <f t="shared" si="35"/>
        <v>#VALUE!</v>
      </c>
      <c r="X22" t="e">
        <f t="shared" si="36"/>
        <v>#VALUE!</v>
      </c>
      <c r="Y22" t="e">
        <f t="shared" si="37"/>
        <v>#VALUE!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 t="e">
        <f t="shared" si="39"/>
        <v>#VALUE!</v>
      </c>
      <c r="BA22" t="e">
        <f t="shared" si="40"/>
        <v>#VALUE!</v>
      </c>
      <c r="BB22" t="e">
        <f t="shared" si="41"/>
        <v>#VALUE!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3"/>
        <v>#VALUE!</v>
      </c>
      <c r="H23">
        <f t="shared" si="22"/>
        <v>2.0345052083333332E-5</v>
      </c>
      <c r="I23">
        <f t="shared" si="22"/>
        <v>2.0345052083333332E-5</v>
      </c>
      <c r="J23">
        <v>0</v>
      </c>
      <c r="K23" t="e">
        <f t="shared" si="24"/>
        <v>#VALUE!</v>
      </c>
      <c r="L23" t="e">
        <f t="shared" si="25"/>
        <v>#VALUE!</v>
      </c>
      <c r="M23" t="e">
        <f t="shared" si="26"/>
        <v>#VALUE!</v>
      </c>
      <c r="N23" t="e">
        <f t="shared" si="27"/>
        <v>#VALUE!</v>
      </c>
      <c r="O23" t="e">
        <f t="shared" si="28"/>
        <v>#VALUE!</v>
      </c>
      <c r="P23">
        <v>1130</v>
      </c>
      <c r="Q23">
        <f t="shared" si="29"/>
        <v>0.56499999999999995</v>
      </c>
      <c r="R23">
        <f t="shared" si="30"/>
        <v>8.8281249999999992E-3</v>
      </c>
      <c r="S23" t="e">
        <f t="shared" si="31"/>
        <v>#VALUE!</v>
      </c>
      <c r="T23" t="e">
        <f t="shared" si="32"/>
        <v>#VALUE!</v>
      </c>
      <c r="U23" t="e">
        <f t="shared" si="33"/>
        <v>#VALUE!</v>
      </c>
      <c r="V23" t="e">
        <f t="shared" si="34"/>
        <v>#VALUE!</v>
      </c>
      <c r="W23" t="e">
        <f t="shared" si="35"/>
        <v>#VALUE!</v>
      </c>
      <c r="X23" t="e">
        <f t="shared" si="36"/>
        <v>#VALUE!</v>
      </c>
      <c r="Y23" t="e">
        <f t="shared" si="37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39"/>
        <v>#VALUE!</v>
      </c>
      <c r="BA23" t="e">
        <f t="shared" si="40"/>
        <v>#VALUE!</v>
      </c>
      <c r="BB23" t="e">
        <f t="shared" si="41"/>
        <v>#VALUE!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SUM(C2:C9,C18:C21)</f>
        <v>0.85194022962906291</v>
      </c>
      <c r="F30" s="2">
        <f>SUM(F2:F9,F18:F21)</f>
        <v>-0.48478546211968787</v>
      </c>
      <c r="G30" s="2">
        <f t="shared" ref="G30:J30" si="42">SUM(G2:G9,G18:G21)</f>
        <v>-1.2075655002060552</v>
      </c>
      <c r="H30" s="2">
        <f t="shared" si="42"/>
        <v>0.29543397138639604</v>
      </c>
      <c r="I30" s="2">
        <f t="shared" si="42"/>
        <v>0.309240008326916</v>
      </c>
      <c r="J30" s="2">
        <f t="shared" si="42"/>
        <v>-7.5781976158911218E-2</v>
      </c>
      <c r="M30" s="2">
        <f>SUM(M2:M9,M18:M21)</f>
        <v>0.24820346913051122</v>
      </c>
      <c r="N30" s="2">
        <f t="shared" ref="N30:O30" si="43">SUM(N2:N9,N18:N21)</f>
        <v>1.0166953008426842</v>
      </c>
      <c r="O30" s="2">
        <f t="shared" si="43"/>
        <v>-0.1699301193496407</v>
      </c>
      <c r="R30" s="2">
        <f>SUM(R2:R9,R18:R21)</f>
        <v>0.15080987927770545</v>
      </c>
      <c r="S30" s="2">
        <f t="shared" ref="S30:T30" si="44">SUM(S2:S9,S18:S21)</f>
        <v>-9.4813968838033627E-2</v>
      </c>
      <c r="T30" s="2">
        <f t="shared" si="44"/>
        <v>-0.1729680692488306</v>
      </c>
      <c r="W30" s="2">
        <f>SUM(W2:W9,W18:W21)</f>
        <v>0.25123596791214192</v>
      </c>
      <c r="X30" s="2">
        <f t="shared" ref="X30:Y30" si="45">SUM(X2:X9,X18:X21)</f>
        <v>1.0790328389121069</v>
      </c>
      <c r="Y30" s="2">
        <f t="shared" si="45"/>
        <v>-0.18367924689452084</v>
      </c>
      <c r="AZ30" s="2">
        <f>SUM(AZ2:AZ9,AZ18:AZ21)</f>
        <v>0.23261422967508316</v>
      </c>
      <c r="BA30" s="2">
        <f t="shared" ref="BA30:BB30" si="46">SUM(BA2:BA9,BA18:BA21)</f>
        <v>0.11520651087362151</v>
      </c>
      <c r="BB30" s="2">
        <f t="shared" si="46"/>
        <v>-5.152230247354176E-2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2021-11-23T01:40:57Z</dcterms:modified>
</cp:coreProperties>
</file>