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<sst xmlns="http://schemas.openxmlformats.org/spreadsheetml/2006/main" count="36" uniqueCount="32">
  <si>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FBbt_ID</t>
  </si>
  <si>
    <t xml:space="preserve">Name</t>
  </si>
  <si>
    <t xml:space="preserve">Synonyms</t>
  </si>
  <si>
    <t xml:space="preserve">Definition</t>
  </si>
  <si>
    <t xml:space="preserve">References</t>
  </si>
  <si>
    <t xml:space="preserve">Review_notes</t>
  </si>
  <si>
    <t xml:space="preserve">Suggested_markers</t>
  </si>
  <si>
    <t xml:space="preserve">Abundance</t>
  </si>
  <si>
    <t xml:space="preserve">external sensory organ precursor cell</t>
  </si>
  <si>
    <t xml:space="preserve">None</t>
  </si>
  <si>
    <t xml:space="preserve">Precursor cell that gives rise to an external sensory organ.</t>
  </si>
  <si>
    <t xml:space="preserve">Gho et al., 1999, Development 126(16): 3573--3584 (flybase.org/reports/FBrf0111371)</t>
  </si>
  <si>
    <t xml:space="preserve">external sensory organ precursor cell IIb</t>
  </si>
  <si>
    <t xml:space="preserve">pIIb; SOPIIb</t>
  </si>
  <si>
    <t xml:space="preserve">Second-order precursor cell. It develops from external sensory organ precursor cell I, and divides to give rise to the thecogen cell and the neuron of an external sensory organ.</t>
  </si>
  <si>
    <t xml:space="preserve">Hartenstein and Posakony, 1989, Development 107(2): 389--405 (flybase.org/reports/FBrf0049554); Gho et al., 1999, Development 126(16): 3573--3584 (flybase.org/reports/FBrf0111371)</t>
  </si>
  <si>
    <t xml:space="preserve">external sensory organ precursor cell IIa</t>
  </si>
  <si>
    <t xml:space="preserve">SOPIIa</t>
  </si>
  <si>
    <t xml:space="preserve">Second-order precursor cell. It develops from external sensory organ precursor cell I, and divides to give rise to the tormogen cell and the trichogen cell of an external sensory organ.</t>
  </si>
  <si>
    <t xml:space="preserve">external sensory organ precursor cell I</t>
  </si>
  <si>
    <t xml:space="preserve">sensory mother cell; SOPI; SOP; founder cell</t>
  </si>
  <si>
    <t xml:space="preserve">First-order precursor cell: mother of all the clonally related cells of an external sensory organ.</t>
  </si>
  <si>
    <t xml:space="preserve">Hartenstein and Posakony, 1989, Development 107(2): 389--405 (flybase.org/reports/FBrf0049554); Gho et al., 1999, Development 126(16): 3573--3584 (flybase.org/reports/FBrf0111371); Sen et al., 2003, Dev. Biol. 254(1): 79--92 (flybase.org/reports/FBrf0158845)</t>
  </si>
  <si>
    <t xml:space="preserve">external sensory organ precursor cell IIIb</t>
  </si>
  <si>
    <t xml:space="preserve">pNa; pIIIb; pNb</t>
  </si>
  <si>
    <t xml:space="preserve">Daughter of pIIb; born during pupal stage; sibling of eo glial cell.</t>
  </si>
  <si>
    <t xml:space="preserve">external sensory organ precursor cell IIc</t>
  </si>
  <si>
    <t xml:space="preserve">pIIc; SOPIIc</t>
  </si>
  <si>
    <t xml:space="preserve">Second-order precursor cell of multi-innervated external sense organs. It divides to produce only neuronal progeny.</t>
  </si>
  <si>
    <t xml:space="preserve">Sen et al., 2003, Dev. Biol. 254(1): 79--92 (flybase.org/reports/FBrf0158845); Sen et al., 2004, Mech. Dev. 121(1): 65--78 (flybase.org/reports/FBrf0167846)</t>
  </si>
  <si>
    <t xml:space="preserve">sensory mother cell</t>
  </si>
  <si>
    <t xml:space="preserve">SOP; sensillum precursor; sensory organ mother cell; sensory organ precursor cell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</si>
</sst>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tr">
        <f aca="false">HYPERLINK("https://www.ebi.ac.uk/ols/ontologies/fbbt/terms?iri=http://purl.obolibrary.org/obo/FBbt_00005164","FBbt:00005164")</f>
        <v>FBbt:00005164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5" hidden="false" customHeight="false" outlineLevel="0" collapsed="false">
      <c r="A3" s="0" t="str">
        <f aca="false">HYPERLINK("https://www.ebi.ac.uk/ols/ontologies/fbbt/terms?iri=http://purl.obolibrary.org/obo/FBbt_00005167","FBbt:00005167")</f>
        <v>FBbt:00005167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5" hidden="false" customHeight="false" outlineLevel="0" collapsed="false">
      <c r="A4" s="0" t="str">
        <f aca="false">HYPERLINK("https://www.ebi.ac.uk/ols/ontologies/fbbt/terms?iri=http://purl.obolibrary.org/obo/FBbt_00005166","FBbt:00005166")</f>
        <v>FBbt:00005166</v>
      </c>
      <c r="B4" s="0" t="s">
        <v>16</v>
      </c>
      <c r="C4" s="0" t="s">
        <v>17</v>
      </c>
      <c r="D4" s="0" t="s">
        <v>18</v>
      </c>
      <c r="E4" s="0" t="s">
        <v>15</v>
      </c>
    </row>
    <row r="5" customFormat="false" ht="15" hidden="false" customHeight="false" outlineLevel="0" collapsed="false">
      <c r="A5" s="0" t="str">
        <f aca="false">HYPERLINK("https://www.ebi.ac.uk/ols/ontologies/fbbt/terms?iri=http://purl.obolibrary.org/obo/FBbt_00005165","FBbt:00005165")</f>
        <v>FBbt:00005165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tr">
        <f aca="false">HYPERLINK("https://www.ebi.ac.uk/ols/ontologies/fbbt/terms?iri=http://purl.obolibrary.org/obo/FBbt_00006022","FBbt:00006022")</f>
        <v>FBbt:00006022</v>
      </c>
      <c r="B6" s="0" t="s">
        <v>23</v>
      </c>
      <c r="C6" s="0" t="s">
        <v>24</v>
      </c>
      <c r="D6" s="0" t="s">
        <v>25</v>
      </c>
      <c r="E6" s="0" t="s">
        <v>11</v>
      </c>
    </row>
    <row r="7" customFormat="false" ht="15" hidden="false" customHeight="false" outlineLevel="0" collapsed="false">
      <c r="A7" s="0" t="str">
        <f aca="false">HYPERLINK("https://www.ebi.ac.uk/ols/ontologies/fbbt/terms?iri=http://purl.obolibrary.org/obo/FBbt_00100023","FBbt:00100023")</f>
        <v>FBbt:00100023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tr">
        <f aca="false">HYPERLINK("https://www.ebi.ac.uk/ols/ontologies/fbbt/terms?iri=http://purl.obolibrary.org/obo/FBbt_00001137","FBbt:00001137")</f>
        <v>FBbt:00001137</v>
      </c>
      <c r="B8" s="0" t="s">
        <v>30</v>
      </c>
      <c r="C8" s="0" t="s">
        <v>31</v>
      </c>
      <c r="D8" s="0" t="s">
        <v>9</v>
      </c>
      <c r="E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2019-11-21T11:04:38Z</dcterms:created>
  <dc:creator>openpyxl</dc:creator>
  <dc:description/>
  <dc:language>en-GB</dc:language>
  <cp:lastModifiedBy>Clare Pilgrim</cp:lastModifiedBy>
  <dcterms:modified xsi:type="dcterms:W3CDTF">2019-11-21T11:07:08Z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