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HYPERLINK("https://www.ebi.ac.uk/ols/ontologies/fbbt/terms?iri=http://purl.obolibrary.org/obo/FBbt_00001668","FBbt:00001668")</f>
        <v/>
      </c>
      <c r="B2" t="inlineStr">
        <is>
          <t>embryonic/larval lymph gland</t>
        </is>
      </c>
      <c r="C2" t="inlineStr">
        <is>
          <t>embryonic/larval hematopoietic organ; hematopoietic organ</t>
        </is>
      </c>
      <c r="D2" t="inlineStr">
        <is>
          <t>Hematopoietic organ of the larva, located along the dorsal vessel, behind the brain. It produces the plasmatocytes, crystal cells and lamellocytes which are released at the end of the larval instar and onset of metamorphosis. It is composed of 3 pairs of bilateral lobes: an anterior primary lobe, a posterior secondary lobe and the most posterior lobe (or multiple lobes), the tertiary lobe. Each lobe is separated by pericardial cells. In the late embryo, the lymph gland consists of a single pair of lobes (primary lobes) containing around 20 cells each that flank the dorsal vessel. By the second larval instar, the lymph gland is composed of two or three new pairs of posterior lobes, and the primary lobes have increased in size to contain around 200 cells. During the first and early second larval instars, the lymph gland comprises only the hematopoietic progenitor population. The lymph gland increases in size ten-fold by the late third instar, and at this stage the progenitor cells (prohemocytes) become restricted to the medial region (medullary zone) of the primary lobe and become quiescent. The differentiated hemocytes are found in the periphery (cortical zone) of the primary lobe and these cells proliferate extensively. The posterior signalling center is a group of about 30 cells at the posterior tip of the primary lobe that secretes several signalling molecules and functions as a stem-cell niche. The secondary and tertiary lobes contain prohemocytes, and rarely a differentiated cell. Lymph glands are eliminated at metamorphosis.</t>
        </is>
      </c>
      <c r="E2" t="inlineStr">
        <is>
          <t>Gateff, 1978, Ashburner, Wright, 1978-1980 b: 181--275 (flybase.org/reports/FBrf0031001); Srdic and Gloor, 1978, Revue suisse Zool. 85(1): 11--19 (flybase.org/reports/FBrf0032406); Shrestha and Gateff, 1982, Dev. Growth Differ. 24(1): 65--82 (flybase.org/reports/FBrf0074444); Lebestky et al., 2003, Genes Dev. 17(3): 348--353 (flybase.org/reports/FBrf0155787); Holz et al., 2003, Development 130(20): 4955--4962 (flybase.org/reports/FBrf0162082); Jung et al., 2005, Development 132(11): 2521--2533 (flybase.org/reports/FBrf0187467)</t>
        </is>
      </c>
      <c r="F2" t="inlineStr"/>
      <c r="G2" t="inlineStr"/>
      <c r="H2" t="inlineStr"/>
    </row>
    <row r="3">
      <c r="A3">
        <f>HYPERLINK("https://www.ebi.ac.uk/ols/ontologies/fbbt/terms?iri=http://purl.obolibrary.org/obo/FBbt_00001671","FBbt:00001671")</f>
        <v/>
      </c>
      <c r="B3" t="inlineStr">
        <is>
          <t>tertiary lobe of embryonic/larval lymph gland</t>
        </is>
      </c>
      <c r="C3" t="inlineStr">
        <is>
          <t>posterior lymph gland pair; tertiary lobe</t>
        </is>
      </c>
      <c r="D3" t="inlineStr">
        <is>
          <t>Pair of lymph gland lobes posterior to the secondary lobes. Unlike the more anterior lobes, these are small and elongate. The tertiary lobe is composed of prohemocytes. There may be multiple pairs of these lobes.</t>
        </is>
      </c>
      <c r="E3" t="inlineStr">
        <is>
          <t>Shrestha and Gateff, 1982, Dev. Growth Differ. 24(1): 65--82 (flybase.org/reports/FBrf0074444); Jung et al., 2005, Development 132(11): 2521--2533 (flybase.org/reports/FBrf0187467); Owusu-Ansah and Banerjee, 2009, Nature 461(7263): 537--541 (flybase.org/reports/FBrf0208762)</t>
        </is>
      </c>
      <c r="F3" t="inlineStr"/>
      <c r="G3" t="inlineStr"/>
      <c r="H3" t="inlineStr"/>
    </row>
    <row r="4">
      <c r="A4">
        <f>HYPERLINK("https://www.ebi.ac.uk/ols/ontologies/fbbt/terms?iri=http://purl.obolibrary.org/obo/FBbt_00001670","FBbt:00001670")</f>
        <v/>
      </c>
      <c r="B4" t="inlineStr">
        <is>
          <t>secondary lobe of embryonic/larval lymph gland</t>
        </is>
      </c>
      <c r="C4" t="inlineStr">
        <is>
          <t>middle lymph gland pair</t>
        </is>
      </c>
      <c r="D4" t="inlineStr">
        <is>
          <t>Second most anterior pair of lobes of the third instar larval lymph gland. They are bulbous like the anterior lobes, but smaller than them. It is composed of prohemocytes, and rarely it contains a differentiated cell.</t>
        </is>
      </c>
      <c r="E4" t="inlineStr">
        <is>
          <t>Shrestha and Gateff, 1982, Dev. Growth Differ. 24(1): 65--82 (flybase.org/reports/FBrf0074444); Jung et al., 2005, Development 132(11): 2521--2533 (flybase.org/reports/FBrf0187467); Owusu-Ansah and Banerjee, 2009, Nature 461(7263): 537--541 (flybase.org/reports/FBrf0208762)</t>
        </is>
      </c>
      <c r="F4" t="inlineStr"/>
      <c r="G4" t="inlineStr"/>
      <c r="H4" t="inlineStr"/>
    </row>
    <row r="5">
      <c r="A5">
        <f>HYPERLINK("https://www.ebi.ac.uk/ols/ontologies/fbbt/terms?iri=http://purl.obolibrary.org/obo/FBbt_00001669","FBbt:00001669")</f>
        <v/>
      </c>
      <c r="B5" t="inlineStr">
        <is>
          <t>primary lobe of embryonic/larval lymph gland</t>
        </is>
      </c>
      <c r="C5" t="inlineStr">
        <is>
          <t>primary lymph gland lobe; anterior lymph gland pair</t>
        </is>
      </c>
      <c r="D5" t="inlineStr">
        <is>
          <t>Anterior-most and largest of the 3-6 lobe pairs of the third instar embryonic/larval lymph gland. These lobes are bulbous. Three distinct zones are identified: the medullary zone in the center, the cortical zone in the periphery and the posterior signaling center. At the late third instar the posterior signalling center functions as a stem-cell niche, the medullary zone contains quiescent prohemocytes, and the cortical zone the proliferating hemocytes (plasmatocytes) and procrystal and crystal cells.</t>
        </is>
      </c>
      <c r="E5" t="inlineStr">
        <is>
          <t>Shrestha and Gateff, 1982, Dev. Growth Differ. 24(1): 65--82 (flybase.org/reports/FBrf0074444); Jung et al., 2005, Development 132(11): 2521--2533 (flybase.org/reports/FBrf0187467); Owusu-Ansah and Banerjee, 2009, Nature 461(7263): 537--541 (flybase.org/reports/FBrf0208762); Ferguson and Martinez-Agosto, 2014, Fly 8(4): 206--217 (flybase.org/reports/FBrf0228946)</t>
        </is>
      </c>
      <c r="F5" t="inlineStr"/>
      <c r="G5" t="inlineStr"/>
      <c r="H5" t="inlineStr"/>
    </row>
    <row r="6">
      <c r="A6">
        <f>HYPERLINK("https://www.ebi.ac.uk/ols/ontologies/fbbt/terms?iri=http://purl.obolibrary.org/obo/FBbt_00100312","FBbt:00100312")</f>
        <v/>
      </c>
      <c r="B6" t="inlineStr">
        <is>
          <t>medullary zone of lymph gland primary lobe</t>
        </is>
      </c>
      <c r="C6" t="inlineStr">
        <is>
          <t>MZ; medullary zone of anterior lymph gland pair</t>
        </is>
      </c>
      <c r="D6" t="inlineStr">
        <is>
          <t>Core region of the primary lobes of the lymph gland, consisting of undifferentiated hemocyte progenitors (prohemocytes). Prohemocytes become restricted to this region at late third instar stage.</t>
        </is>
      </c>
      <c r="E6" t="inlineStr">
        <is>
          <t>Owusu-Ansah and Banerjee, 2009, Nature 461(7263): 537--541 (flybase.org/reports/FBrf0208762)</t>
        </is>
      </c>
      <c r="F6" t="inlineStr"/>
      <c r="G6" t="inlineStr"/>
      <c r="H6" t="inlineStr"/>
    </row>
    <row r="7">
      <c r="A7">
        <f>HYPERLINK("https://www.ebi.ac.uk/ols/ontologies/fbbt/terms?iri=http://purl.obolibrary.org/obo/FBbt_00100310","FBbt:00100310")</f>
        <v/>
      </c>
      <c r="B7" t="inlineStr">
        <is>
          <t>posterior signalling center of lymph gland primary lobe</t>
        </is>
      </c>
      <c r="C7" t="inlineStr">
        <is>
          <t>PSC; posterior signalling centre of lymph gland primary lobe; posterior signalling center of anterior lymph gland pair</t>
        </is>
      </c>
      <c r="D7" t="inlineStr">
        <is>
          <t>A cluster of (about 30) cells at the posterior tip of the primary lobes of the lymph gland in the third instar larva that serves as a niche for stem cells that are the precursors of plasmatocytes, crystal cells and lamellocytes.</t>
        </is>
      </c>
      <c r="E7" t="inlineStr">
        <is>
          <t>Jung et al., 2005, Development 132(11): 2521--2533 (flybase.org/reports/FBrf0187467); Owusu-Ansah and Banerjee, 2009, Nature 461(7263): 537--541 (flybase.org/reports/FBrf0208762)</t>
        </is>
      </c>
      <c r="F7" t="inlineStr"/>
      <c r="G7" t="inlineStr"/>
      <c r="H7" t="inlineStr"/>
    </row>
    <row r="8">
      <c r="A8">
        <f>HYPERLINK("https://www.ebi.ac.uk/ols/ontologies/fbbt/terms?iri=http://purl.obolibrary.org/obo/FBbt_00100311","FBbt:00100311")</f>
        <v/>
      </c>
      <c r="B8" t="inlineStr">
        <is>
          <t>cortical zone of lymph gland primary lobe</t>
        </is>
      </c>
      <c r="C8" t="inlineStr">
        <is>
          <t>CZ; cortical zone of anterior lymph gland pair</t>
        </is>
      </c>
      <c r="D8" t="inlineStr">
        <is>
          <t>Peripheral region of the primary lobes of the lymph gland, consisting of differentiated hemocytes that proliferate extensively (plasmatocytes) and procrystal and crystal cells.</t>
        </is>
      </c>
      <c r="E8" t="inlineStr">
        <is>
          <t>Owusu-Ansah and Banerjee, 2009, Nature 461(7263): 537--541 (flybase.org/reports/FBrf0208762); Ferguson and Martinez-Agosto, 2014, Fly 8(4): 206--217 (flybase.org/reports/FBrf0228946)</t>
        </is>
      </c>
      <c r="F8" t="inlineStr"/>
      <c r="G8" t="inlineStr"/>
      <c r="H8" t="inlineStr"/>
    </row>
    <row r="9">
      <c r="A9">
        <f>HYPERLINK("https://www.ebi.ac.uk/ols/ontologies/fbbt/terms?iri=http://purl.obolibrary.org/obo/FBbt_00111199","FBbt:00111199")</f>
        <v/>
      </c>
      <c r="B9" t="inlineStr">
        <is>
          <t>lymph gland stem cell</t>
        </is>
      </c>
      <c r="C9" t="inlineStr">
        <is>
          <t>None</t>
        </is>
      </c>
      <c r="D9" t="inlineStr">
        <is>
          <t>Stem cell that gives rise to hematopoietic precursors (prohemocytes) that are found in the larval lymph gland medullary zone. Around 30 of these cells form a niche in the posterior signalling center of lymph gland primary lobe.</t>
        </is>
      </c>
      <c r="E9" t="inlineStr">
        <is>
          <t>Mandal et al., 2007, Nature 446(7133): 320--324 (flybase.org/reports/FBrf0194088)</t>
        </is>
      </c>
      <c r="F9" t="inlineStr"/>
      <c r="G9" t="inlineStr"/>
      <c r="H9" t="inlineStr"/>
    </row>
    <row r="10">
      <c r="A10">
        <f>HYPERLINK("https://www.ebi.ac.uk/ols/ontologies/fbbt/terms?iri=http://purl.obolibrary.org/obo/FBbt_00001690","FBbt:00001690")</f>
        <v/>
      </c>
      <c r="B10" t="inlineStr">
        <is>
          <t>crystal cell</t>
        </is>
      </c>
      <c r="C10" t="inlineStr">
        <is>
          <t>oenocytoid; Oe</t>
        </is>
      </c>
      <c r="D10" t="inlineStr">
        <is>
          <t>Hemocyte of the embryo and larva. A cell that is slightly larger than the plasmatocytes and is distinguished by containing large crystalline inclusions of prophenol oxidase that are not membrane bound (Brehelin, 1982). Crystal cells represent less than 5% of all mature larval hemocytes. They are non-phagocytic cells that facilitate innate immune and wound-healing responses by mediating the process of melanization. They are found in the cortical zone of the primary lobe of the embryonic/larval lymph gland.</t>
        </is>
      </c>
      <c r="E10" t="inlineStr">
        <is>
          <t>Rizki, 1978, Ashburner, Wright, 1978-1980 b: 397--452 (flybase.org/reports/FBrf0031012); Rizki et al., 1980, Wilhelm Roux Arch. Dev. Biol. 188(2): 91--99 (flybase.org/reports/FBrf0035582); Brehelin, 1982, Cell Tissue Res. 221(3): 607--615 (flybase.org/reports/FBrf0037631); Shrestha and Gateff, 1982, Dev. Growth Differ. 24(1): 65--82 (flybase.org/reports/FBrf0074444); Russo et al., 1996, Parasitology 112(1): 135--142 (flybase.org/reports/FBrf0085863); Lanot et al., 2001, Dev. Biol. 230(2): 243--257 (flybase.org/reports/FBrf0134542); Ferguson and Martinez-Agosto, 2014, Fly 8(4): 206--217 (flybase.org/reports/FBrf0228946)</t>
        </is>
      </c>
      <c r="F10" t="inlineStr"/>
      <c r="G10" t="inlineStr"/>
      <c r="H10" t="inlineStr"/>
    </row>
    <row r="11">
      <c r="A11">
        <f>HYPERLINK("https://www.ebi.ac.uk/ols/ontologies/fbbt/terms?iri=http://purl.obolibrary.org/obo/FBbt_00001689","FBbt:00001689")</f>
        <v/>
      </c>
      <c r="B11" t="inlineStr">
        <is>
          <t>procrystal cell</t>
        </is>
      </c>
      <c r="C11" t="inlineStr">
        <is>
          <t>None</t>
        </is>
      </c>
      <c r="D11" t="inlineStr">
        <is>
          <t>An immature crystal cell. These cells measure 8 to 9 micrometers in diameter and can be distinguished from prohemocytes by the lack of cytoplasmic processes and fewer ribosomes, rough endoplasmic reticulum, mitochondria and Golgi bodies (Shrestha and Gateff, 1982). They are found in the cortical zone of the primary lobe of the embryonic/larval lymph gland.</t>
        </is>
      </c>
      <c r="E11" t="inlineStr">
        <is>
          <t>Shrestha and Gateff, 1982, Dev. Growth Differ. 24(1): 65--82 (flybase.org/reports/FBrf0074444); Lanot et al., 2001, Dev. Biol. 230(2): 243--257 (flybase.org/reports/FBrf0134542); Ferguson and Martinez-Agosto, 2014, Fly 8(4): 206--217 (flybase.org/reports/FBrf0228946)</t>
        </is>
      </c>
      <c r="F11" t="inlineStr"/>
      <c r="G11" t="inlineStr"/>
      <c r="H11"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2019-11-08T09:33:03Z</dcterms:created>
  <dcterms:modified xsi:type="dcterms:W3CDTF">2019-11-08T09:33:03Z</dcterms:modified>
</cp:coreProperties>
</file>