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65" yWindow="10230" windowWidth="34305" windowHeight="10245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E2"/>
  <c r="D2"/>
  <c r="C2"/>
  <c r="B2"/>
</calcChain>
</file>

<file path=xl/sharedStrings.xml><?xml version="1.0" encoding="utf-8"?>
<sst xmlns="http://schemas.openxmlformats.org/spreadsheetml/2006/main" count="22" uniqueCount="22">
  <si>
    <t>平均负荷</t>
  </si>
  <si>
    <t>厂用电率</t>
  </si>
  <si>
    <t>主汽压力</t>
  </si>
  <si>
    <t>主汽温度</t>
  </si>
  <si>
    <t>再热汽温</t>
  </si>
  <si>
    <t>给水温度</t>
  </si>
  <si>
    <t>排汽温度</t>
  </si>
  <si>
    <t>排烟温度</t>
  </si>
  <si>
    <t>负荷率</t>
  </si>
  <si>
    <t>碳排放强度</t>
  </si>
  <si>
    <t>季度</t>
  </si>
  <si>
    <t>季度中的月份</t>
  </si>
  <si>
    <t>月份</t>
  </si>
  <si>
    <t>星期</t>
  </si>
  <si>
    <t>日期</t>
    <phoneticPr fontId="2" type="noConversion"/>
  </si>
  <si>
    <t>氧量</t>
  </si>
  <si>
    <t>送风温度</t>
    <phoneticPr fontId="2" type="noConversion"/>
  </si>
  <si>
    <t>全水</t>
  </si>
  <si>
    <t>收到基灰分</t>
    <phoneticPr fontId="2" type="noConversion"/>
  </si>
  <si>
    <t>收到基挥发分</t>
    <phoneticPr fontId="2" type="noConversion"/>
  </si>
  <si>
    <t>空干基固定碳</t>
    <phoneticPr fontId="2" type="noConversion"/>
  </si>
  <si>
    <t>收到基低位发热量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</si>
</sst>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6"/>
  <sheetViews>
    <sheetView tabSelected="1" workbookViewId="0">
      <selection activeCell="W6" sqref="W6"/>
    </sheetView>
  </sheetViews>
  <sheetFormatPr defaultRowHeight="13.5"/>
  <cols>
    <col min="1" max="1" width="10.25" customWidth="1"/>
    <col min="2" max="2" width="5.75" bestFit="1" customWidth="1"/>
    <col min="3" max="3" width="14.125" bestFit="1" customWidth="1"/>
    <col min="4" max="5" width="5.75" bestFit="1" customWidth="1"/>
    <col min="6" max="13" width="12.75" bestFit="1" customWidth="1"/>
    <col min="14" max="14" width="5.75" bestFit="1" customWidth="1"/>
    <col min="15" max="15" width="11.875" bestFit="1" customWidth="1"/>
    <col min="16" max="17" width="14.125" bestFit="1" customWidth="1"/>
    <col min="18" max="18" width="18.625" bestFit="1" customWidth="1"/>
    <col min="19" max="22" width="12.75" bestFit="1" customWidth="1"/>
  </cols>
  <sheetData>
    <row r="1" spans="1:22">
      <c r="A1" s="1" t="s">
        <v>14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0</v>
      </c>
      <c r="G1" s="1" t="s">
        <v>3</v>
      </c>
      <c r="H1" s="1" t="s">
        <v>2</v>
      </c>
      <c r="I1" s="1" t="s">
        <v>15</v>
      </c>
      <c r="J1" s="1" t="s">
        <v>7</v>
      </c>
      <c r="K1" s="1" t="s">
        <v>16</v>
      </c>
      <c r="L1" s="1" t="s">
        <v>4</v>
      </c>
      <c r="M1" s="1" t="s">
        <v>5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6</v>
      </c>
      <c r="T1" s="1" t="s">
        <v>1</v>
      </c>
      <c r="U1" s="1" t="s">
        <v>8</v>
      </c>
      <c r="V1" s="1" t="s">
        <v>9</v>
      </c>
    </row>
    <row r="2" spans="1:22" ht="14.25">
      <c r="A2" s="2">
        <v>45292</v>
      </c>
      <c r="B2" s="3">
        <f>ROUNDUP(MONTH(A2)/3, 0)</f>
        <v>1</v>
      </c>
      <c r="C2" s="3">
        <f>MONTH(A2)-3*(ROUNDUP(MONTH(A2)/3, 0)-1)</f>
        <v>1</v>
      </c>
      <c r="D2" s="3">
        <f>MONTH(A2)</f>
        <v>1</v>
      </c>
      <c r="E2" s="3">
        <f>WEEKDAY(A2, 1)</f>
        <v>2</v>
      </c>
      <c r="F2">
        <v>387.87196419273999</v>
      </c>
      <c r="G2">
        <v>564.99199404255</v>
      </c>
      <c r="H2">
        <v>18.065967808665999</v>
      </c>
      <c r="I2">
        <v>3.5895106905054002</v>
      </c>
      <c r="J2">
        <v>100.2743157092</v>
      </c>
      <c r="K2">
        <v>6.6289151408795002</v>
      </c>
      <c r="L2">
        <v>557.21790609645996</v>
      </c>
      <c r="M2">
        <v>240.94020568639999</v>
      </c>
      <c r="N2">
        <v>14.2</v>
      </c>
      <c r="O2">
        <v>25.43</v>
      </c>
      <c r="P2">
        <v>26.67</v>
      </c>
      <c r="Q2">
        <v>37.97</v>
      </c>
      <c r="R2">
        <v>18.190000000000001</v>
      </c>
      <c r="S2">
        <v>25.250681327746999</v>
      </c>
      <c r="T2">
        <v>4.7542941776381999</v>
      </c>
      <c r="U2">
        <v>58.768479423142431</v>
      </c>
      <c r="V2">
        <v>699.28449217545949</v>
      </c>
    </row>
    <row r="3" spans="1:22" ht="14.25">
      <c r="A3" s="2">
        <v>45296</v>
      </c>
      <c r="B3" s="3">
        <f t="shared" ref="B3:B66" si="0">ROUNDUP(MONTH(A3)/3, 0)</f>
        <v>1</v>
      </c>
      <c r="C3" s="3">
        <f t="shared" ref="C3:C66" si="1">MONTH(A3)-3*(ROUNDUP(MONTH(A3)/3, 0)-1)</f>
        <v>1</v>
      </c>
      <c r="D3" s="3">
        <f t="shared" ref="D3:D66" si="2">MONTH(A3)</f>
        <v>1</v>
      </c>
      <c r="E3" s="3">
        <f t="shared" ref="E3:E66" si="3">WEEKDAY(A3, 1)</f>
        <v>6</v>
      </c>
      <c r="F3">
        <v>424.3879473746</v>
      </c>
      <c r="G3">
        <v>566.78100212617005</v>
      </c>
      <c r="H3">
        <v>17.676584658050999</v>
      </c>
      <c r="I3">
        <v>3.2574249328347999</v>
      </c>
      <c r="J3">
        <v>105.62096115448</v>
      </c>
      <c r="K3">
        <v>10.873889358487</v>
      </c>
      <c r="L3">
        <v>566.81217055853006</v>
      </c>
      <c r="M3">
        <v>248.76322088232999</v>
      </c>
      <c r="N3">
        <v>13.4</v>
      </c>
      <c r="O3">
        <v>22.57</v>
      </c>
      <c r="P3">
        <v>28.83</v>
      </c>
      <c r="Q3">
        <v>39.78</v>
      </c>
      <c r="R3">
        <v>19.62</v>
      </c>
      <c r="S3">
        <v>27.503569714988</v>
      </c>
      <c r="T3">
        <v>4.2751148341157998</v>
      </c>
      <c r="U3">
        <v>64.301204147666667</v>
      </c>
      <c r="V3">
        <v>323.81871177335978</v>
      </c>
    </row>
    <row r="4" spans="1:22" ht="14.25">
      <c r="A4" s="2">
        <v>45297</v>
      </c>
      <c r="B4" s="3">
        <f t="shared" si="0"/>
        <v>1</v>
      </c>
      <c r="C4" s="3">
        <f t="shared" si="1"/>
        <v>1</v>
      </c>
      <c r="D4" s="3">
        <f t="shared" si="2"/>
        <v>1</v>
      </c>
      <c r="E4" s="3">
        <f t="shared" si="3"/>
        <v>7</v>
      </c>
      <c r="F4">
        <v>426.00948431323002</v>
      </c>
      <c r="G4">
        <v>567.10839313135</v>
      </c>
      <c r="H4">
        <v>18.965685214838999</v>
      </c>
      <c r="I4">
        <v>3.3039673470931001</v>
      </c>
      <c r="J4">
        <v>103.01804064623001</v>
      </c>
      <c r="K4">
        <v>9.5550907300986001</v>
      </c>
      <c r="L4">
        <v>570.32360036503997</v>
      </c>
      <c r="M4">
        <v>249.20201334385999</v>
      </c>
      <c r="N4">
        <v>13</v>
      </c>
      <c r="O4">
        <v>25.71</v>
      </c>
      <c r="P4">
        <v>28.54</v>
      </c>
      <c r="Q4">
        <v>37.67</v>
      </c>
      <c r="R4">
        <v>19.11</v>
      </c>
      <c r="S4">
        <v>28.127691955492999</v>
      </c>
      <c r="T4">
        <v>4.1796989418269996</v>
      </c>
      <c r="U4">
        <v>64.546891562610611</v>
      </c>
      <c r="V4">
        <v>334.66633309169168</v>
      </c>
    </row>
    <row r="5" spans="1:22" ht="14.25">
      <c r="A5" s="2">
        <v>45298</v>
      </c>
      <c r="B5" s="3">
        <f t="shared" si="0"/>
        <v>1</v>
      </c>
      <c r="C5" s="3">
        <f t="shared" si="1"/>
        <v>1</v>
      </c>
      <c r="D5" s="3">
        <f t="shared" si="2"/>
        <v>1</v>
      </c>
      <c r="E5" s="3">
        <f t="shared" si="3"/>
        <v>1</v>
      </c>
      <c r="F5">
        <v>467.98684172282998</v>
      </c>
      <c r="G5">
        <v>567.32013269411004</v>
      </c>
      <c r="H5">
        <v>20.128826940999001</v>
      </c>
      <c r="I5">
        <v>2.8351139808768</v>
      </c>
      <c r="J5">
        <v>110.79393216637</v>
      </c>
      <c r="K5">
        <v>7.3418867511850001</v>
      </c>
      <c r="L5">
        <v>567.96797186217998</v>
      </c>
      <c r="M5">
        <v>254.06933855221999</v>
      </c>
      <c r="N5">
        <v>12.4</v>
      </c>
      <c r="O5">
        <v>30.05</v>
      </c>
      <c r="P5">
        <v>26.26</v>
      </c>
      <c r="Q5">
        <v>35.729999999999997</v>
      </c>
      <c r="R5">
        <v>18.03</v>
      </c>
      <c r="S5">
        <v>29.00410178496</v>
      </c>
      <c r="T5">
        <v>4.2787087184188</v>
      </c>
      <c r="U5">
        <v>70.907097230731821</v>
      </c>
      <c r="V5">
        <v>351.52124554379748</v>
      </c>
    </row>
    <row r="6" spans="1:22" ht="14.25">
      <c r="A6" s="2">
        <v>45300</v>
      </c>
      <c r="B6" s="3">
        <f t="shared" si="0"/>
        <v>1</v>
      </c>
      <c r="C6" s="3">
        <f t="shared" si="1"/>
        <v>1</v>
      </c>
      <c r="D6" s="3">
        <f t="shared" si="2"/>
        <v>1</v>
      </c>
      <c r="E6" s="3">
        <f t="shared" si="3"/>
        <v>3</v>
      </c>
      <c r="F6">
        <v>380.52644758637001</v>
      </c>
      <c r="G6">
        <v>565.58074968993003</v>
      </c>
      <c r="H6">
        <v>17.479004460247999</v>
      </c>
      <c r="I6">
        <v>3.5515059491184</v>
      </c>
      <c r="J6">
        <v>100.54174954040001</v>
      </c>
      <c r="K6">
        <v>8.3807739363342009</v>
      </c>
      <c r="L6">
        <v>557.93689818850999</v>
      </c>
      <c r="M6">
        <v>240.99531216157999</v>
      </c>
      <c r="N6">
        <v>11.6</v>
      </c>
      <c r="O6">
        <v>26.77</v>
      </c>
      <c r="P6">
        <v>28.25</v>
      </c>
      <c r="Q6">
        <v>38.049999999999997</v>
      </c>
      <c r="R6">
        <v>19.43</v>
      </c>
      <c r="S6">
        <v>26.092769579521999</v>
      </c>
      <c r="T6">
        <v>4.5397925007716999</v>
      </c>
      <c r="U6">
        <v>57.655522361571208</v>
      </c>
      <c r="V6">
        <v>449.93487222167539</v>
      </c>
    </row>
    <row r="7" spans="1:22" ht="14.25">
      <c r="A7" s="2">
        <v>45301</v>
      </c>
      <c r="B7" s="3">
        <f t="shared" si="0"/>
        <v>1</v>
      </c>
      <c r="C7" s="3">
        <f t="shared" si="1"/>
        <v>1</v>
      </c>
      <c r="D7" s="3">
        <f t="shared" si="2"/>
        <v>1</v>
      </c>
      <c r="E7" s="3">
        <f t="shared" si="3"/>
        <v>4</v>
      </c>
      <c r="F7">
        <v>475.34284652226</v>
      </c>
      <c r="G7">
        <v>566.55907712772</v>
      </c>
      <c r="H7">
        <v>20.271509366922</v>
      </c>
      <c r="I7">
        <v>2.7688352883295999</v>
      </c>
      <c r="J7">
        <v>104.48479073167</v>
      </c>
      <c r="K7">
        <v>6.9896842374999997</v>
      </c>
      <c r="L7">
        <v>567.43374897891999</v>
      </c>
      <c r="M7">
        <v>252.78686173822999</v>
      </c>
      <c r="N7">
        <v>14</v>
      </c>
      <c r="O7">
        <v>22.6</v>
      </c>
      <c r="P7">
        <v>28.19</v>
      </c>
      <c r="Q7">
        <v>39.71</v>
      </c>
      <c r="R7">
        <v>19.53</v>
      </c>
      <c r="S7">
        <v>29.369568599840999</v>
      </c>
      <c r="T7">
        <v>4.194581887629</v>
      </c>
      <c r="U7">
        <v>72.021643412463632</v>
      </c>
      <c r="V7">
        <v>329.91180322153917</v>
      </c>
    </row>
    <row r="8" spans="1:22" ht="14.25">
      <c r="A8" s="2">
        <v>45302</v>
      </c>
      <c r="B8" s="3">
        <f t="shared" si="0"/>
        <v>1</v>
      </c>
      <c r="C8" s="3">
        <f t="shared" si="1"/>
        <v>1</v>
      </c>
      <c r="D8" s="3">
        <f t="shared" si="2"/>
        <v>1</v>
      </c>
      <c r="E8" s="3">
        <f t="shared" si="3"/>
        <v>5</v>
      </c>
      <c r="F8">
        <v>372.54370882309001</v>
      </c>
      <c r="G8">
        <v>566.92645582373996</v>
      </c>
      <c r="H8">
        <v>17.176032664467002</v>
      </c>
      <c r="I8">
        <v>3.4902497995263002</v>
      </c>
      <c r="J8">
        <v>98.492223150111002</v>
      </c>
      <c r="K8">
        <v>9.7867670492132</v>
      </c>
      <c r="L8">
        <v>561.30955924498005</v>
      </c>
      <c r="M8">
        <v>239.83080647635001</v>
      </c>
      <c r="N8">
        <v>14.2</v>
      </c>
      <c r="O8">
        <v>22.4</v>
      </c>
      <c r="P8">
        <v>27.65</v>
      </c>
      <c r="Q8">
        <v>39.94</v>
      </c>
      <c r="R8">
        <v>19.260000000000002</v>
      </c>
      <c r="S8">
        <v>26.181830270534</v>
      </c>
      <c r="T8">
        <v>4.5827775751962001</v>
      </c>
      <c r="U8">
        <v>56.44601648834697</v>
      </c>
      <c r="V8">
        <v>652.01440387094806</v>
      </c>
    </row>
    <row r="9" spans="1:22" ht="14.25">
      <c r="A9" s="2">
        <v>45303</v>
      </c>
      <c r="B9" s="3">
        <f t="shared" si="0"/>
        <v>1</v>
      </c>
      <c r="C9" s="3">
        <f t="shared" si="1"/>
        <v>1</v>
      </c>
      <c r="D9" s="3">
        <f t="shared" si="2"/>
        <v>1</v>
      </c>
      <c r="E9" s="3">
        <f t="shared" si="3"/>
        <v>6</v>
      </c>
      <c r="F9">
        <v>411.53021175318003</v>
      </c>
      <c r="G9">
        <v>566.29493630175</v>
      </c>
      <c r="H9">
        <v>18.782075834651</v>
      </c>
      <c r="I9">
        <v>3.0004950892506002</v>
      </c>
      <c r="J9">
        <v>104.4021432779</v>
      </c>
      <c r="K9">
        <v>12.986178554776</v>
      </c>
      <c r="L9">
        <v>563.81088577949004</v>
      </c>
      <c r="M9">
        <v>244.71182104114001</v>
      </c>
      <c r="N9">
        <v>12.8</v>
      </c>
      <c r="O9">
        <v>24.91</v>
      </c>
      <c r="P9">
        <v>27.14</v>
      </c>
      <c r="Q9">
        <v>39.49</v>
      </c>
      <c r="R9">
        <v>19.12</v>
      </c>
      <c r="S9">
        <v>27.541338841118002</v>
      </c>
      <c r="T9">
        <v>4.4445419909121</v>
      </c>
      <c r="U9">
        <v>62.353062386845458</v>
      </c>
      <c r="V9">
        <v>677.18176891333098</v>
      </c>
    </row>
    <row r="10" spans="1:22" ht="14.25">
      <c r="A10" s="2">
        <v>45304</v>
      </c>
      <c r="B10" s="3">
        <f t="shared" si="0"/>
        <v>1</v>
      </c>
      <c r="C10" s="3">
        <f t="shared" si="1"/>
        <v>1</v>
      </c>
      <c r="D10" s="3">
        <f t="shared" si="2"/>
        <v>1</v>
      </c>
      <c r="E10" s="3">
        <f t="shared" si="3"/>
        <v>7</v>
      </c>
      <c r="F10">
        <v>391.21755709539002</v>
      </c>
      <c r="G10">
        <v>564.91987252852005</v>
      </c>
      <c r="H10">
        <v>17.670474050999001</v>
      </c>
      <c r="I10">
        <v>3.0251227696342</v>
      </c>
      <c r="J10">
        <v>107.32200791624</v>
      </c>
      <c r="K10">
        <v>15.253989638859</v>
      </c>
      <c r="L10">
        <v>559.66491347185001</v>
      </c>
      <c r="M10">
        <v>242.01474065048001</v>
      </c>
      <c r="N10">
        <v>10.6</v>
      </c>
      <c r="O10">
        <v>29.16</v>
      </c>
      <c r="P10">
        <v>27.45</v>
      </c>
      <c r="Q10">
        <v>37.26</v>
      </c>
      <c r="R10">
        <v>18.739999999999998</v>
      </c>
      <c r="S10">
        <v>26.832199524408999</v>
      </c>
      <c r="T10">
        <v>4.4318128803467003</v>
      </c>
      <c r="U10">
        <v>59.275387438695461</v>
      </c>
      <c r="V10">
        <v>520.10101229044028</v>
      </c>
    </row>
    <row r="11" spans="1:22" ht="14.25">
      <c r="A11" s="2">
        <v>45305</v>
      </c>
      <c r="B11" s="3">
        <f t="shared" si="0"/>
        <v>1</v>
      </c>
      <c r="C11" s="3">
        <f t="shared" si="1"/>
        <v>1</v>
      </c>
      <c r="D11" s="3">
        <f t="shared" si="2"/>
        <v>1</v>
      </c>
      <c r="E11" s="3">
        <f t="shared" si="3"/>
        <v>1</v>
      </c>
      <c r="F11">
        <v>366.71651854897999</v>
      </c>
      <c r="G11">
        <v>567.23712816749003</v>
      </c>
      <c r="H11">
        <v>16.838053228951001</v>
      </c>
      <c r="I11">
        <v>3.6271501127326</v>
      </c>
      <c r="J11">
        <v>101.84057696169</v>
      </c>
      <c r="K11">
        <v>11.831072080801</v>
      </c>
      <c r="L11">
        <v>558.74877139707996</v>
      </c>
      <c r="M11">
        <v>239.24195355731001</v>
      </c>
      <c r="N11">
        <v>10.3</v>
      </c>
      <c r="O11">
        <v>29.22</v>
      </c>
      <c r="P11">
        <v>26.66</v>
      </c>
      <c r="Q11">
        <v>38.130000000000003</v>
      </c>
      <c r="R11">
        <v>19.04</v>
      </c>
      <c r="S11">
        <v>26.003747396729</v>
      </c>
      <c r="T11">
        <v>4.4637146408535999</v>
      </c>
      <c r="U11">
        <v>55.56310887105758</v>
      </c>
      <c r="V11">
        <v>719.75084598746264</v>
      </c>
    </row>
    <row r="12" spans="1:22" ht="14.25">
      <c r="A12" s="2">
        <v>45306</v>
      </c>
      <c r="B12" s="3">
        <f t="shared" si="0"/>
        <v>1</v>
      </c>
      <c r="C12" s="3">
        <f t="shared" si="1"/>
        <v>1</v>
      </c>
      <c r="D12" s="3">
        <f t="shared" si="2"/>
        <v>1</v>
      </c>
      <c r="E12" s="3">
        <f t="shared" si="3"/>
        <v>2</v>
      </c>
      <c r="F12">
        <v>412.06914447925999</v>
      </c>
      <c r="G12">
        <v>566.36851475138997</v>
      </c>
      <c r="H12">
        <v>18.528574461285</v>
      </c>
      <c r="I12">
        <v>3.4074390688573</v>
      </c>
      <c r="J12">
        <v>102.34139391815999</v>
      </c>
      <c r="K12">
        <v>6.1988079908357001</v>
      </c>
      <c r="L12">
        <v>562.29574146154005</v>
      </c>
      <c r="M12">
        <v>245.27056121366999</v>
      </c>
      <c r="N12">
        <v>12.2</v>
      </c>
      <c r="O12">
        <v>28.96</v>
      </c>
      <c r="P12">
        <v>26.89</v>
      </c>
      <c r="Q12">
        <v>36.81</v>
      </c>
      <c r="R12">
        <v>18.75</v>
      </c>
      <c r="S12">
        <v>27.492379411056</v>
      </c>
      <c r="T12">
        <v>4.1927532379779002</v>
      </c>
      <c r="U12">
        <v>62.434718860493938</v>
      </c>
      <c r="V12">
        <v>694.9208087548767</v>
      </c>
    </row>
    <row r="13" spans="1:22" ht="14.25">
      <c r="A13" s="2">
        <v>45307</v>
      </c>
      <c r="B13" s="3">
        <f t="shared" si="0"/>
        <v>1</v>
      </c>
      <c r="C13" s="3">
        <f t="shared" si="1"/>
        <v>1</v>
      </c>
      <c r="D13" s="3">
        <f t="shared" si="2"/>
        <v>1</v>
      </c>
      <c r="E13" s="3">
        <f t="shared" si="3"/>
        <v>3</v>
      </c>
      <c r="F13">
        <v>450.70688415411001</v>
      </c>
      <c r="G13">
        <v>568.29883806399005</v>
      </c>
      <c r="H13">
        <v>19.865365971199999</v>
      </c>
      <c r="I13">
        <v>3.1593267544061998</v>
      </c>
      <c r="J13">
        <v>104.13782118246</v>
      </c>
      <c r="K13">
        <v>8.2345796119859997</v>
      </c>
      <c r="L13">
        <v>566.76646383097</v>
      </c>
      <c r="M13">
        <v>249.85944027772999</v>
      </c>
      <c r="N13">
        <v>14.1</v>
      </c>
      <c r="O13">
        <v>24.4</v>
      </c>
      <c r="P13">
        <v>28.2</v>
      </c>
      <c r="Q13">
        <v>38.36</v>
      </c>
      <c r="R13">
        <v>19.3</v>
      </c>
      <c r="S13">
        <v>28.480997109987999</v>
      </c>
      <c r="T13">
        <v>4.1172134359186998</v>
      </c>
      <c r="U13">
        <v>68.288921841531831</v>
      </c>
      <c r="V13">
        <v>703.153193400281</v>
      </c>
    </row>
    <row r="14" spans="1:22" ht="14.25">
      <c r="A14" s="2">
        <v>45311</v>
      </c>
      <c r="B14" s="3">
        <f t="shared" si="0"/>
        <v>1</v>
      </c>
      <c r="C14" s="3">
        <f t="shared" si="1"/>
        <v>1</v>
      </c>
      <c r="D14" s="3">
        <f t="shared" si="2"/>
        <v>1</v>
      </c>
      <c r="E14" s="3">
        <f t="shared" si="3"/>
        <v>7</v>
      </c>
      <c r="F14">
        <v>465.31768604384001</v>
      </c>
      <c r="G14">
        <v>567.81594965925001</v>
      </c>
      <c r="H14">
        <v>19.825789548039999</v>
      </c>
      <c r="I14">
        <v>2.6363137276063</v>
      </c>
      <c r="J14">
        <v>103.1202262738</v>
      </c>
      <c r="K14">
        <v>4.2276852747265004</v>
      </c>
      <c r="L14">
        <v>565.93527553317995</v>
      </c>
      <c r="M14">
        <v>251.13270527149001</v>
      </c>
      <c r="N14">
        <v>13.4</v>
      </c>
      <c r="O14">
        <v>25.61</v>
      </c>
      <c r="P14">
        <v>27.51</v>
      </c>
      <c r="Q14">
        <v>38.32</v>
      </c>
      <c r="R14">
        <v>19.18</v>
      </c>
      <c r="S14">
        <v>28.844513067982</v>
      </c>
      <c r="T14">
        <v>4.0214861873182004</v>
      </c>
      <c r="U14">
        <v>70.502679703612131</v>
      </c>
      <c r="V14">
        <v>640.46791432412454</v>
      </c>
    </row>
    <row r="15" spans="1:22" ht="14.25">
      <c r="A15" s="2">
        <v>45312</v>
      </c>
      <c r="B15" s="3">
        <f t="shared" si="0"/>
        <v>1</v>
      </c>
      <c r="C15" s="3">
        <f t="shared" si="1"/>
        <v>1</v>
      </c>
      <c r="D15" s="3">
        <f t="shared" si="2"/>
        <v>1</v>
      </c>
      <c r="E15" s="3">
        <f t="shared" si="3"/>
        <v>1</v>
      </c>
      <c r="F15">
        <v>447.47971925489998</v>
      </c>
      <c r="G15">
        <v>567.73793530077</v>
      </c>
      <c r="H15">
        <v>19.704087066681002</v>
      </c>
      <c r="I15">
        <v>2.9128070272265001</v>
      </c>
      <c r="J15">
        <v>98.771596557172998</v>
      </c>
      <c r="K15">
        <v>4.3586369141435997</v>
      </c>
      <c r="L15">
        <v>566.14627945415998</v>
      </c>
      <c r="M15">
        <v>249.18641739697</v>
      </c>
      <c r="N15">
        <v>15.5</v>
      </c>
      <c r="O15">
        <v>23.47</v>
      </c>
      <c r="P15">
        <v>27.27</v>
      </c>
      <c r="Q15">
        <v>39.06</v>
      </c>
      <c r="R15">
        <v>19.329999999999998</v>
      </c>
      <c r="S15">
        <v>28.072076517292999</v>
      </c>
      <c r="T15">
        <v>4.0358700038527999</v>
      </c>
      <c r="U15">
        <v>67.799957462863631</v>
      </c>
      <c r="V15">
        <v>664.88266082806558</v>
      </c>
    </row>
    <row r="16" spans="1:22" ht="14.25">
      <c r="A16" s="2">
        <v>45313</v>
      </c>
      <c r="B16" s="3">
        <f t="shared" si="0"/>
        <v>1</v>
      </c>
      <c r="C16" s="3">
        <f t="shared" si="1"/>
        <v>1</v>
      </c>
      <c r="D16" s="3">
        <f t="shared" si="2"/>
        <v>1</v>
      </c>
      <c r="E16" s="3">
        <f t="shared" si="3"/>
        <v>2</v>
      </c>
      <c r="F16">
        <v>524.77945155878001</v>
      </c>
      <c r="G16">
        <v>568.38884492884995</v>
      </c>
      <c r="H16">
        <v>21.225764843625999</v>
      </c>
      <c r="I16">
        <v>2.2681883855203999</v>
      </c>
      <c r="J16">
        <v>100.00670988674</v>
      </c>
      <c r="K16">
        <v>0.38706932776190001</v>
      </c>
      <c r="L16">
        <v>569.66570238557995</v>
      </c>
      <c r="M16">
        <v>258.67643430355002</v>
      </c>
      <c r="N16">
        <v>15.3</v>
      </c>
      <c r="O16">
        <v>22.54</v>
      </c>
      <c r="P16">
        <v>27.58</v>
      </c>
      <c r="Q16">
        <v>39.76</v>
      </c>
      <c r="R16">
        <v>19.5</v>
      </c>
      <c r="S16">
        <v>30.079861871047001</v>
      </c>
      <c r="T16">
        <v>3.6936895639252998</v>
      </c>
      <c r="U16">
        <v>79.512038114966671</v>
      </c>
      <c r="V16">
        <v>554.6298004984302</v>
      </c>
    </row>
    <row r="17" spans="1:22" ht="14.25">
      <c r="A17" s="2">
        <v>45315</v>
      </c>
      <c r="B17" s="3">
        <f t="shared" si="0"/>
        <v>1</v>
      </c>
      <c r="C17" s="3">
        <f t="shared" si="1"/>
        <v>1</v>
      </c>
      <c r="D17" s="3">
        <f t="shared" si="2"/>
        <v>1</v>
      </c>
      <c r="E17" s="3">
        <f t="shared" si="3"/>
        <v>4</v>
      </c>
      <c r="F17">
        <v>586.55278748018998</v>
      </c>
      <c r="G17">
        <v>568.66801683209997</v>
      </c>
      <c r="H17">
        <v>22.977266117846</v>
      </c>
      <c r="I17">
        <v>1.8105964776982</v>
      </c>
      <c r="J17">
        <v>107.42334297882</v>
      </c>
      <c r="K17">
        <v>1.0925411106522001</v>
      </c>
      <c r="L17">
        <v>572.16762448366001</v>
      </c>
      <c r="M17">
        <v>265.58034596457998</v>
      </c>
      <c r="N17">
        <v>14.6</v>
      </c>
      <c r="O17">
        <v>22.08</v>
      </c>
      <c r="P17">
        <v>29.16</v>
      </c>
      <c r="Q17">
        <v>39.590000000000003</v>
      </c>
      <c r="R17">
        <v>19.84</v>
      </c>
      <c r="S17">
        <v>31.028601785247002</v>
      </c>
      <c r="T17">
        <v>3.6580955214427999</v>
      </c>
      <c r="U17">
        <v>88.871634466695454</v>
      </c>
      <c r="V17">
        <v>403.76772325895672</v>
      </c>
    </row>
    <row r="18" spans="1:22" ht="14.25">
      <c r="A18" s="2">
        <v>45316</v>
      </c>
      <c r="B18" s="3">
        <f t="shared" si="0"/>
        <v>1</v>
      </c>
      <c r="C18" s="3">
        <f t="shared" si="1"/>
        <v>1</v>
      </c>
      <c r="D18" s="3">
        <f t="shared" si="2"/>
        <v>1</v>
      </c>
      <c r="E18" s="3">
        <f t="shared" si="3"/>
        <v>5</v>
      </c>
      <c r="F18">
        <v>491.26571432717998</v>
      </c>
      <c r="G18">
        <v>567.05800413724</v>
      </c>
      <c r="H18">
        <v>20.369246570409999</v>
      </c>
      <c r="I18">
        <v>2.6040169910692001</v>
      </c>
      <c r="J18">
        <v>103.55700946144999</v>
      </c>
      <c r="K18">
        <v>4.1176924649236</v>
      </c>
      <c r="L18">
        <v>566.20679245817996</v>
      </c>
      <c r="M18">
        <v>253.92271915306</v>
      </c>
      <c r="N18">
        <v>13.9</v>
      </c>
      <c r="O18">
        <v>23.02</v>
      </c>
      <c r="P18">
        <v>28.94</v>
      </c>
      <c r="Q18">
        <v>39.369999999999997</v>
      </c>
      <c r="R18">
        <v>19.89</v>
      </c>
      <c r="S18">
        <v>28.034354013628001</v>
      </c>
      <c r="T18">
        <v>3.9535025191997</v>
      </c>
      <c r="U18">
        <v>74.434199140481809</v>
      </c>
      <c r="V18">
        <v>595.28861576227473</v>
      </c>
    </row>
    <row r="19" spans="1:22" ht="14.25">
      <c r="A19" s="2">
        <v>45317</v>
      </c>
      <c r="B19" s="3">
        <f t="shared" si="0"/>
        <v>1</v>
      </c>
      <c r="C19" s="3">
        <f t="shared" si="1"/>
        <v>1</v>
      </c>
      <c r="D19" s="3">
        <f t="shared" si="2"/>
        <v>1</v>
      </c>
      <c r="E19" s="3">
        <f t="shared" si="3"/>
        <v>6</v>
      </c>
      <c r="F19">
        <v>575.58157342917002</v>
      </c>
      <c r="G19">
        <v>568.27942094164996</v>
      </c>
      <c r="H19">
        <v>22.759095780169002</v>
      </c>
      <c r="I19">
        <v>1.9316493804274999</v>
      </c>
      <c r="J19">
        <v>107.45324663047001</v>
      </c>
      <c r="K19">
        <v>4.7869715413708001</v>
      </c>
      <c r="L19">
        <v>571.03319674158001</v>
      </c>
      <c r="M19">
        <v>264.01636777682</v>
      </c>
      <c r="N19">
        <v>14.7</v>
      </c>
      <c r="O19">
        <v>23.79</v>
      </c>
      <c r="P19">
        <v>28.95</v>
      </c>
      <c r="Q19">
        <v>38.380000000000003</v>
      </c>
      <c r="R19">
        <v>19.47</v>
      </c>
      <c r="S19">
        <v>30.627973655424999</v>
      </c>
      <c r="T19">
        <v>3.7434176080042998</v>
      </c>
      <c r="U19">
        <v>87.209329307450005</v>
      </c>
      <c r="V19">
        <v>309.48554252767701</v>
      </c>
    </row>
    <row r="20" spans="1:22" ht="14.25">
      <c r="A20" s="2">
        <v>45318</v>
      </c>
      <c r="B20" s="3">
        <f t="shared" si="0"/>
        <v>1</v>
      </c>
      <c r="C20" s="3">
        <f t="shared" si="1"/>
        <v>1</v>
      </c>
      <c r="D20" s="3">
        <f t="shared" si="2"/>
        <v>1</v>
      </c>
      <c r="E20" s="3">
        <f t="shared" si="3"/>
        <v>7</v>
      </c>
      <c r="F20">
        <v>587.97447697577002</v>
      </c>
      <c r="G20">
        <v>568.45192800238999</v>
      </c>
      <c r="H20">
        <v>23.070163243545</v>
      </c>
      <c r="I20">
        <v>1.8308268184387999</v>
      </c>
      <c r="J20">
        <v>110.70394794551</v>
      </c>
      <c r="K20">
        <v>5.8893305093824999</v>
      </c>
      <c r="L20">
        <v>573.46652763223005</v>
      </c>
      <c r="M20">
        <v>265.69443482093999</v>
      </c>
      <c r="N20">
        <v>13.9</v>
      </c>
      <c r="O20">
        <v>24.31</v>
      </c>
      <c r="P20">
        <v>28.31</v>
      </c>
      <c r="Q20">
        <v>39.049999999999997</v>
      </c>
      <c r="R20">
        <v>19.7</v>
      </c>
      <c r="S20">
        <v>31.362205594347</v>
      </c>
      <c r="T20">
        <v>3.6249738838839001</v>
      </c>
      <c r="U20">
        <v>89.087041966025765</v>
      </c>
      <c r="V20">
        <v>477.21373547933661</v>
      </c>
    </row>
    <row r="21" spans="1:22" ht="14.25">
      <c r="A21" s="2">
        <v>45319</v>
      </c>
      <c r="B21" s="3">
        <f t="shared" si="0"/>
        <v>1</v>
      </c>
      <c r="C21" s="3">
        <f t="shared" si="1"/>
        <v>1</v>
      </c>
      <c r="D21" s="3">
        <f t="shared" si="2"/>
        <v>1</v>
      </c>
      <c r="E21" s="3">
        <f t="shared" si="3"/>
        <v>1</v>
      </c>
      <c r="F21">
        <v>545.02088304418999</v>
      </c>
      <c r="G21">
        <v>567.70005974978005</v>
      </c>
      <c r="H21">
        <v>21.735283532046999</v>
      </c>
      <c r="I21">
        <v>1.8245465433000001</v>
      </c>
      <c r="J21">
        <v>110.63119281696</v>
      </c>
      <c r="K21">
        <v>6.8738676823475</v>
      </c>
      <c r="L21">
        <v>569.22088153488005</v>
      </c>
      <c r="M21">
        <v>260.28265261412002</v>
      </c>
      <c r="N21">
        <v>12.7</v>
      </c>
      <c r="O21">
        <v>24.04</v>
      </c>
      <c r="P21">
        <v>28.27</v>
      </c>
      <c r="Q21">
        <v>39.31</v>
      </c>
      <c r="R21">
        <v>20.05</v>
      </c>
      <c r="S21">
        <v>29.970010436530998</v>
      </c>
      <c r="T21">
        <v>3.7227930607371</v>
      </c>
      <c r="U21">
        <v>82.578921673362117</v>
      </c>
      <c r="V21">
        <v>385.50452493675971</v>
      </c>
    </row>
    <row r="22" spans="1:22" ht="14.25">
      <c r="A22" s="2">
        <v>45322</v>
      </c>
      <c r="B22" s="3">
        <f t="shared" si="0"/>
        <v>1</v>
      </c>
      <c r="C22" s="3">
        <f t="shared" si="1"/>
        <v>1</v>
      </c>
      <c r="D22" s="3">
        <f t="shared" si="2"/>
        <v>1</v>
      </c>
      <c r="E22" s="3">
        <f t="shared" si="3"/>
        <v>4</v>
      </c>
      <c r="F22">
        <v>490.95152302164001</v>
      </c>
      <c r="G22">
        <v>567.51568613679001</v>
      </c>
      <c r="H22">
        <v>20.809697532080001</v>
      </c>
      <c r="I22">
        <v>2.4191871196616002</v>
      </c>
      <c r="J22">
        <v>111.96026235937001</v>
      </c>
      <c r="K22">
        <v>10.985977382932001</v>
      </c>
      <c r="L22">
        <v>570.44212652096996</v>
      </c>
      <c r="M22">
        <v>254.53026837249001</v>
      </c>
      <c r="N22">
        <v>8</v>
      </c>
      <c r="O22">
        <v>25.85</v>
      </c>
      <c r="P22">
        <v>28.77</v>
      </c>
      <c r="Q22">
        <v>40.24</v>
      </c>
      <c r="R22">
        <v>20.66</v>
      </c>
      <c r="S22">
        <v>28.313268430293999</v>
      </c>
      <c r="T22">
        <v>3.8880689013172001</v>
      </c>
      <c r="U22">
        <v>74.38659439721819</v>
      </c>
      <c r="V22">
        <v>352.68995903757008</v>
      </c>
    </row>
    <row r="23" spans="1:22" ht="14.25">
      <c r="A23" s="2">
        <v>45323</v>
      </c>
      <c r="B23" s="3">
        <f t="shared" si="0"/>
        <v>1</v>
      </c>
      <c r="C23" s="3">
        <f t="shared" si="1"/>
        <v>2</v>
      </c>
      <c r="D23" s="3">
        <f t="shared" si="2"/>
        <v>2</v>
      </c>
      <c r="E23" s="3">
        <f t="shared" si="3"/>
        <v>5</v>
      </c>
      <c r="F23">
        <v>475.17508757189</v>
      </c>
      <c r="G23">
        <v>567.40579407697999</v>
      </c>
      <c r="H23">
        <v>20.531784707669001</v>
      </c>
      <c r="I23">
        <v>2.6347735837216</v>
      </c>
      <c r="J23">
        <v>104.26884012067001</v>
      </c>
      <c r="K23">
        <v>6.3235321747946003</v>
      </c>
      <c r="L23">
        <v>566.97604192597998</v>
      </c>
      <c r="M23">
        <v>251.90949208386999</v>
      </c>
      <c r="N23">
        <v>13.9</v>
      </c>
      <c r="O23">
        <v>25.88</v>
      </c>
      <c r="P23">
        <v>27.69</v>
      </c>
      <c r="Q23">
        <v>37.74</v>
      </c>
      <c r="R23">
        <v>19.14</v>
      </c>
      <c r="S23">
        <v>27.818716640822</v>
      </c>
      <c r="T23">
        <v>3.8323245619812001</v>
      </c>
      <c r="U23">
        <v>71.996225389680305</v>
      </c>
      <c r="V23">
        <v>678.84288038795557</v>
      </c>
    </row>
    <row r="24" spans="1:22" ht="14.25">
      <c r="A24" s="2">
        <v>45324</v>
      </c>
      <c r="B24" s="3">
        <f t="shared" si="0"/>
        <v>1</v>
      </c>
      <c r="C24" s="3">
        <f t="shared" si="1"/>
        <v>2</v>
      </c>
      <c r="D24" s="3">
        <f t="shared" si="2"/>
        <v>2</v>
      </c>
      <c r="E24" s="3">
        <f t="shared" si="3"/>
        <v>6</v>
      </c>
      <c r="F24">
        <v>483.66077149192</v>
      </c>
      <c r="G24">
        <v>568.06017576579995</v>
      </c>
      <c r="H24">
        <v>21.273652143578001</v>
      </c>
      <c r="I24">
        <v>2.4258515359838002</v>
      </c>
      <c r="J24">
        <v>100.57001398385999</v>
      </c>
      <c r="K24">
        <v>3.0816291615953002</v>
      </c>
      <c r="L24">
        <v>567.90186650209</v>
      </c>
      <c r="M24">
        <v>253.01045504554</v>
      </c>
      <c r="N24">
        <v>13.4</v>
      </c>
      <c r="O24">
        <v>26.05</v>
      </c>
      <c r="P24">
        <v>27.57</v>
      </c>
      <c r="Q24">
        <v>38.299999999999997</v>
      </c>
      <c r="R24">
        <v>19.32</v>
      </c>
      <c r="S24">
        <v>28.391293132943002</v>
      </c>
      <c r="T24">
        <v>3.9402665906598999</v>
      </c>
      <c r="U24">
        <v>73.281935074533337</v>
      </c>
      <c r="V24">
        <v>664.56932606805958</v>
      </c>
    </row>
    <row r="25" spans="1:22" ht="14.25">
      <c r="A25" s="2">
        <v>45326</v>
      </c>
      <c r="B25" s="3">
        <f t="shared" si="0"/>
        <v>1</v>
      </c>
      <c r="C25" s="3">
        <f t="shared" si="1"/>
        <v>2</v>
      </c>
      <c r="D25" s="3">
        <f t="shared" si="2"/>
        <v>2</v>
      </c>
      <c r="E25" s="3">
        <f t="shared" si="3"/>
        <v>1</v>
      </c>
      <c r="F25">
        <v>568.87361335844002</v>
      </c>
      <c r="G25">
        <v>568.90729052385996</v>
      </c>
      <c r="H25">
        <v>22.409433163045001</v>
      </c>
      <c r="I25">
        <v>1.8634263377497</v>
      </c>
      <c r="J25">
        <v>101.0788685557</v>
      </c>
      <c r="K25">
        <v>2.5353497324848</v>
      </c>
      <c r="L25">
        <v>573.25820260067997</v>
      </c>
      <c r="M25">
        <v>263.34710755958997</v>
      </c>
      <c r="N25">
        <v>15.2</v>
      </c>
      <c r="O25">
        <v>19.670000000000002</v>
      </c>
      <c r="P25">
        <v>28.01</v>
      </c>
      <c r="Q25">
        <v>41.33</v>
      </c>
      <c r="R25">
        <v>20.64</v>
      </c>
      <c r="S25">
        <v>29.394724126799002</v>
      </c>
      <c r="T25">
        <v>3.6408856515158998</v>
      </c>
      <c r="U25">
        <v>86.192971720975763</v>
      </c>
      <c r="V25">
        <v>640.99594397288729</v>
      </c>
    </row>
    <row r="26" spans="1:22" ht="14.25">
      <c r="A26" s="2">
        <v>45327</v>
      </c>
      <c r="B26" s="3">
        <f t="shared" si="0"/>
        <v>1</v>
      </c>
      <c r="C26" s="3">
        <f t="shared" si="1"/>
        <v>2</v>
      </c>
      <c r="D26" s="3">
        <f t="shared" si="2"/>
        <v>2</v>
      </c>
      <c r="E26" s="3">
        <f t="shared" si="3"/>
        <v>2</v>
      </c>
      <c r="F26">
        <v>447.66816597733998</v>
      </c>
      <c r="G26">
        <v>565.67529562806999</v>
      </c>
      <c r="H26">
        <v>19.833513328393</v>
      </c>
      <c r="I26">
        <v>3.0758227844481998</v>
      </c>
      <c r="J26">
        <v>97.340058327232995</v>
      </c>
      <c r="K26">
        <v>1.0804106437514001</v>
      </c>
      <c r="L26">
        <v>565.40757642285996</v>
      </c>
      <c r="M26">
        <v>249.16360409324</v>
      </c>
      <c r="N26">
        <v>14.4</v>
      </c>
      <c r="O26">
        <v>21.55</v>
      </c>
      <c r="P26">
        <v>29.13</v>
      </c>
      <c r="Q26">
        <v>39.67</v>
      </c>
      <c r="R26">
        <v>20.190000000000001</v>
      </c>
      <c r="S26">
        <v>25.855139964401999</v>
      </c>
      <c r="T26">
        <v>3.8686210863479999</v>
      </c>
      <c r="U26">
        <v>67.828509996566666</v>
      </c>
      <c r="V26">
        <v>675.75517022630049</v>
      </c>
    </row>
    <row r="27" spans="1:22" ht="14.25">
      <c r="A27" s="2">
        <v>45329</v>
      </c>
      <c r="B27" s="3">
        <f t="shared" si="0"/>
        <v>1</v>
      </c>
      <c r="C27" s="3">
        <f t="shared" si="1"/>
        <v>2</v>
      </c>
      <c r="D27" s="3">
        <f t="shared" si="2"/>
        <v>2</v>
      </c>
      <c r="E27" s="3">
        <f t="shared" si="3"/>
        <v>4</v>
      </c>
      <c r="F27">
        <v>429.64411982249999</v>
      </c>
      <c r="G27">
        <v>562.22386272364997</v>
      </c>
      <c r="H27">
        <v>19.030244535474001</v>
      </c>
      <c r="I27">
        <v>3.2455769288965999</v>
      </c>
      <c r="J27">
        <v>98.807155376034004</v>
      </c>
      <c r="K27">
        <v>4.2903859519068996</v>
      </c>
      <c r="L27">
        <v>553.62521562293</v>
      </c>
      <c r="M27">
        <v>246.70319416245999</v>
      </c>
      <c r="N27">
        <v>16.600000000000001</v>
      </c>
      <c r="O27">
        <v>17.62</v>
      </c>
      <c r="P27">
        <v>27.9</v>
      </c>
      <c r="Q27">
        <v>42.05</v>
      </c>
      <c r="R27">
        <v>20.53</v>
      </c>
      <c r="S27">
        <v>25.906960980775999</v>
      </c>
      <c r="T27">
        <v>4.0375302946399003</v>
      </c>
      <c r="U27">
        <v>65.097593912500002</v>
      </c>
      <c r="V27">
        <v>606.32596269909357</v>
      </c>
    </row>
    <row r="28" spans="1:22" ht="14.25">
      <c r="A28" s="2">
        <v>45330</v>
      </c>
      <c r="B28" s="3">
        <f t="shared" si="0"/>
        <v>1</v>
      </c>
      <c r="C28" s="3">
        <f t="shared" si="1"/>
        <v>2</v>
      </c>
      <c r="D28" s="3">
        <f t="shared" si="2"/>
        <v>2</v>
      </c>
      <c r="E28" s="3">
        <f t="shared" si="3"/>
        <v>5</v>
      </c>
      <c r="F28">
        <v>407.93230289348003</v>
      </c>
      <c r="G28">
        <v>564.68314200654004</v>
      </c>
      <c r="H28">
        <v>17.798506989884999</v>
      </c>
      <c r="I28">
        <v>3.4153258304902998</v>
      </c>
      <c r="J28">
        <v>98.498634621506994</v>
      </c>
      <c r="K28">
        <v>4.7329948112156996</v>
      </c>
      <c r="L28">
        <v>554.49739039369001</v>
      </c>
      <c r="M28">
        <v>243.81092098696001</v>
      </c>
      <c r="N28">
        <v>16.5</v>
      </c>
      <c r="O28">
        <v>17.010000000000002</v>
      </c>
      <c r="P28">
        <v>27.54</v>
      </c>
      <c r="Q28">
        <v>42.97</v>
      </c>
      <c r="R28">
        <v>20.98</v>
      </c>
      <c r="S28">
        <v>25.269333619552</v>
      </c>
      <c r="T28">
        <v>4.1060734476288001</v>
      </c>
      <c r="U28">
        <v>61.807924680830297</v>
      </c>
      <c r="V28">
        <v>695.14897549979787</v>
      </c>
    </row>
    <row r="29" spans="1:22" ht="14.25">
      <c r="A29" s="2">
        <v>45331</v>
      </c>
      <c r="B29" s="3">
        <f t="shared" si="0"/>
        <v>1</v>
      </c>
      <c r="C29" s="3">
        <f t="shared" si="1"/>
        <v>2</v>
      </c>
      <c r="D29" s="3">
        <f t="shared" si="2"/>
        <v>2</v>
      </c>
      <c r="E29" s="3">
        <f t="shared" si="3"/>
        <v>6</v>
      </c>
      <c r="F29">
        <v>458.79082604119998</v>
      </c>
      <c r="G29">
        <v>561.08245994359004</v>
      </c>
      <c r="H29">
        <v>19.307772411881999</v>
      </c>
      <c r="I29">
        <v>2.8794796557298001</v>
      </c>
      <c r="J29">
        <v>103.49814712113</v>
      </c>
      <c r="K29">
        <v>7.0966792061371002</v>
      </c>
      <c r="L29">
        <v>555.05240692069003</v>
      </c>
      <c r="M29">
        <v>249.35376134102</v>
      </c>
      <c r="N29">
        <v>15</v>
      </c>
      <c r="O29">
        <v>16.989999999999998</v>
      </c>
      <c r="P29">
        <v>28.83</v>
      </c>
      <c r="Q29">
        <v>42.6</v>
      </c>
      <c r="R29">
        <v>21.32</v>
      </c>
      <c r="S29">
        <v>26.831996055659001</v>
      </c>
      <c r="T29">
        <v>3.9684750933605999</v>
      </c>
      <c r="U29">
        <v>69.513761521393931</v>
      </c>
      <c r="V29">
        <v>399.73863069556478</v>
      </c>
    </row>
    <row r="30" spans="1:22" ht="14.25">
      <c r="A30" s="2">
        <v>45332</v>
      </c>
      <c r="B30" s="3">
        <f t="shared" si="0"/>
        <v>1</v>
      </c>
      <c r="C30" s="3">
        <f t="shared" si="1"/>
        <v>2</v>
      </c>
      <c r="D30" s="3">
        <f t="shared" si="2"/>
        <v>2</v>
      </c>
      <c r="E30" s="3">
        <f t="shared" si="3"/>
        <v>7</v>
      </c>
      <c r="F30">
        <v>372.68751160029001</v>
      </c>
      <c r="G30">
        <v>565.03529221845997</v>
      </c>
      <c r="H30">
        <v>17.166647790011002</v>
      </c>
      <c r="I30">
        <v>3.8070045263746999</v>
      </c>
      <c r="J30">
        <v>101.38759254174001</v>
      </c>
      <c r="K30">
        <v>9.6825834604071002</v>
      </c>
      <c r="L30">
        <v>557.00123823663</v>
      </c>
      <c r="M30">
        <v>238.620995674</v>
      </c>
      <c r="N30">
        <v>15.2</v>
      </c>
      <c r="O30">
        <v>20.309999999999999</v>
      </c>
      <c r="P30">
        <v>27.99</v>
      </c>
      <c r="Q30">
        <v>41.03</v>
      </c>
      <c r="R30">
        <v>20.13</v>
      </c>
      <c r="S30">
        <v>24.233567772960001</v>
      </c>
      <c r="T30">
        <v>4.3442149221606998</v>
      </c>
      <c r="U30">
        <v>56.467804787922717</v>
      </c>
      <c r="V30">
        <v>571.71503166244099</v>
      </c>
    </row>
    <row r="31" spans="1:22" ht="14.25">
      <c r="A31" s="2">
        <v>45345</v>
      </c>
      <c r="B31" s="3">
        <f t="shared" si="0"/>
        <v>1</v>
      </c>
      <c r="C31" s="3">
        <f t="shared" si="1"/>
        <v>2</v>
      </c>
      <c r="D31" s="3">
        <f t="shared" si="2"/>
        <v>2</v>
      </c>
      <c r="E31" s="3">
        <f t="shared" si="3"/>
        <v>6</v>
      </c>
      <c r="F31">
        <v>584.85718758406995</v>
      </c>
      <c r="G31">
        <v>568.39387044098999</v>
      </c>
      <c r="H31">
        <v>23.462139604455999</v>
      </c>
      <c r="I31">
        <v>1.9087390123743</v>
      </c>
      <c r="J31">
        <v>108.24081960821999</v>
      </c>
      <c r="K31">
        <v>0.71603864904869996</v>
      </c>
      <c r="L31">
        <v>572.78763617396999</v>
      </c>
      <c r="M31">
        <v>265.08027801690997</v>
      </c>
      <c r="N31">
        <v>17.2</v>
      </c>
      <c r="O31">
        <v>21.09</v>
      </c>
      <c r="P31">
        <v>28.59</v>
      </c>
      <c r="Q31">
        <v>38.119999999999997</v>
      </c>
      <c r="R31">
        <v>19.100000000000001</v>
      </c>
      <c r="S31">
        <v>30.641383841147999</v>
      </c>
      <c r="T31">
        <v>3.6676772176140999</v>
      </c>
      <c r="U31">
        <v>88.614725391525752</v>
      </c>
      <c r="V31">
        <v>629.54394641840054</v>
      </c>
    </row>
    <row r="32" spans="1:22" ht="14.25">
      <c r="A32" s="2">
        <v>45346</v>
      </c>
      <c r="B32" s="3">
        <f t="shared" si="0"/>
        <v>1</v>
      </c>
      <c r="C32" s="3">
        <f t="shared" si="1"/>
        <v>2</v>
      </c>
      <c r="D32" s="3">
        <f t="shared" si="2"/>
        <v>2</v>
      </c>
      <c r="E32" s="3">
        <f t="shared" si="3"/>
        <v>7</v>
      </c>
      <c r="F32">
        <v>570.88235052653999</v>
      </c>
      <c r="G32">
        <v>566.60894195297999</v>
      </c>
      <c r="H32">
        <v>22.899619960041999</v>
      </c>
      <c r="I32">
        <v>1.9497550813563</v>
      </c>
      <c r="J32">
        <v>104.14531836812</v>
      </c>
      <c r="K32">
        <v>0.54656679038870004</v>
      </c>
      <c r="L32">
        <v>572.26272457761002</v>
      </c>
      <c r="M32">
        <v>263.96720255035001</v>
      </c>
      <c r="N32">
        <v>15.1</v>
      </c>
      <c r="O32">
        <v>24.79</v>
      </c>
      <c r="P32">
        <v>28.21</v>
      </c>
      <c r="Q32">
        <v>37.090000000000003</v>
      </c>
      <c r="R32">
        <v>18.59</v>
      </c>
      <c r="S32">
        <v>30.182604948047999</v>
      </c>
      <c r="T32">
        <v>3.7268007232854998</v>
      </c>
      <c r="U32">
        <v>86.497325837354538</v>
      </c>
      <c r="V32">
        <v>700.20338576666552</v>
      </c>
    </row>
    <row r="33" spans="1:22" ht="14.25">
      <c r="A33" s="2">
        <v>45347</v>
      </c>
      <c r="B33" s="3">
        <f t="shared" si="0"/>
        <v>1</v>
      </c>
      <c r="C33" s="3">
        <f t="shared" si="1"/>
        <v>2</v>
      </c>
      <c r="D33" s="3">
        <f t="shared" si="2"/>
        <v>2</v>
      </c>
      <c r="E33" s="3">
        <f t="shared" si="3"/>
        <v>1</v>
      </c>
      <c r="F33">
        <v>472.63561835761999</v>
      </c>
      <c r="G33">
        <v>566.57569715193995</v>
      </c>
      <c r="H33">
        <v>21.008424463769</v>
      </c>
      <c r="I33">
        <v>3.0312731976431002</v>
      </c>
      <c r="J33">
        <v>102.16924015746</v>
      </c>
      <c r="K33">
        <v>2.3954321475737999</v>
      </c>
      <c r="L33">
        <v>568.37814961276001</v>
      </c>
      <c r="M33">
        <v>251.66413258559999</v>
      </c>
      <c r="N33">
        <v>15.2</v>
      </c>
      <c r="O33">
        <v>24.48</v>
      </c>
      <c r="P33">
        <v>27.85</v>
      </c>
      <c r="Q33">
        <v>36.93</v>
      </c>
      <c r="R33">
        <v>18.52</v>
      </c>
      <c r="S33">
        <v>27.341996733119998</v>
      </c>
      <c r="T33">
        <v>4.0391452667227998</v>
      </c>
      <c r="U33">
        <v>71.611457326912117</v>
      </c>
      <c r="V33">
        <v>753.38869335419952</v>
      </c>
    </row>
    <row r="34" spans="1:22" ht="14.25">
      <c r="A34" s="2">
        <v>45350</v>
      </c>
      <c r="B34" s="3">
        <f t="shared" si="0"/>
        <v>1</v>
      </c>
      <c r="C34" s="3">
        <f t="shared" si="1"/>
        <v>2</v>
      </c>
      <c r="D34" s="3">
        <f t="shared" si="2"/>
        <v>2</v>
      </c>
      <c r="E34" s="3">
        <f t="shared" si="3"/>
        <v>4</v>
      </c>
      <c r="F34">
        <v>559.22290685073006</v>
      </c>
      <c r="G34">
        <v>567.56503748228999</v>
      </c>
      <c r="H34">
        <v>22.829040134959001</v>
      </c>
      <c r="I34">
        <v>2.1539767784977002</v>
      </c>
      <c r="J34">
        <v>109.87133401817999</v>
      </c>
      <c r="K34">
        <v>6.1953966385096004</v>
      </c>
      <c r="L34">
        <v>571.89489751151996</v>
      </c>
      <c r="M34">
        <v>262.55665475819001</v>
      </c>
      <c r="N34">
        <v>14.7</v>
      </c>
      <c r="O34">
        <v>21.37</v>
      </c>
      <c r="P34">
        <v>28.65</v>
      </c>
      <c r="Q34">
        <v>39.43</v>
      </c>
      <c r="R34">
        <v>19.559999999999999</v>
      </c>
      <c r="S34">
        <v>29.739453584134001</v>
      </c>
      <c r="T34">
        <v>3.7206766935867002</v>
      </c>
      <c r="U34">
        <v>84.730743462231828</v>
      </c>
      <c r="V34">
        <v>727.25678946915627</v>
      </c>
    </row>
    <row r="35" spans="1:22" ht="14.25">
      <c r="A35" s="2">
        <v>45353</v>
      </c>
      <c r="B35" s="3">
        <f t="shared" si="0"/>
        <v>1</v>
      </c>
      <c r="C35" s="3">
        <f t="shared" si="1"/>
        <v>3</v>
      </c>
      <c r="D35" s="3">
        <f t="shared" si="2"/>
        <v>3</v>
      </c>
      <c r="E35" s="3">
        <f t="shared" si="3"/>
        <v>7</v>
      </c>
      <c r="F35">
        <v>474.62126637277998</v>
      </c>
      <c r="G35">
        <v>567.12318429806999</v>
      </c>
      <c r="H35">
        <v>19.270573292211001</v>
      </c>
      <c r="I35">
        <v>2.6786613864077</v>
      </c>
      <c r="J35">
        <v>108.33069773389001</v>
      </c>
      <c r="K35">
        <v>7.0650023449333004</v>
      </c>
      <c r="L35">
        <v>564.41453529521004</v>
      </c>
      <c r="M35">
        <v>251.76745628057</v>
      </c>
      <c r="N35">
        <v>15</v>
      </c>
      <c r="O35">
        <v>21.8</v>
      </c>
      <c r="P35">
        <v>29.79</v>
      </c>
      <c r="Q35">
        <v>38.36</v>
      </c>
      <c r="R35">
        <v>19.350000000000001</v>
      </c>
      <c r="S35">
        <v>27.368574567077999</v>
      </c>
      <c r="T35">
        <v>4.3039023714207998</v>
      </c>
      <c r="U35">
        <v>71.912313086784849</v>
      </c>
      <c r="V35">
        <v>315.10426609425372</v>
      </c>
    </row>
    <row r="36" spans="1:22" ht="14.25">
      <c r="A36" s="2">
        <v>45359</v>
      </c>
      <c r="B36" s="3">
        <f t="shared" si="0"/>
        <v>1</v>
      </c>
      <c r="C36" s="3">
        <f t="shared" si="1"/>
        <v>3</v>
      </c>
      <c r="D36" s="3">
        <f t="shared" si="2"/>
        <v>3</v>
      </c>
      <c r="E36" s="3">
        <f t="shared" si="3"/>
        <v>6</v>
      </c>
      <c r="F36">
        <v>490.25563752937001</v>
      </c>
      <c r="G36">
        <v>565.56759725311997</v>
      </c>
      <c r="H36">
        <v>18.998046631245</v>
      </c>
      <c r="I36">
        <v>2.4006361141791999</v>
      </c>
      <c r="J36">
        <v>110.78085794141001</v>
      </c>
      <c r="K36">
        <v>11.181378591856999</v>
      </c>
      <c r="L36">
        <v>560.76782088965001</v>
      </c>
      <c r="M36">
        <v>254.36158197008001</v>
      </c>
      <c r="N36">
        <v>13.7</v>
      </c>
      <c r="O36">
        <v>26.08</v>
      </c>
      <c r="P36">
        <v>28.36</v>
      </c>
      <c r="Q36">
        <v>37.47</v>
      </c>
      <c r="R36">
        <v>18.93</v>
      </c>
      <c r="S36">
        <v>27.206678058287</v>
      </c>
      <c r="T36">
        <v>3.9746666169861999</v>
      </c>
      <c r="U36">
        <v>74.281157201419703</v>
      </c>
      <c r="V36">
        <v>271.20951268247001</v>
      </c>
    </row>
    <row r="37" spans="1:22" ht="14.25">
      <c r="A37" s="2">
        <v>45361</v>
      </c>
      <c r="B37" s="3">
        <f t="shared" si="0"/>
        <v>1</v>
      </c>
      <c r="C37" s="3">
        <f t="shared" si="1"/>
        <v>3</v>
      </c>
      <c r="D37" s="3">
        <f t="shared" si="2"/>
        <v>3</v>
      </c>
      <c r="E37" s="3">
        <f t="shared" si="3"/>
        <v>1</v>
      </c>
      <c r="F37">
        <v>425.17272007318002</v>
      </c>
      <c r="G37">
        <v>564.05328430882003</v>
      </c>
      <c r="H37">
        <v>17.989759245352001</v>
      </c>
      <c r="I37">
        <v>3.1518218665586</v>
      </c>
      <c r="J37">
        <v>109.39594632283</v>
      </c>
      <c r="K37">
        <v>13.658821547400001</v>
      </c>
      <c r="L37">
        <v>558.18927381672995</v>
      </c>
      <c r="M37">
        <v>246.2189971322</v>
      </c>
      <c r="N37">
        <v>13.3</v>
      </c>
      <c r="O37">
        <v>23.86</v>
      </c>
      <c r="P37">
        <v>29.83</v>
      </c>
      <c r="Q37">
        <v>38.090000000000003</v>
      </c>
      <c r="R37">
        <v>19.84</v>
      </c>
      <c r="S37">
        <v>25.976774725643999</v>
      </c>
      <c r="T37">
        <v>4.2098317038096997</v>
      </c>
      <c r="U37">
        <v>64.420109101996971</v>
      </c>
      <c r="V37">
        <v>296.04480251960348</v>
      </c>
    </row>
    <row r="38" spans="1:22" ht="14.25">
      <c r="A38" s="2">
        <v>45363</v>
      </c>
      <c r="B38" s="3">
        <f t="shared" si="0"/>
        <v>1</v>
      </c>
      <c r="C38" s="3">
        <f t="shared" si="1"/>
        <v>3</v>
      </c>
      <c r="D38" s="3">
        <f t="shared" si="2"/>
        <v>3</v>
      </c>
      <c r="E38" s="3">
        <f t="shared" si="3"/>
        <v>3</v>
      </c>
      <c r="F38">
        <v>504.89206652016998</v>
      </c>
      <c r="G38">
        <v>566.71897848232004</v>
      </c>
      <c r="H38">
        <v>19.440052700441001</v>
      </c>
      <c r="I38">
        <v>2.4674818331294999</v>
      </c>
      <c r="J38">
        <v>113.12752845793</v>
      </c>
      <c r="K38">
        <v>15.081494839128</v>
      </c>
      <c r="L38">
        <v>568.38660620840005</v>
      </c>
      <c r="M38">
        <v>256.23303106124001</v>
      </c>
      <c r="N38">
        <v>13.7</v>
      </c>
      <c r="O38">
        <v>22.67</v>
      </c>
      <c r="P38">
        <v>27.46</v>
      </c>
      <c r="Q38">
        <v>40.32</v>
      </c>
      <c r="R38">
        <v>19.690000000000001</v>
      </c>
      <c r="S38">
        <v>28.540415992364</v>
      </c>
      <c r="T38">
        <v>4.0164371499765004</v>
      </c>
      <c r="U38">
        <v>76.498797957601511</v>
      </c>
      <c r="V38">
        <v>583.83604728013756</v>
      </c>
    </row>
    <row r="39" spans="1:22" ht="14.25">
      <c r="A39" s="2">
        <v>45367</v>
      </c>
      <c r="B39" s="3">
        <f t="shared" si="0"/>
        <v>1</v>
      </c>
      <c r="C39" s="3">
        <f t="shared" si="1"/>
        <v>3</v>
      </c>
      <c r="D39" s="3">
        <f t="shared" si="2"/>
        <v>3</v>
      </c>
      <c r="E39" s="3">
        <f t="shared" si="3"/>
        <v>7</v>
      </c>
      <c r="F39">
        <v>495.29682999185002</v>
      </c>
      <c r="G39">
        <v>567.28080474614001</v>
      </c>
      <c r="H39">
        <v>19.804084288211001</v>
      </c>
      <c r="I39">
        <v>2.5170400231071</v>
      </c>
      <c r="J39">
        <v>118.34296146029</v>
      </c>
      <c r="K39">
        <v>18.564555154832</v>
      </c>
      <c r="L39">
        <v>569.15141921808004</v>
      </c>
      <c r="M39">
        <v>255.35600461841</v>
      </c>
      <c r="N39">
        <v>16</v>
      </c>
      <c r="O39">
        <v>22.67</v>
      </c>
      <c r="P39">
        <v>26.48</v>
      </c>
      <c r="Q39">
        <v>38.86</v>
      </c>
      <c r="R39">
        <v>18.989999999999998</v>
      </c>
      <c r="S39">
        <v>29.269730794733</v>
      </c>
      <c r="T39">
        <v>3.9491263244004</v>
      </c>
      <c r="U39">
        <v>75.044974241189394</v>
      </c>
      <c r="V39">
        <v>606.45261010296917</v>
      </c>
    </row>
    <row r="40" spans="1:22" ht="14.25">
      <c r="A40" s="2">
        <v>45379</v>
      </c>
      <c r="B40" s="3">
        <f t="shared" si="0"/>
        <v>1</v>
      </c>
      <c r="C40" s="3">
        <f t="shared" si="1"/>
        <v>3</v>
      </c>
      <c r="D40" s="3">
        <f t="shared" si="2"/>
        <v>3</v>
      </c>
      <c r="E40" s="3">
        <f t="shared" si="3"/>
        <v>5</v>
      </c>
      <c r="F40">
        <v>590.54147800980002</v>
      </c>
      <c r="G40">
        <v>565.54175655513995</v>
      </c>
      <c r="H40">
        <v>21.416801502826999</v>
      </c>
      <c r="I40">
        <v>1.7922208279528</v>
      </c>
      <c r="J40">
        <v>117.43867012313</v>
      </c>
      <c r="K40">
        <v>15.714481866263</v>
      </c>
      <c r="L40">
        <v>569.16388251345995</v>
      </c>
      <c r="M40">
        <v>266.16765954993002</v>
      </c>
      <c r="N40">
        <v>15.4</v>
      </c>
      <c r="O40">
        <v>20.079999999999998</v>
      </c>
      <c r="P40">
        <v>27.76</v>
      </c>
      <c r="Q40">
        <v>40.43</v>
      </c>
      <c r="R40">
        <v>19.91</v>
      </c>
      <c r="S40">
        <v>33.665276268718003</v>
      </c>
      <c r="T40">
        <v>3.652057618837</v>
      </c>
      <c r="U40">
        <v>89.475981516636367</v>
      </c>
      <c r="V40">
        <v>238.11101420819901</v>
      </c>
    </row>
    <row r="41" spans="1:22" ht="14.25">
      <c r="A41" s="2">
        <v>45380</v>
      </c>
      <c r="B41" s="3">
        <f t="shared" si="0"/>
        <v>1</v>
      </c>
      <c r="C41" s="3">
        <f t="shared" si="1"/>
        <v>3</v>
      </c>
      <c r="D41" s="3">
        <f t="shared" si="2"/>
        <v>3</v>
      </c>
      <c r="E41" s="3">
        <f t="shared" si="3"/>
        <v>6</v>
      </c>
      <c r="F41">
        <v>529.71206400833</v>
      </c>
      <c r="G41">
        <v>564.63103033918003</v>
      </c>
      <c r="H41">
        <v>19.668023872260999</v>
      </c>
      <c r="I41">
        <v>2.2362571861400999</v>
      </c>
      <c r="J41">
        <v>118.17350454608</v>
      </c>
      <c r="K41">
        <v>22.299775080391001</v>
      </c>
      <c r="L41">
        <v>560.87756858419004</v>
      </c>
      <c r="M41">
        <v>258.60600844375</v>
      </c>
      <c r="N41">
        <v>13.8</v>
      </c>
      <c r="O41">
        <v>21.72</v>
      </c>
      <c r="P41">
        <v>27.49</v>
      </c>
      <c r="Q41">
        <v>40.35</v>
      </c>
      <c r="R41">
        <v>19.649999999999999</v>
      </c>
      <c r="S41">
        <v>32.117402722545997</v>
      </c>
      <c r="T41">
        <v>3.7595297112726</v>
      </c>
      <c r="U41">
        <v>80.259403637625752</v>
      </c>
      <c r="V41">
        <v>356.36133586382931</v>
      </c>
    </row>
    <row r="42" spans="1:22" ht="14.25">
      <c r="A42" s="2">
        <v>45381</v>
      </c>
      <c r="B42" s="3">
        <f t="shared" si="0"/>
        <v>1</v>
      </c>
      <c r="C42" s="3">
        <f t="shared" si="1"/>
        <v>3</v>
      </c>
      <c r="D42" s="3">
        <f t="shared" si="2"/>
        <v>3</v>
      </c>
      <c r="E42" s="3">
        <f t="shared" si="3"/>
        <v>7</v>
      </c>
      <c r="F42">
        <v>520.52331784291005</v>
      </c>
      <c r="G42">
        <v>564.03853176402004</v>
      </c>
      <c r="H42">
        <v>19.874289511983999</v>
      </c>
      <c r="I42">
        <v>2.2153905849750002</v>
      </c>
      <c r="J42">
        <v>122.36522592333</v>
      </c>
      <c r="K42">
        <v>25.181563624726</v>
      </c>
      <c r="L42">
        <v>558.32639622344004</v>
      </c>
      <c r="M42">
        <v>257.20429888339999</v>
      </c>
      <c r="N42">
        <v>9.9</v>
      </c>
      <c r="O42">
        <v>24.13</v>
      </c>
      <c r="P42">
        <v>27.16</v>
      </c>
      <c r="Q42">
        <v>41.63</v>
      </c>
      <c r="R42">
        <v>20.309999999999999</v>
      </c>
      <c r="S42">
        <v>31.89817551801</v>
      </c>
      <c r="T42">
        <v>3.8226880500950999</v>
      </c>
      <c r="U42">
        <v>78.867169370137887</v>
      </c>
      <c r="V42">
        <v>378.4681469587731</v>
      </c>
    </row>
    <row r="43" spans="1:22" ht="14.25">
      <c r="A43" s="2">
        <v>45382</v>
      </c>
      <c r="B43" s="3">
        <f t="shared" si="0"/>
        <v>1</v>
      </c>
      <c r="C43" s="3">
        <f t="shared" si="1"/>
        <v>3</v>
      </c>
      <c r="D43" s="3">
        <f t="shared" si="2"/>
        <v>3</v>
      </c>
      <c r="E43" s="3">
        <f t="shared" si="3"/>
        <v>1</v>
      </c>
      <c r="F43">
        <v>525.97433633211995</v>
      </c>
      <c r="G43">
        <v>564.41851629731002</v>
      </c>
      <c r="H43">
        <v>19.978771390011001</v>
      </c>
      <c r="I43">
        <v>2.1370062349490002</v>
      </c>
      <c r="J43">
        <v>117.3372212381</v>
      </c>
      <c r="K43">
        <v>19.023412836325001</v>
      </c>
      <c r="L43">
        <v>560.19593625716004</v>
      </c>
      <c r="M43">
        <v>257.91421988037001</v>
      </c>
      <c r="N43">
        <v>13.8</v>
      </c>
      <c r="O43">
        <v>22.09</v>
      </c>
      <c r="P43">
        <v>26.53</v>
      </c>
      <c r="Q43">
        <v>40.409999999999997</v>
      </c>
      <c r="R43">
        <v>19.75</v>
      </c>
      <c r="S43">
        <v>32.079770517325002</v>
      </c>
      <c r="T43">
        <v>3.773536327015</v>
      </c>
      <c r="U43">
        <v>79.693081262442405</v>
      </c>
      <c r="V43">
        <v>237.34766181821399</v>
      </c>
    </row>
    <row r="44" spans="1:22" ht="14.25">
      <c r="A44" s="2">
        <v>45387</v>
      </c>
      <c r="B44" s="3">
        <f t="shared" si="0"/>
        <v>2</v>
      </c>
      <c r="C44" s="3">
        <f t="shared" si="1"/>
        <v>1</v>
      </c>
      <c r="D44" s="3">
        <f t="shared" si="2"/>
        <v>4</v>
      </c>
      <c r="E44" s="3">
        <f t="shared" si="3"/>
        <v>6</v>
      </c>
      <c r="F44">
        <v>417.64085779560003</v>
      </c>
      <c r="G44">
        <v>566.02607907104004</v>
      </c>
      <c r="H44">
        <v>17.764617948331999</v>
      </c>
      <c r="I44">
        <v>3.0449984417929001</v>
      </c>
      <c r="J44">
        <v>111.17945525629</v>
      </c>
      <c r="K44">
        <v>16.713979807606002</v>
      </c>
      <c r="L44">
        <v>560.20349306999003</v>
      </c>
      <c r="M44">
        <v>246.32130825175</v>
      </c>
      <c r="N44">
        <v>12.5</v>
      </c>
      <c r="O44">
        <v>24.52</v>
      </c>
      <c r="P44">
        <v>27.05</v>
      </c>
      <c r="Q44">
        <v>40.28</v>
      </c>
      <c r="R44">
        <v>19.96</v>
      </c>
      <c r="S44">
        <v>30.14983479004</v>
      </c>
      <c r="T44">
        <v>4.2248448618771004</v>
      </c>
      <c r="U44">
        <v>63.278917847818192</v>
      </c>
      <c r="V44">
        <v>663.68772172848605</v>
      </c>
    </row>
    <row r="45" spans="1:22" ht="14.25">
      <c r="A45" s="2">
        <v>45388</v>
      </c>
      <c r="B45" s="3">
        <f t="shared" si="0"/>
        <v>2</v>
      </c>
      <c r="C45" s="3">
        <f t="shared" si="1"/>
        <v>1</v>
      </c>
      <c r="D45" s="3">
        <f t="shared" si="2"/>
        <v>4</v>
      </c>
      <c r="E45" s="3">
        <f t="shared" si="3"/>
        <v>7</v>
      </c>
      <c r="F45">
        <v>551.44670875957001</v>
      </c>
      <c r="G45">
        <v>566.32948461700005</v>
      </c>
      <c r="H45">
        <v>21.133235862077001</v>
      </c>
      <c r="I45">
        <v>1.9671729776069999</v>
      </c>
      <c r="J45">
        <v>118.84564151823</v>
      </c>
      <c r="K45">
        <v>16.649660963717</v>
      </c>
      <c r="L45">
        <v>567.75200633699001</v>
      </c>
      <c r="M45">
        <v>262.51358768626</v>
      </c>
      <c r="N45">
        <v>13</v>
      </c>
      <c r="O45">
        <v>24.19</v>
      </c>
      <c r="P45">
        <v>27.03</v>
      </c>
      <c r="Q45">
        <v>40.07</v>
      </c>
      <c r="R45">
        <v>19.88</v>
      </c>
      <c r="S45">
        <v>33.946735987734002</v>
      </c>
      <c r="T45">
        <v>3.7969321151286</v>
      </c>
      <c r="U45">
        <v>83.55253163023788</v>
      </c>
      <c r="V45">
        <v>368.26028610973651</v>
      </c>
    </row>
    <row r="46" spans="1:22" ht="14.25">
      <c r="A46" s="2">
        <v>45397</v>
      </c>
      <c r="B46" s="3">
        <f t="shared" si="0"/>
        <v>2</v>
      </c>
      <c r="C46" s="3">
        <f t="shared" si="1"/>
        <v>1</v>
      </c>
      <c r="D46" s="3">
        <f t="shared" si="2"/>
        <v>4</v>
      </c>
      <c r="E46" s="3">
        <f t="shared" si="3"/>
        <v>2</v>
      </c>
      <c r="F46">
        <v>508.00911393861998</v>
      </c>
      <c r="G46">
        <v>564.84503547394002</v>
      </c>
      <c r="H46">
        <v>19.967148185936999</v>
      </c>
      <c r="I46">
        <v>2.5920596420074</v>
      </c>
      <c r="J46">
        <v>118.7349335592</v>
      </c>
      <c r="K46">
        <v>23.043752846187999</v>
      </c>
      <c r="L46">
        <v>562.23872422349996</v>
      </c>
      <c r="M46">
        <v>256.53220097054998</v>
      </c>
      <c r="N46">
        <v>13.9</v>
      </c>
      <c r="O46">
        <v>23.79</v>
      </c>
      <c r="P46">
        <v>27.74</v>
      </c>
      <c r="Q46">
        <v>39.21</v>
      </c>
      <c r="R46">
        <v>19.739999999999998</v>
      </c>
      <c r="S46">
        <v>32.076522676411997</v>
      </c>
      <c r="T46">
        <v>3.6853047340569001</v>
      </c>
      <c r="U46">
        <v>76.971077869487885</v>
      </c>
      <c r="V46">
        <v>447.57933897077538</v>
      </c>
    </row>
    <row r="47" spans="1:22" ht="14.25">
      <c r="A47" s="2">
        <v>45400</v>
      </c>
      <c r="B47" s="3">
        <f t="shared" si="0"/>
        <v>2</v>
      </c>
      <c r="C47" s="3">
        <f t="shared" si="1"/>
        <v>1</v>
      </c>
      <c r="D47" s="3">
        <f t="shared" si="2"/>
        <v>4</v>
      </c>
      <c r="E47" s="3">
        <f t="shared" si="3"/>
        <v>5</v>
      </c>
      <c r="F47">
        <v>436.04860818815001</v>
      </c>
      <c r="G47">
        <v>564.39099127437999</v>
      </c>
      <c r="H47">
        <v>18.002596986871001</v>
      </c>
      <c r="I47">
        <v>2.9942644263233</v>
      </c>
      <c r="J47">
        <v>114.14475103786</v>
      </c>
      <c r="K47">
        <v>20.64276039924</v>
      </c>
      <c r="L47">
        <v>566.12417768998</v>
      </c>
      <c r="M47">
        <v>249.57026430970001</v>
      </c>
      <c r="N47">
        <v>14.8</v>
      </c>
      <c r="O47">
        <v>21.78</v>
      </c>
      <c r="P47">
        <v>27.65</v>
      </c>
      <c r="Q47">
        <v>39.56</v>
      </c>
      <c r="R47">
        <v>19.55</v>
      </c>
      <c r="S47">
        <v>31.338208356982999</v>
      </c>
      <c r="T47">
        <v>3.8548170461617999</v>
      </c>
      <c r="U47">
        <v>66.067970937598488</v>
      </c>
      <c r="V47">
        <v>370.83473712207638</v>
      </c>
    </row>
    <row r="48" spans="1:22" ht="14.25">
      <c r="A48" s="2">
        <v>45403</v>
      </c>
      <c r="B48" s="3">
        <f t="shared" si="0"/>
        <v>2</v>
      </c>
      <c r="C48" s="3">
        <f t="shared" si="1"/>
        <v>1</v>
      </c>
      <c r="D48" s="3">
        <f t="shared" si="2"/>
        <v>4</v>
      </c>
      <c r="E48" s="3">
        <f t="shared" si="3"/>
        <v>1</v>
      </c>
      <c r="F48">
        <v>405.95096142840998</v>
      </c>
      <c r="G48">
        <v>563.20020133249</v>
      </c>
      <c r="H48">
        <v>17.328908334903002</v>
      </c>
      <c r="I48">
        <v>3.4540525101643</v>
      </c>
      <c r="J48">
        <v>112.4699555154</v>
      </c>
      <c r="K48">
        <v>20.943244125176999</v>
      </c>
      <c r="L48">
        <v>557.60224815830998</v>
      </c>
      <c r="M48">
        <v>245.48855969671001</v>
      </c>
      <c r="N48">
        <v>12.8</v>
      </c>
      <c r="O48">
        <v>24.1</v>
      </c>
      <c r="P48">
        <v>27.01</v>
      </c>
      <c r="Q48">
        <v>39.93</v>
      </c>
      <c r="R48">
        <v>20.14</v>
      </c>
      <c r="S48">
        <v>30.440911733714</v>
      </c>
      <c r="T48">
        <v>3.9755818357098001</v>
      </c>
      <c r="U48">
        <v>61.507721428546972</v>
      </c>
      <c r="V48">
        <v>316.40802463636351</v>
      </c>
    </row>
    <row r="49" spans="1:22" ht="14.25">
      <c r="A49" s="2">
        <v>45404</v>
      </c>
      <c r="B49" s="3">
        <f t="shared" si="0"/>
        <v>2</v>
      </c>
      <c r="C49" s="3">
        <f t="shared" si="1"/>
        <v>1</v>
      </c>
      <c r="D49" s="3">
        <f t="shared" si="2"/>
        <v>4</v>
      </c>
      <c r="E49" s="3">
        <f t="shared" si="3"/>
        <v>2</v>
      </c>
      <c r="F49">
        <v>440.53530610683998</v>
      </c>
      <c r="G49">
        <v>563.59882420433996</v>
      </c>
      <c r="H49">
        <v>18.472719939733999</v>
      </c>
      <c r="I49">
        <v>2.7885000684411998</v>
      </c>
      <c r="J49">
        <v>116.66892589177</v>
      </c>
      <c r="K49">
        <v>21.587621395688998</v>
      </c>
      <c r="L49">
        <v>559.10449678361999</v>
      </c>
      <c r="M49">
        <v>248.61854986573999</v>
      </c>
      <c r="N49">
        <v>11.3</v>
      </c>
      <c r="O49">
        <v>26.49</v>
      </c>
      <c r="P49">
        <v>26.07</v>
      </c>
      <c r="Q49">
        <v>40</v>
      </c>
      <c r="R49">
        <v>19.66</v>
      </c>
      <c r="S49">
        <v>31.240625102165001</v>
      </c>
      <c r="T49">
        <v>4.0168777936547997</v>
      </c>
      <c r="U49">
        <v>66.747773652551516</v>
      </c>
      <c r="V49">
        <v>303.70128360676648</v>
      </c>
    </row>
    <row r="50" spans="1:22" ht="14.25">
      <c r="A50" s="2">
        <v>45405</v>
      </c>
      <c r="B50" s="3">
        <f t="shared" si="0"/>
        <v>2</v>
      </c>
      <c r="C50" s="3">
        <f t="shared" si="1"/>
        <v>1</v>
      </c>
      <c r="D50" s="3">
        <f t="shared" si="2"/>
        <v>4</v>
      </c>
      <c r="E50" s="3">
        <f t="shared" si="3"/>
        <v>3</v>
      </c>
      <c r="F50">
        <v>470.93952863523998</v>
      </c>
      <c r="G50">
        <v>564.63111244781999</v>
      </c>
      <c r="H50">
        <v>18.777467011858999</v>
      </c>
      <c r="I50">
        <v>2.8263977282664001</v>
      </c>
      <c r="J50">
        <v>120.50090983755</v>
      </c>
      <c r="K50">
        <v>22.161905169423001</v>
      </c>
      <c r="L50">
        <v>560.44640465161001</v>
      </c>
      <c r="M50">
        <v>251.72842420648001</v>
      </c>
      <c r="N50">
        <v>12.5</v>
      </c>
      <c r="O50">
        <v>27.8</v>
      </c>
      <c r="P50">
        <v>25.88</v>
      </c>
      <c r="Q50">
        <v>38.049999999999997</v>
      </c>
      <c r="R50">
        <v>18.739999999999998</v>
      </c>
      <c r="S50">
        <v>31.361622479411</v>
      </c>
      <c r="T50">
        <v>4.0560781134696002</v>
      </c>
      <c r="U50">
        <v>71.354474035642426</v>
      </c>
      <c r="V50">
        <v>264.27905839946737</v>
      </c>
    </row>
    <row r="51" spans="1:22" ht="14.25">
      <c r="A51" s="2">
        <v>45406</v>
      </c>
      <c r="B51" s="3">
        <f t="shared" si="0"/>
        <v>2</v>
      </c>
      <c r="C51" s="3">
        <f t="shared" si="1"/>
        <v>1</v>
      </c>
      <c r="D51" s="3">
        <f t="shared" si="2"/>
        <v>4</v>
      </c>
      <c r="E51" s="3">
        <f t="shared" si="3"/>
        <v>4</v>
      </c>
      <c r="F51">
        <v>380.73021722204999</v>
      </c>
      <c r="G51">
        <v>561.59707413851004</v>
      </c>
      <c r="H51">
        <v>16.616152164816999</v>
      </c>
      <c r="I51">
        <v>3.5761789429847002</v>
      </c>
      <c r="J51">
        <v>116.32754105555</v>
      </c>
      <c r="K51">
        <v>23.715116047422999</v>
      </c>
      <c r="L51">
        <v>554.20187934878004</v>
      </c>
      <c r="M51">
        <v>241.63482119231</v>
      </c>
      <c r="N51">
        <v>12.7</v>
      </c>
      <c r="O51">
        <v>25.71</v>
      </c>
      <c r="P51">
        <v>26.84</v>
      </c>
      <c r="Q51">
        <v>38.81</v>
      </c>
      <c r="R51">
        <v>19.11</v>
      </c>
      <c r="S51">
        <v>29.632451446992</v>
      </c>
      <c r="T51">
        <v>4.3289874610921997</v>
      </c>
      <c r="U51">
        <v>57.68639654879545</v>
      </c>
      <c r="V51">
        <v>660.64981343951513</v>
      </c>
    </row>
    <row r="52" spans="1:22" ht="14.25">
      <c r="A52" s="2">
        <v>45407</v>
      </c>
      <c r="B52" s="3">
        <f t="shared" si="0"/>
        <v>2</v>
      </c>
      <c r="C52" s="3">
        <f t="shared" si="1"/>
        <v>1</v>
      </c>
      <c r="D52" s="3">
        <f t="shared" si="2"/>
        <v>4</v>
      </c>
      <c r="E52" s="3">
        <f t="shared" si="3"/>
        <v>5</v>
      </c>
      <c r="F52">
        <v>321.62216344870001</v>
      </c>
      <c r="G52">
        <v>556.61316994379001</v>
      </c>
      <c r="H52">
        <v>14.650840815034</v>
      </c>
      <c r="I52">
        <v>4.1812799361766997</v>
      </c>
      <c r="J52">
        <v>111.09239659747</v>
      </c>
      <c r="K52">
        <v>24.075892107531001</v>
      </c>
      <c r="L52">
        <v>545.95911291137998</v>
      </c>
      <c r="M52">
        <v>233.81922481795999</v>
      </c>
      <c r="N52">
        <v>12.5</v>
      </c>
      <c r="O52">
        <v>25.3</v>
      </c>
      <c r="P52">
        <v>27.26</v>
      </c>
      <c r="Q52">
        <v>38.93</v>
      </c>
      <c r="R52">
        <v>19.22</v>
      </c>
      <c r="S52">
        <v>29.657501866291</v>
      </c>
      <c r="T52">
        <v>4.6490172547983004</v>
      </c>
      <c r="U52">
        <v>48.730630825560603</v>
      </c>
      <c r="V52">
        <v>702.88435439411978</v>
      </c>
    </row>
    <row r="53" spans="1:22" ht="14.25">
      <c r="A53" s="2">
        <v>45418</v>
      </c>
      <c r="B53" s="3">
        <f t="shared" si="0"/>
        <v>2</v>
      </c>
      <c r="C53" s="3">
        <f t="shared" si="1"/>
        <v>2</v>
      </c>
      <c r="D53" s="3">
        <f t="shared" si="2"/>
        <v>5</v>
      </c>
      <c r="E53" s="3">
        <f t="shared" si="3"/>
        <v>2</v>
      </c>
      <c r="F53">
        <v>461.02175785536002</v>
      </c>
      <c r="G53">
        <v>566.04154768609999</v>
      </c>
      <c r="H53">
        <v>20.018929399760001</v>
      </c>
      <c r="I53">
        <v>2.7739268298358999</v>
      </c>
      <c r="J53">
        <v>113.70999256523</v>
      </c>
      <c r="K53">
        <v>21.838704677029</v>
      </c>
      <c r="L53">
        <v>567.03012674600996</v>
      </c>
      <c r="M53">
        <v>253.06734076610999</v>
      </c>
      <c r="N53">
        <v>15</v>
      </c>
      <c r="O53">
        <v>22.72</v>
      </c>
      <c r="P53">
        <v>26.9</v>
      </c>
      <c r="Q53">
        <v>39.25</v>
      </c>
      <c r="R53">
        <v>19.329999999999998</v>
      </c>
      <c r="S53">
        <v>32.009261737205001</v>
      </c>
      <c r="T53">
        <v>3.9452548949683002</v>
      </c>
      <c r="U53">
        <v>69.851781493236359</v>
      </c>
      <c r="V53">
        <v>247.74992675529899</v>
      </c>
    </row>
    <row r="54" spans="1:22" ht="14.25">
      <c r="A54" s="2">
        <v>45419</v>
      </c>
      <c r="B54" s="3">
        <f t="shared" si="0"/>
        <v>2</v>
      </c>
      <c r="C54" s="3">
        <f t="shared" si="1"/>
        <v>2</v>
      </c>
      <c r="D54" s="3">
        <f t="shared" si="2"/>
        <v>5</v>
      </c>
      <c r="E54" s="3">
        <f t="shared" si="3"/>
        <v>3</v>
      </c>
      <c r="F54">
        <v>481.47483888471999</v>
      </c>
      <c r="G54">
        <v>565.59760049620002</v>
      </c>
      <c r="H54">
        <v>20.487261101348</v>
      </c>
      <c r="I54">
        <v>2.2892612497353002</v>
      </c>
      <c r="J54">
        <v>116.36794425572</v>
      </c>
      <c r="K54">
        <v>23.816763146204998</v>
      </c>
      <c r="L54">
        <v>561.01535225802002</v>
      </c>
      <c r="M54">
        <v>253.48501779388999</v>
      </c>
      <c r="N54">
        <v>15.9</v>
      </c>
      <c r="O54">
        <v>21.99</v>
      </c>
      <c r="P54">
        <v>26.53</v>
      </c>
      <c r="Q54">
        <v>39.26</v>
      </c>
      <c r="R54">
        <v>19.25</v>
      </c>
      <c r="S54">
        <v>32.181249651758002</v>
      </c>
      <c r="T54">
        <v>3.9282243311274998</v>
      </c>
      <c r="U54">
        <v>72.950733164351504</v>
      </c>
      <c r="V54">
        <v>365.82701102897198</v>
      </c>
    </row>
    <row r="55" spans="1:22" ht="14.25">
      <c r="A55" s="2">
        <v>45425</v>
      </c>
      <c r="B55" s="3">
        <f t="shared" si="0"/>
        <v>2</v>
      </c>
      <c r="C55" s="3">
        <f t="shared" si="1"/>
        <v>2</v>
      </c>
      <c r="D55" s="3">
        <f t="shared" si="2"/>
        <v>5</v>
      </c>
      <c r="E55" s="3">
        <f t="shared" si="3"/>
        <v>2</v>
      </c>
      <c r="F55">
        <v>424.78067809594</v>
      </c>
      <c r="G55">
        <v>565.75811981257004</v>
      </c>
      <c r="H55">
        <v>19.271152452567001</v>
      </c>
      <c r="I55">
        <v>3.1814270645730001</v>
      </c>
      <c r="J55">
        <v>115.25024499795001</v>
      </c>
      <c r="K55">
        <v>23.908800556943</v>
      </c>
      <c r="L55">
        <v>559.99594957519002</v>
      </c>
      <c r="M55">
        <v>247.41312438008001</v>
      </c>
      <c r="N55">
        <v>15</v>
      </c>
      <c r="O55">
        <v>24.04</v>
      </c>
      <c r="P55">
        <v>26.92</v>
      </c>
      <c r="Q55">
        <v>38.729999999999997</v>
      </c>
      <c r="R55">
        <v>18.760000000000002</v>
      </c>
      <c r="S55">
        <v>31.474765545943999</v>
      </c>
      <c r="T55">
        <v>4.0848245566959998</v>
      </c>
      <c r="U55">
        <v>64.360708802415161</v>
      </c>
      <c r="V55">
        <v>329.49448249937888</v>
      </c>
    </row>
    <row r="56" spans="1:22" ht="14.25">
      <c r="A56" s="2">
        <v>45426</v>
      </c>
      <c r="B56" s="3">
        <f t="shared" si="0"/>
        <v>2</v>
      </c>
      <c r="C56" s="3">
        <f t="shared" si="1"/>
        <v>2</v>
      </c>
      <c r="D56" s="3">
        <f t="shared" si="2"/>
        <v>5</v>
      </c>
      <c r="E56" s="3">
        <f t="shared" si="3"/>
        <v>3</v>
      </c>
      <c r="F56">
        <v>421.46305140167999</v>
      </c>
      <c r="G56">
        <v>565.34429179903998</v>
      </c>
      <c r="H56">
        <v>19.063838276232001</v>
      </c>
      <c r="I56">
        <v>3.2950290817729999</v>
      </c>
      <c r="J56">
        <v>114.80885560653</v>
      </c>
      <c r="K56">
        <v>25.962623784639</v>
      </c>
      <c r="L56">
        <v>561.48832650474003</v>
      </c>
      <c r="M56">
        <v>247.57096253962999</v>
      </c>
      <c r="N56">
        <v>16.399999999999999</v>
      </c>
      <c r="O56">
        <v>20.12</v>
      </c>
      <c r="P56">
        <v>27.55</v>
      </c>
      <c r="Q56">
        <v>40.299999999999997</v>
      </c>
      <c r="R56">
        <v>19.14</v>
      </c>
      <c r="S56">
        <v>31.701666040026002</v>
      </c>
      <c r="T56">
        <v>3.9516389214148</v>
      </c>
      <c r="U56">
        <v>63.858038091163642</v>
      </c>
      <c r="V56">
        <v>548.46349486874419</v>
      </c>
    </row>
    <row r="57" spans="1:22" ht="14.25">
      <c r="A57" s="2">
        <v>45427</v>
      </c>
      <c r="B57" s="3">
        <f t="shared" si="0"/>
        <v>2</v>
      </c>
      <c r="C57" s="3">
        <f t="shared" si="1"/>
        <v>2</v>
      </c>
      <c r="D57" s="3">
        <f t="shared" si="2"/>
        <v>5</v>
      </c>
      <c r="E57" s="3">
        <f t="shared" si="3"/>
        <v>4</v>
      </c>
      <c r="F57">
        <v>407.54061280171999</v>
      </c>
      <c r="G57">
        <v>566.71568787839999</v>
      </c>
      <c r="H57">
        <v>18.891554887697001</v>
      </c>
      <c r="I57">
        <v>3.2660170974115998</v>
      </c>
      <c r="J57">
        <v>114.00201365901</v>
      </c>
      <c r="K57">
        <v>23.336291118807999</v>
      </c>
      <c r="L57">
        <v>558.20959689961001</v>
      </c>
      <c r="M57">
        <v>245.12771412219999</v>
      </c>
      <c r="N57">
        <v>16</v>
      </c>
      <c r="O57">
        <v>21.14</v>
      </c>
      <c r="P57">
        <v>27.53</v>
      </c>
      <c r="Q57">
        <v>39.85</v>
      </c>
      <c r="R57">
        <v>19.2</v>
      </c>
      <c r="S57">
        <v>31.482989867748</v>
      </c>
      <c r="T57">
        <v>4.0674215164319998</v>
      </c>
      <c r="U57">
        <v>61.748577697230303</v>
      </c>
      <c r="V57">
        <v>512.21519283407918</v>
      </c>
    </row>
    <row r="58" spans="1:22" ht="14.25">
      <c r="A58" s="2">
        <v>45435</v>
      </c>
      <c r="B58" s="3">
        <f t="shared" si="0"/>
        <v>2</v>
      </c>
      <c r="C58" s="3">
        <f t="shared" si="1"/>
        <v>2</v>
      </c>
      <c r="D58" s="3">
        <f t="shared" si="2"/>
        <v>5</v>
      </c>
      <c r="E58" s="3">
        <f t="shared" si="3"/>
        <v>5</v>
      </c>
      <c r="F58">
        <v>457.55159204453997</v>
      </c>
      <c r="G58">
        <v>565.08969031503</v>
      </c>
      <c r="H58">
        <v>20.539559862697999</v>
      </c>
      <c r="I58">
        <v>2.8264012586562002</v>
      </c>
      <c r="J58">
        <v>116.46198102109</v>
      </c>
      <c r="K58">
        <v>27.379028463825001</v>
      </c>
      <c r="L58">
        <v>557.34806065806004</v>
      </c>
      <c r="M58">
        <v>251.78596676898999</v>
      </c>
      <c r="N58">
        <v>18</v>
      </c>
      <c r="O58">
        <v>18.920000000000002</v>
      </c>
      <c r="P58">
        <v>26.38</v>
      </c>
      <c r="Q58">
        <v>41.2</v>
      </c>
      <c r="R58">
        <v>19.38</v>
      </c>
      <c r="S58">
        <v>33.187318491070997</v>
      </c>
      <c r="T58">
        <v>3.9980090491250002</v>
      </c>
      <c r="U58">
        <v>69.325998794627267</v>
      </c>
      <c r="V58">
        <v>386.3860968010386</v>
      </c>
    </row>
    <row r="59" spans="1:22" ht="14.25">
      <c r="A59" s="2">
        <v>45436</v>
      </c>
      <c r="B59" s="3">
        <f t="shared" si="0"/>
        <v>2</v>
      </c>
      <c r="C59" s="3">
        <f t="shared" si="1"/>
        <v>2</v>
      </c>
      <c r="D59" s="3">
        <f t="shared" si="2"/>
        <v>5</v>
      </c>
      <c r="E59" s="3">
        <f t="shared" si="3"/>
        <v>6</v>
      </c>
      <c r="F59">
        <v>484.14376415531001</v>
      </c>
      <c r="G59">
        <v>566.86981626758995</v>
      </c>
      <c r="H59">
        <v>21.248882533542002</v>
      </c>
      <c r="I59">
        <v>2.7676385256559999</v>
      </c>
      <c r="J59">
        <v>122.49885771344999</v>
      </c>
      <c r="K59">
        <v>29.486995059921998</v>
      </c>
      <c r="L59">
        <v>568.75060781291995</v>
      </c>
      <c r="M59">
        <v>255.35519854646</v>
      </c>
      <c r="N59">
        <v>17.5</v>
      </c>
      <c r="O59">
        <v>20.27</v>
      </c>
      <c r="P59">
        <v>25.2</v>
      </c>
      <c r="Q59">
        <v>41.68</v>
      </c>
      <c r="R59">
        <v>19.5</v>
      </c>
      <c r="S59">
        <v>33.758327018114997</v>
      </c>
      <c r="T59">
        <v>4.0075077960441003</v>
      </c>
      <c r="U59">
        <v>73.355115781107585</v>
      </c>
      <c r="V59">
        <v>314.52784751613058</v>
      </c>
    </row>
    <row r="60" spans="1:22" ht="14.25">
      <c r="A60" s="2">
        <v>45437</v>
      </c>
      <c r="B60" s="3">
        <f t="shared" si="0"/>
        <v>2</v>
      </c>
      <c r="C60" s="3">
        <f t="shared" si="1"/>
        <v>2</v>
      </c>
      <c r="D60" s="3">
        <f t="shared" si="2"/>
        <v>5</v>
      </c>
      <c r="E60" s="3">
        <f t="shared" si="3"/>
        <v>7</v>
      </c>
      <c r="F60">
        <v>448.81983889912999</v>
      </c>
      <c r="G60">
        <v>567.59355297827005</v>
      </c>
      <c r="H60">
        <v>20.056949613282001</v>
      </c>
      <c r="I60">
        <v>2.9099373233321</v>
      </c>
      <c r="J60">
        <v>118.60892519513</v>
      </c>
      <c r="K60">
        <v>28.722059976412002</v>
      </c>
      <c r="L60">
        <v>563.89439362634005</v>
      </c>
      <c r="M60">
        <v>250.96563245876001</v>
      </c>
      <c r="N60">
        <v>17.2</v>
      </c>
      <c r="O60">
        <v>22.6</v>
      </c>
      <c r="P60">
        <v>24.34</v>
      </c>
      <c r="Q60">
        <v>40.65</v>
      </c>
      <c r="R60">
        <v>18.89</v>
      </c>
      <c r="S60">
        <v>33.119977404511999</v>
      </c>
      <c r="T60">
        <v>4.3111387467012996</v>
      </c>
      <c r="U60">
        <v>68.003005893807583</v>
      </c>
      <c r="V60">
        <v>473.40610935576882</v>
      </c>
    </row>
    <row r="61" spans="1:22" ht="14.25">
      <c r="A61" s="2">
        <v>45440</v>
      </c>
      <c r="B61" s="3">
        <f t="shared" si="0"/>
        <v>2</v>
      </c>
      <c r="C61" s="3">
        <f t="shared" si="1"/>
        <v>2</v>
      </c>
      <c r="D61" s="3">
        <f t="shared" si="2"/>
        <v>5</v>
      </c>
      <c r="E61" s="3">
        <f t="shared" si="3"/>
        <v>3</v>
      </c>
      <c r="F61">
        <v>414.33327729537001</v>
      </c>
      <c r="G61">
        <v>565.30323781742004</v>
      </c>
      <c r="H61">
        <v>18.752857809192999</v>
      </c>
      <c r="I61">
        <v>3.4190398528278001</v>
      </c>
      <c r="J61">
        <v>111.6041155092</v>
      </c>
      <c r="K61">
        <v>24.371278811242998</v>
      </c>
      <c r="L61">
        <v>561.64838311797996</v>
      </c>
      <c r="M61">
        <v>245.84045196713001</v>
      </c>
      <c r="N61">
        <v>16.100000000000001</v>
      </c>
      <c r="O61">
        <v>20.170000000000002</v>
      </c>
      <c r="P61">
        <v>24.98</v>
      </c>
      <c r="Q61">
        <v>41.44</v>
      </c>
      <c r="R61">
        <v>19.07</v>
      </c>
      <c r="S61">
        <v>32.567330828499998</v>
      </c>
      <c r="T61">
        <v>4.6572900086856004</v>
      </c>
      <c r="U61">
        <v>62.777769287177279</v>
      </c>
      <c r="V61">
        <v>271.52065435794458</v>
      </c>
    </row>
    <row r="62" spans="1:22" ht="14.25">
      <c r="A62" s="2">
        <v>45441</v>
      </c>
      <c r="B62" s="3">
        <f t="shared" si="0"/>
        <v>2</v>
      </c>
      <c r="C62" s="3">
        <f t="shared" si="1"/>
        <v>2</v>
      </c>
      <c r="D62" s="3">
        <f t="shared" si="2"/>
        <v>5</v>
      </c>
      <c r="E62" s="3">
        <f t="shared" si="3"/>
        <v>4</v>
      </c>
      <c r="F62">
        <v>433.31332452196</v>
      </c>
      <c r="G62">
        <v>565.13497494006003</v>
      </c>
      <c r="H62">
        <v>19.566897796100001</v>
      </c>
      <c r="I62">
        <v>2.9719633184881999</v>
      </c>
      <c r="J62">
        <v>115.36579449379001</v>
      </c>
      <c r="K62">
        <v>26.418834524956999</v>
      </c>
      <c r="L62">
        <v>562.80497250899998</v>
      </c>
      <c r="M62">
        <v>248.99612597069</v>
      </c>
      <c r="N62">
        <v>15.6</v>
      </c>
      <c r="O62">
        <v>20.09</v>
      </c>
      <c r="P62">
        <v>24.96</v>
      </c>
      <c r="Q62">
        <v>42.21</v>
      </c>
      <c r="R62">
        <v>19.309999999999999</v>
      </c>
      <c r="S62">
        <v>33.115736133429003</v>
      </c>
      <c r="T62">
        <v>4.5856467885196004</v>
      </c>
      <c r="U62">
        <v>65.653534018478794</v>
      </c>
      <c r="V62">
        <v>447.66203567574132</v>
      </c>
    </row>
    <row r="63" spans="1:22" ht="14.25">
      <c r="A63" s="2">
        <v>45446</v>
      </c>
      <c r="B63" s="3">
        <f t="shared" si="0"/>
        <v>2</v>
      </c>
      <c r="C63" s="3">
        <f t="shared" si="1"/>
        <v>3</v>
      </c>
      <c r="D63" s="3">
        <f t="shared" si="2"/>
        <v>6</v>
      </c>
      <c r="E63" s="3">
        <f t="shared" si="3"/>
        <v>2</v>
      </c>
      <c r="F63">
        <v>416.99347895487</v>
      </c>
      <c r="G63">
        <v>564.12660753333</v>
      </c>
      <c r="H63">
        <v>18.835620008557001</v>
      </c>
      <c r="I63">
        <v>3.0222876428793999</v>
      </c>
      <c r="J63">
        <v>122.40543923142</v>
      </c>
      <c r="K63">
        <v>27.694634200903</v>
      </c>
      <c r="L63">
        <v>554.67024452173996</v>
      </c>
      <c r="M63">
        <v>247.18410175693</v>
      </c>
      <c r="N63">
        <v>14.3</v>
      </c>
      <c r="O63">
        <v>29.27</v>
      </c>
      <c r="P63">
        <v>25.37</v>
      </c>
      <c r="Q63">
        <v>36.619999999999997</v>
      </c>
      <c r="R63">
        <v>17.79</v>
      </c>
      <c r="S63">
        <v>32.562057929307997</v>
      </c>
      <c r="T63">
        <v>4.7165650427179999</v>
      </c>
      <c r="U63">
        <v>63.180830144677273</v>
      </c>
      <c r="V63">
        <v>319.23897430941167</v>
      </c>
    </row>
    <row r="64" spans="1:22" ht="14.25">
      <c r="A64" s="2">
        <v>45449</v>
      </c>
      <c r="B64" s="3">
        <f t="shared" si="0"/>
        <v>2</v>
      </c>
      <c r="C64" s="3">
        <f t="shared" si="1"/>
        <v>3</v>
      </c>
      <c r="D64" s="3">
        <f t="shared" si="2"/>
        <v>6</v>
      </c>
      <c r="E64" s="3">
        <f t="shared" si="3"/>
        <v>5</v>
      </c>
      <c r="F64">
        <v>390.20410155005999</v>
      </c>
      <c r="G64">
        <v>566.09512498701997</v>
      </c>
      <c r="H64">
        <v>17.776297603450999</v>
      </c>
      <c r="I64">
        <v>3.3282976068195</v>
      </c>
      <c r="J64">
        <v>115.78423067372</v>
      </c>
      <c r="K64">
        <v>22.716243865709998</v>
      </c>
      <c r="L64">
        <v>557.36220774978005</v>
      </c>
      <c r="M64">
        <v>244.04062984212999</v>
      </c>
      <c r="N64">
        <v>12.3</v>
      </c>
      <c r="O64">
        <v>27.34</v>
      </c>
      <c r="P64">
        <v>26.9</v>
      </c>
      <c r="Q64">
        <v>38.54</v>
      </c>
      <c r="R64">
        <v>19.23</v>
      </c>
      <c r="S64">
        <v>31.521402880309001</v>
      </c>
      <c r="T64">
        <v>4.6539663461540002</v>
      </c>
      <c r="U64">
        <v>59.121833568190908</v>
      </c>
      <c r="V64">
        <v>706.95593302547707</v>
      </c>
    </row>
    <row r="65" spans="1:22" ht="14.25">
      <c r="A65" s="2">
        <v>45455</v>
      </c>
      <c r="B65" s="3">
        <f t="shared" si="0"/>
        <v>2</v>
      </c>
      <c r="C65" s="3">
        <f t="shared" si="1"/>
        <v>3</v>
      </c>
      <c r="D65" s="3">
        <f t="shared" si="2"/>
        <v>6</v>
      </c>
      <c r="E65" s="3">
        <f t="shared" si="3"/>
        <v>4</v>
      </c>
      <c r="F65">
        <v>417.05802323268</v>
      </c>
      <c r="G65">
        <v>565.61245255362996</v>
      </c>
      <c r="H65">
        <v>17.973608740833001</v>
      </c>
      <c r="I65">
        <v>3.3836090641886001</v>
      </c>
      <c r="J65">
        <v>121.99487466406001</v>
      </c>
      <c r="K65">
        <v>29.922746697943001</v>
      </c>
      <c r="L65">
        <v>562.38507628151001</v>
      </c>
      <c r="M65">
        <v>246.42501253217</v>
      </c>
      <c r="N65">
        <v>12</v>
      </c>
      <c r="O65">
        <v>30.02</v>
      </c>
      <c r="P65">
        <v>26.29</v>
      </c>
      <c r="Q65">
        <v>36.68</v>
      </c>
      <c r="R65">
        <v>18.04</v>
      </c>
      <c r="S65">
        <v>33.111672328602999</v>
      </c>
      <c r="T65">
        <v>4.8117175847244003</v>
      </c>
      <c r="U65">
        <v>63.190609580709094</v>
      </c>
      <c r="V65">
        <v>377.21252014481058</v>
      </c>
    </row>
    <row r="66" spans="1:22" ht="14.25">
      <c r="A66" s="2">
        <v>45456</v>
      </c>
      <c r="B66" s="3">
        <f t="shared" si="0"/>
        <v>2</v>
      </c>
      <c r="C66" s="3">
        <f t="shared" si="1"/>
        <v>3</v>
      </c>
      <c r="D66" s="3">
        <f t="shared" si="2"/>
        <v>6</v>
      </c>
      <c r="E66" s="3">
        <f t="shared" si="3"/>
        <v>5</v>
      </c>
      <c r="F66">
        <v>416.35549037649002</v>
      </c>
      <c r="G66">
        <v>568.10645075108005</v>
      </c>
      <c r="H66">
        <v>18.629869815690999</v>
      </c>
      <c r="I66">
        <v>3.1597864681490999</v>
      </c>
      <c r="J66">
        <v>123.68916110881</v>
      </c>
      <c r="K66">
        <v>31.254596232842001</v>
      </c>
      <c r="L66">
        <v>563.80118898312003</v>
      </c>
      <c r="M66">
        <v>247.25479852989</v>
      </c>
      <c r="N66">
        <v>13.5</v>
      </c>
      <c r="O66">
        <v>27.75</v>
      </c>
      <c r="P66">
        <v>26.9</v>
      </c>
      <c r="Q66">
        <v>36.72</v>
      </c>
      <c r="R66">
        <v>18.16</v>
      </c>
      <c r="S66">
        <v>32.913606179771001</v>
      </c>
      <c r="T66">
        <v>4.6522045601599</v>
      </c>
      <c r="U66">
        <v>63.084165208559092</v>
      </c>
      <c r="V66">
        <v>505.16002506447143</v>
      </c>
    </row>
    <row r="67" spans="1:22" ht="14.25">
      <c r="A67" s="2">
        <v>45458</v>
      </c>
      <c r="B67" s="3">
        <f t="shared" ref="B67:B106" si="4">ROUNDUP(MONTH(A67)/3, 0)</f>
        <v>2</v>
      </c>
      <c r="C67" s="3">
        <f t="shared" ref="C67:C106" si="5">MONTH(A67)-3*(ROUNDUP(MONTH(A67)/3, 0)-1)</f>
        <v>3</v>
      </c>
      <c r="D67" s="3">
        <f t="shared" ref="D67:D106" si="6">MONTH(A67)</f>
        <v>6</v>
      </c>
      <c r="E67" s="3">
        <f t="shared" ref="E67:E106" si="7">WEEKDAY(A67, 1)</f>
        <v>7</v>
      </c>
      <c r="F67">
        <v>411.74894177972999</v>
      </c>
      <c r="G67">
        <v>567.69619486490001</v>
      </c>
      <c r="H67">
        <v>18.492561151583001</v>
      </c>
      <c r="I67">
        <v>3.0696365958677001</v>
      </c>
      <c r="J67">
        <v>121.86067156953</v>
      </c>
      <c r="K67">
        <v>32.481276284678998</v>
      </c>
      <c r="L67">
        <v>564.90165407153995</v>
      </c>
      <c r="M67">
        <v>246.30107395620001</v>
      </c>
      <c r="N67">
        <v>13.6</v>
      </c>
      <c r="O67">
        <v>27.95</v>
      </c>
      <c r="P67">
        <v>26.39</v>
      </c>
      <c r="Q67">
        <v>36.94</v>
      </c>
      <c r="R67">
        <v>18</v>
      </c>
      <c r="S67">
        <v>32.910655611327002</v>
      </c>
      <c r="T67">
        <v>4.6185191673063004</v>
      </c>
      <c r="U67">
        <v>62.386203299959092</v>
      </c>
      <c r="V67">
        <v>296.89334355162191</v>
      </c>
    </row>
    <row r="68" spans="1:22" ht="14.25">
      <c r="A68" s="2">
        <v>45470</v>
      </c>
      <c r="B68" s="3">
        <f t="shared" si="4"/>
        <v>2</v>
      </c>
      <c r="C68" s="3">
        <f t="shared" si="5"/>
        <v>3</v>
      </c>
      <c r="D68" s="3">
        <f t="shared" si="6"/>
        <v>6</v>
      </c>
      <c r="E68" s="3">
        <f t="shared" si="7"/>
        <v>5</v>
      </c>
      <c r="F68">
        <v>504.85300163352002</v>
      </c>
      <c r="G68">
        <v>566.28707176083003</v>
      </c>
      <c r="H68">
        <v>21.302543661285</v>
      </c>
      <c r="I68">
        <v>2.2263693019098998</v>
      </c>
      <c r="J68">
        <v>123.54042193139</v>
      </c>
      <c r="K68">
        <v>25.674195319827</v>
      </c>
      <c r="L68">
        <v>568.69813941970995</v>
      </c>
      <c r="M68">
        <v>259.70051463476</v>
      </c>
      <c r="N68">
        <v>12.4</v>
      </c>
      <c r="O68">
        <v>26.17</v>
      </c>
      <c r="P68">
        <v>27.08</v>
      </c>
      <c r="Q68">
        <v>38.68</v>
      </c>
      <c r="R68">
        <v>19</v>
      </c>
      <c r="S68">
        <v>34.798659308940998</v>
      </c>
      <c r="T68">
        <v>4.2781708949309998</v>
      </c>
      <c r="U68">
        <v>76.492879035381819</v>
      </c>
      <c r="V68">
        <v>421.51072564156988</v>
      </c>
    </row>
    <row r="69" spans="1:22" ht="14.25">
      <c r="A69" s="2">
        <v>45472</v>
      </c>
      <c r="B69" s="3">
        <f t="shared" si="4"/>
        <v>2</v>
      </c>
      <c r="C69" s="3">
        <f t="shared" si="5"/>
        <v>3</v>
      </c>
      <c r="D69" s="3">
        <f t="shared" si="6"/>
        <v>6</v>
      </c>
      <c r="E69" s="3">
        <f t="shared" si="7"/>
        <v>7</v>
      </c>
      <c r="F69">
        <v>355.38491719056998</v>
      </c>
      <c r="G69">
        <v>568.09882205783003</v>
      </c>
      <c r="H69">
        <v>16.576745424776</v>
      </c>
      <c r="I69">
        <v>3.2970531567539001</v>
      </c>
      <c r="J69">
        <v>111.52555473631</v>
      </c>
      <c r="K69">
        <v>26.672905066167001</v>
      </c>
      <c r="L69">
        <v>568.58952150268999</v>
      </c>
      <c r="M69">
        <v>239.18111058206</v>
      </c>
      <c r="N69">
        <v>11.6</v>
      </c>
      <c r="O69">
        <v>28.05</v>
      </c>
      <c r="P69">
        <v>27.56</v>
      </c>
      <c r="Q69">
        <v>37.39</v>
      </c>
      <c r="R69">
        <v>18.55</v>
      </c>
      <c r="S69">
        <v>31.272172351316001</v>
      </c>
      <c r="T69">
        <v>4.7307125267563999</v>
      </c>
      <c r="U69">
        <v>53.846199574328793</v>
      </c>
      <c r="V69">
        <v>245.39380444994359</v>
      </c>
    </row>
    <row r="70" spans="1:22" ht="14.25">
      <c r="A70" s="2">
        <v>45483</v>
      </c>
      <c r="B70" s="3">
        <f t="shared" si="4"/>
        <v>3</v>
      </c>
      <c r="C70" s="3">
        <f t="shared" si="5"/>
        <v>1</v>
      </c>
      <c r="D70" s="3">
        <f t="shared" si="6"/>
        <v>7</v>
      </c>
      <c r="E70" s="3">
        <f t="shared" si="7"/>
        <v>4</v>
      </c>
      <c r="F70">
        <v>453.20742460000002</v>
      </c>
      <c r="G70">
        <v>570.01507570000001</v>
      </c>
      <c r="H70">
        <v>18.9730454</v>
      </c>
      <c r="I70">
        <v>3.1391912</v>
      </c>
      <c r="J70">
        <v>123.5464691</v>
      </c>
      <c r="K70">
        <v>29.591079700000002</v>
      </c>
      <c r="L70">
        <v>571.38977050000005</v>
      </c>
      <c r="M70">
        <v>252.3106994</v>
      </c>
      <c r="N70">
        <v>12.5</v>
      </c>
      <c r="O70">
        <v>25.57</v>
      </c>
      <c r="P70">
        <v>27.76</v>
      </c>
      <c r="Q70">
        <v>38.89</v>
      </c>
      <c r="R70">
        <v>19.47</v>
      </c>
      <c r="S70">
        <v>33.902906899999998</v>
      </c>
      <c r="T70">
        <v>4.2233953</v>
      </c>
      <c r="U70">
        <v>68.667791606060618</v>
      </c>
      <c r="V70">
        <v>471.34612996372681</v>
      </c>
    </row>
    <row r="71" spans="1:22" ht="14.25">
      <c r="A71" s="2">
        <v>45512</v>
      </c>
      <c r="B71" s="3">
        <f t="shared" si="4"/>
        <v>3</v>
      </c>
      <c r="C71" s="3">
        <f t="shared" si="5"/>
        <v>2</v>
      </c>
      <c r="D71" s="3">
        <f t="shared" si="6"/>
        <v>8</v>
      </c>
      <c r="E71" s="3">
        <f t="shared" si="7"/>
        <v>5</v>
      </c>
      <c r="F71">
        <v>352.3722348</v>
      </c>
      <c r="G71">
        <v>567.68188480000003</v>
      </c>
      <c r="H71">
        <v>15.7028962</v>
      </c>
      <c r="I71">
        <v>3.5465952000000001</v>
      </c>
      <c r="J71">
        <v>122.9535231</v>
      </c>
      <c r="K71">
        <v>34.306137100000001</v>
      </c>
      <c r="L71">
        <v>561.46545409999999</v>
      </c>
      <c r="M71">
        <v>239.72721859999999</v>
      </c>
      <c r="N71">
        <v>14.8</v>
      </c>
      <c r="O71">
        <v>25.28</v>
      </c>
      <c r="P71">
        <v>26.47</v>
      </c>
      <c r="Q71">
        <v>38.619999999999997</v>
      </c>
      <c r="R71">
        <v>18.579999999999998</v>
      </c>
      <c r="S71">
        <v>35.594228999999999</v>
      </c>
      <c r="T71">
        <v>4.1619213999999998</v>
      </c>
      <c r="U71">
        <v>53.389732545454549</v>
      </c>
      <c r="V71">
        <v>494.28951253779638</v>
      </c>
    </row>
    <row r="72" spans="1:22" ht="14.25">
      <c r="A72" s="2">
        <v>45532</v>
      </c>
      <c r="B72" s="3">
        <f t="shared" si="4"/>
        <v>3</v>
      </c>
      <c r="C72" s="3">
        <f t="shared" si="5"/>
        <v>2</v>
      </c>
      <c r="D72" s="3">
        <f t="shared" si="6"/>
        <v>8</v>
      </c>
      <c r="E72" s="3">
        <f t="shared" si="7"/>
        <v>4</v>
      </c>
      <c r="F72">
        <v>342.944458</v>
      </c>
      <c r="G72">
        <v>564.07189940000001</v>
      </c>
      <c r="H72">
        <v>16.0804367</v>
      </c>
      <c r="I72">
        <v>3.9633505000000002</v>
      </c>
      <c r="J72">
        <v>110.90194320000001</v>
      </c>
      <c r="K72">
        <v>25.559844999999999</v>
      </c>
      <c r="L72">
        <v>565.66772460000004</v>
      </c>
      <c r="M72">
        <v>239.85885619999999</v>
      </c>
      <c r="N72">
        <v>14.5</v>
      </c>
      <c r="O72">
        <v>21.61</v>
      </c>
      <c r="P72">
        <v>28.41</v>
      </c>
      <c r="Q72">
        <v>40.200000000000003</v>
      </c>
      <c r="R72">
        <v>19.829999999999998</v>
      </c>
      <c r="S72">
        <v>35.725289099999998</v>
      </c>
      <c r="T72">
        <v>5.1863644000000004</v>
      </c>
      <c r="U72">
        <v>51.961281515151512</v>
      </c>
      <c r="V72">
        <v>641.2921078764366</v>
      </c>
    </row>
    <row r="73" spans="1:22" ht="14.25">
      <c r="A73" s="2">
        <v>45533</v>
      </c>
      <c r="B73" s="3">
        <f t="shared" si="4"/>
        <v>3</v>
      </c>
      <c r="C73" s="3">
        <f t="shared" si="5"/>
        <v>2</v>
      </c>
      <c r="D73" s="3">
        <f t="shared" si="6"/>
        <v>8</v>
      </c>
      <c r="E73" s="3">
        <f t="shared" si="7"/>
        <v>5</v>
      </c>
      <c r="F73">
        <v>329.37960120000002</v>
      </c>
      <c r="G73">
        <v>566.47857669999996</v>
      </c>
      <c r="H73">
        <v>16.543731699999999</v>
      </c>
      <c r="I73">
        <v>3.6675209</v>
      </c>
      <c r="J73">
        <v>109.36709930000001</v>
      </c>
      <c r="K73">
        <v>29.539377900000002</v>
      </c>
      <c r="L73">
        <v>568.22204590000001</v>
      </c>
      <c r="M73">
        <v>237.48899539999999</v>
      </c>
      <c r="N73">
        <v>14.1</v>
      </c>
      <c r="O73">
        <v>22.96</v>
      </c>
      <c r="P73">
        <v>28.31</v>
      </c>
      <c r="Q73">
        <v>39.28</v>
      </c>
      <c r="R73">
        <v>19.559999999999999</v>
      </c>
      <c r="S73">
        <v>35.623506499999998</v>
      </c>
      <c r="T73">
        <v>4.4866663999999998</v>
      </c>
      <c r="U73">
        <v>49.906000181818193</v>
      </c>
      <c r="V73">
        <v>468.497511716068</v>
      </c>
    </row>
    <row r="74" spans="1:22" ht="14.25">
      <c r="A74" s="2">
        <v>45545</v>
      </c>
      <c r="B74" s="3">
        <f t="shared" si="4"/>
        <v>3</v>
      </c>
      <c r="C74" s="3">
        <f t="shared" si="5"/>
        <v>3</v>
      </c>
      <c r="D74" s="3">
        <f t="shared" si="6"/>
        <v>9</v>
      </c>
      <c r="E74" s="3">
        <f t="shared" si="7"/>
        <v>3</v>
      </c>
      <c r="F74">
        <v>360.37778859999997</v>
      </c>
      <c r="G74">
        <v>565.05474849999996</v>
      </c>
      <c r="H74">
        <v>16.906566600000001</v>
      </c>
      <c r="I74">
        <v>4.0968410999999998</v>
      </c>
      <c r="J74">
        <v>117.00074189999999</v>
      </c>
      <c r="K74">
        <v>32.558471599999997</v>
      </c>
      <c r="L74">
        <v>563.41552730000001</v>
      </c>
      <c r="M74">
        <v>241.5289856</v>
      </c>
      <c r="N74">
        <v>16.3</v>
      </c>
      <c r="O74">
        <v>21.26</v>
      </c>
      <c r="P74">
        <v>30.9</v>
      </c>
      <c r="Q74">
        <v>36.369999999999997</v>
      </c>
      <c r="R74">
        <v>19.239999999999998</v>
      </c>
      <c r="S74">
        <v>36.112145599999998</v>
      </c>
      <c r="T74">
        <v>5.2770631000000003</v>
      </c>
      <c r="U74">
        <v>54.60269524242424</v>
      </c>
      <c r="V74">
        <v>451.02967853015281</v>
      </c>
    </row>
    <row r="75" spans="1:22" ht="14.25">
      <c r="A75" s="2">
        <v>45546</v>
      </c>
      <c r="B75" s="3">
        <f t="shared" si="4"/>
        <v>3</v>
      </c>
      <c r="C75" s="3">
        <f t="shared" si="5"/>
        <v>3</v>
      </c>
      <c r="D75" s="3">
        <f t="shared" si="6"/>
        <v>9</v>
      </c>
      <c r="E75" s="3">
        <f t="shared" si="7"/>
        <v>4</v>
      </c>
      <c r="F75">
        <v>333.90001419999999</v>
      </c>
      <c r="G75">
        <v>559.38714600000003</v>
      </c>
      <c r="H75">
        <v>15.404205299999999</v>
      </c>
      <c r="I75">
        <v>3.3075344000000002</v>
      </c>
      <c r="J75">
        <v>119.1322765</v>
      </c>
      <c r="K75">
        <v>30.845382699999998</v>
      </c>
      <c r="L75">
        <v>553.23486330000003</v>
      </c>
      <c r="M75">
        <v>237.584259</v>
      </c>
      <c r="N75">
        <v>16.399999999999999</v>
      </c>
      <c r="O75">
        <v>21.68</v>
      </c>
      <c r="P75">
        <v>30.71</v>
      </c>
      <c r="Q75">
        <v>36.130000000000003</v>
      </c>
      <c r="R75">
        <v>18.940000000000001</v>
      </c>
      <c r="S75">
        <v>35.795541800000002</v>
      </c>
      <c r="T75">
        <v>5.5432018999999997</v>
      </c>
      <c r="U75">
        <v>50.590911242424241</v>
      </c>
      <c r="V75">
        <v>348.29955221334791</v>
      </c>
    </row>
    <row r="76" spans="1:22" ht="14.25">
      <c r="A76" s="2">
        <v>45549</v>
      </c>
      <c r="B76" s="3">
        <f t="shared" si="4"/>
        <v>3</v>
      </c>
      <c r="C76" s="3">
        <f t="shared" si="5"/>
        <v>3</v>
      </c>
      <c r="D76" s="3">
        <f t="shared" si="6"/>
        <v>9</v>
      </c>
      <c r="E76" s="3">
        <f t="shared" si="7"/>
        <v>7</v>
      </c>
      <c r="F76">
        <v>352.25001529999997</v>
      </c>
      <c r="G76">
        <v>566.63470459999996</v>
      </c>
      <c r="H76">
        <v>16.1823464</v>
      </c>
      <c r="I76">
        <v>3.703843</v>
      </c>
      <c r="J76">
        <v>117.7123299</v>
      </c>
      <c r="K76">
        <v>29.601623499999999</v>
      </c>
      <c r="L76">
        <v>565.96984859999998</v>
      </c>
      <c r="M76">
        <v>240.1699524</v>
      </c>
      <c r="N76">
        <v>14.1</v>
      </c>
      <c r="O76">
        <v>24.34</v>
      </c>
      <c r="P76">
        <v>28.89</v>
      </c>
      <c r="Q76">
        <v>37.479999999999997</v>
      </c>
      <c r="R76">
        <v>19.25</v>
      </c>
      <c r="S76">
        <v>36.004670400000002</v>
      </c>
      <c r="T76">
        <v>4.7641080999999996</v>
      </c>
      <c r="U76">
        <v>53.371214439393931</v>
      </c>
      <c r="V76">
        <v>646.75647711061356</v>
      </c>
    </row>
    <row r="77" spans="1:22" ht="14.25">
      <c r="A77" s="2">
        <v>45551</v>
      </c>
      <c r="B77" s="3">
        <f t="shared" si="4"/>
        <v>3</v>
      </c>
      <c r="C77" s="3">
        <f t="shared" si="5"/>
        <v>3</v>
      </c>
      <c r="D77" s="3">
        <f t="shared" si="6"/>
        <v>9</v>
      </c>
      <c r="E77" s="3">
        <f t="shared" si="7"/>
        <v>2</v>
      </c>
      <c r="F77">
        <v>333.64286800000002</v>
      </c>
      <c r="G77">
        <v>569.26184079999996</v>
      </c>
      <c r="H77">
        <v>16.298818600000001</v>
      </c>
      <c r="I77">
        <v>3.3562335999999999</v>
      </c>
      <c r="J77">
        <v>117.4152679</v>
      </c>
      <c r="K77">
        <v>27.245208699999999</v>
      </c>
      <c r="L77">
        <v>570.06683350000003</v>
      </c>
      <c r="M77">
        <v>238.75983679999999</v>
      </c>
      <c r="N77">
        <v>14</v>
      </c>
      <c r="O77">
        <v>24.62</v>
      </c>
      <c r="P77">
        <v>29.15</v>
      </c>
      <c r="Q77">
        <v>37.840000000000003</v>
      </c>
      <c r="R77">
        <v>19.239999999999998</v>
      </c>
      <c r="S77">
        <v>35.769976900000003</v>
      </c>
      <c r="T77">
        <v>4.6759674999999996</v>
      </c>
      <c r="U77">
        <v>50.5519496969697</v>
      </c>
      <c r="V77">
        <v>562.54336878347192</v>
      </c>
    </row>
    <row r="78" spans="1:22" ht="14.25">
      <c r="A78" s="2">
        <v>45553</v>
      </c>
      <c r="B78" s="3">
        <f t="shared" si="4"/>
        <v>3</v>
      </c>
      <c r="C78" s="3">
        <f t="shared" si="5"/>
        <v>3</v>
      </c>
      <c r="D78" s="3">
        <f t="shared" si="6"/>
        <v>9</v>
      </c>
      <c r="E78" s="3">
        <f t="shared" si="7"/>
        <v>4</v>
      </c>
      <c r="F78">
        <v>309.06182580000001</v>
      </c>
      <c r="G78">
        <v>561.79382320000002</v>
      </c>
      <c r="H78">
        <v>14.989891</v>
      </c>
      <c r="I78">
        <v>3.2257912000000002</v>
      </c>
      <c r="J78">
        <v>113.6996324</v>
      </c>
      <c r="K78">
        <v>29.984191899999999</v>
      </c>
      <c r="L78">
        <v>554.1366577</v>
      </c>
      <c r="M78">
        <v>233.2787069</v>
      </c>
      <c r="N78">
        <v>16.8</v>
      </c>
      <c r="O78">
        <v>20.100000000000001</v>
      </c>
      <c r="P78">
        <v>31.72</v>
      </c>
      <c r="Q78">
        <v>37.32</v>
      </c>
      <c r="R78">
        <v>19.7</v>
      </c>
      <c r="S78">
        <v>34.294963799999998</v>
      </c>
      <c r="T78">
        <v>4.9462118000000004</v>
      </c>
      <c r="U78">
        <v>46.827549363636358</v>
      </c>
      <c r="V78">
        <v>705.74053442114553</v>
      </c>
    </row>
    <row r="79" spans="1:22" ht="14.25">
      <c r="A79" s="2">
        <v>45629</v>
      </c>
      <c r="B79" s="3">
        <f t="shared" si="4"/>
        <v>4</v>
      </c>
      <c r="C79" s="3">
        <f t="shared" si="5"/>
        <v>3</v>
      </c>
      <c r="D79" s="3">
        <f t="shared" si="6"/>
        <v>12</v>
      </c>
      <c r="E79" s="3">
        <f t="shared" si="7"/>
        <v>3</v>
      </c>
      <c r="F79">
        <v>661.46668380000006</v>
      </c>
      <c r="G79">
        <v>554.25225829999999</v>
      </c>
      <c r="H79">
        <v>24.0972519</v>
      </c>
      <c r="I79">
        <v>1.0630676999999999</v>
      </c>
      <c r="J79">
        <v>111.92279619999999</v>
      </c>
      <c r="K79">
        <v>14.7884674</v>
      </c>
      <c r="L79">
        <v>565.36560059999999</v>
      </c>
      <c r="M79">
        <v>276.1801605</v>
      </c>
      <c r="N79">
        <v>13.4</v>
      </c>
      <c r="O79">
        <v>27.83</v>
      </c>
      <c r="P79">
        <v>27.65</v>
      </c>
      <c r="Q79">
        <v>36.89</v>
      </c>
      <c r="R79">
        <v>18.420000000000002</v>
      </c>
      <c r="S79">
        <v>37.413031599999997</v>
      </c>
      <c r="T79">
        <v>3.3356371999999999</v>
      </c>
      <c r="U79">
        <v>100.2222248181818</v>
      </c>
      <c r="V79">
        <v>836.85989565075511</v>
      </c>
    </row>
    <row r="80" spans="1:22" ht="14.25">
      <c r="A80" s="2">
        <v>45630</v>
      </c>
      <c r="B80" s="3">
        <f t="shared" si="4"/>
        <v>4</v>
      </c>
      <c r="C80" s="3">
        <f t="shared" si="5"/>
        <v>3</v>
      </c>
      <c r="D80" s="3">
        <f t="shared" si="6"/>
        <v>12</v>
      </c>
      <c r="E80" s="3">
        <f t="shared" si="7"/>
        <v>4</v>
      </c>
      <c r="F80">
        <v>329.22354130000002</v>
      </c>
      <c r="G80">
        <v>558.33996579999996</v>
      </c>
      <c r="H80">
        <v>15.6672821</v>
      </c>
      <c r="I80">
        <v>3.9770729</v>
      </c>
      <c r="J80">
        <v>101.7672348</v>
      </c>
      <c r="K80">
        <v>13.5005951</v>
      </c>
      <c r="L80">
        <v>546.14868160000003</v>
      </c>
      <c r="M80">
        <v>240.41629030000001</v>
      </c>
      <c r="N80">
        <v>13.2</v>
      </c>
      <c r="O80">
        <v>28.41</v>
      </c>
      <c r="P80">
        <v>27.32</v>
      </c>
      <c r="Q80">
        <v>36.85</v>
      </c>
      <c r="R80">
        <v>18.45</v>
      </c>
      <c r="S80">
        <v>33.059722200000003</v>
      </c>
      <c r="T80">
        <v>3.3356371999999999</v>
      </c>
      <c r="U80">
        <v>49.882354742424248</v>
      </c>
      <c r="V80">
        <v>707.70460507056384</v>
      </c>
    </row>
    <row r="81" spans="1:22" ht="14.25">
      <c r="A81" s="2">
        <v>45631</v>
      </c>
      <c r="B81" s="3">
        <f t="shared" si="4"/>
        <v>4</v>
      </c>
      <c r="C81" s="3">
        <f t="shared" si="5"/>
        <v>3</v>
      </c>
      <c r="D81" s="3">
        <f t="shared" si="6"/>
        <v>12</v>
      </c>
      <c r="E81" s="3">
        <f t="shared" si="7"/>
        <v>5</v>
      </c>
      <c r="F81">
        <v>520.31765570000005</v>
      </c>
      <c r="G81">
        <v>567.38793950000002</v>
      </c>
      <c r="H81">
        <v>21.935760500000001</v>
      </c>
      <c r="I81">
        <v>2.2219812000000001</v>
      </c>
      <c r="J81">
        <v>100.36331560000001</v>
      </c>
      <c r="K81">
        <v>9.5668182000000002</v>
      </c>
      <c r="L81">
        <v>570.92285159999994</v>
      </c>
      <c r="M81">
        <v>262.69715880000001</v>
      </c>
      <c r="N81">
        <v>13.3</v>
      </c>
      <c r="O81">
        <v>26.48</v>
      </c>
      <c r="P81">
        <v>27.09</v>
      </c>
      <c r="Q81">
        <v>38.51</v>
      </c>
      <c r="R81">
        <v>19.02</v>
      </c>
      <c r="S81">
        <v>34.849310600000003</v>
      </c>
      <c r="T81">
        <v>3.3356371999999999</v>
      </c>
      <c r="U81">
        <v>78.83600843939395</v>
      </c>
      <c r="V81">
        <v>749.15877821903928</v>
      </c>
    </row>
    <row r="82" spans="1:22" ht="14.25">
      <c r="A82" s="2">
        <v>45632</v>
      </c>
      <c r="B82" s="3">
        <f t="shared" si="4"/>
        <v>4</v>
      </c>
      <c r="C82" s="3">
        <f t="shared" si="5"/>
        <v>3</v>
      </c>
      <c r="D82" s="3">
        <f t="shared" si="6"/>
        <v>12</v>
      </c>
      <c r="E82" s="3">
        <f t="shared" si="7"/>
        <v>6</v>
      </c>
      <c r="F82">
        <v>617.26088549999997</v>
      </c>
      <c r="G82">
        <v>565.63452150000001</v>
      </c>
      <c r="H82">
        <v>24.018783500000001</v>
      </c>
      <c r="I82">
        <v>1.0898831</v>
      </c>
      <c r="J82">
        <v>115.26427270000001</v>
      </c>
      <c r="K82">
        <v>8.8759917999999995</v>
      </c>
      <c r="L82">
        <v>563.56201169999997</v>
      </c>
      <c r="M82">
        <v>270.87440190000001</v>
      </c>
      <c r="N82">
        <v>14.7</v>
      </c>
      <c r="O82">
        <v>27.11</v>
      </c>
      <c r="P82">
        <v>26.77</v>
      </c>
      <c r="Q82">
        <v>37.6</v>
      </c>
      <c r="R82">
        <v>18.59</v>
      </c>
      <c r="S82">
        <v>32.115637599999999</v>
      </c>
      <c r="T82">
        <v>3.3356371999999999</v>
      </c>
      <c r="U82">
        <v>93.524376590909085</v>
      </c>
      <c r="V82">
        <v>782.27152773380385</v>
      </c>
    </row>
    <row r="83" spans="1:22" ht="14.25">
      <c r="A83" s="2">
        <v>45633</v>
      </c>
      <c r="B83" s="3">
        <f t="shared" si="4"/>
        <v>4</v>
      </c>
      <c r="C83" s="3">
        <f t="shared" si="5"/>
        <v>3</v>
      </c>
      <c r="D83" s="3">
        <f t="shared" si="6"/>
        <v>12</v>
      </c>
      <c r="E83" s="3">
        <f t="shared" si="7"/>
        <v>7</v>
      </c>
      <c r="F83">
        <v>579.29232079999997</v>
      </c>
      <c r="G83">
        <v>564.59218339999995</v>
      </c>
      <c r="H83">
        <v>24.2967224</v>
      </c>
      <c r="I83">
        <v>1.6230045</v>
      </c>
      <c r="J83">
        <v>114.7692928</v>
      </c>
      <c r="K83">
        <v>9.2287342999999993</v>
      </c>
      <c r="L83">
        <v>567.76428220000003</v>
      </c>
      <c r="M83">
        <v>269.41577150000001</v>
      </c>
      <c r="N83">
        <v>15.3</v>
      </c>
      <c r="O83">
        <v>27.59</v>
      </c>
      <c r="P83">
        <v>27.01</v>
      </c>
      <c r="Q83">
        <v>36.369999999999997</v>
      </c>
      <c r="R83">
        <v>18.440000000000001</v>
      </c>
      <c r="S83">
        <v>33.712637899999997</v>
      </c>
      <c r="T83">
        <v>4.1497381999999998</v>
      </c>
      <c r="U83">
        <v>87.771563757575748</v>
      </c>
      <c r="V83">
        <v>796.62314690332971</v>
      </c>
    </row>
    <row r="84" spans="1:22" ht="14.25">
      <c r="A84" s="2">
        <v>45634</v>
      </c>
      <c r="B84" s="3">
        <f t="shared" si="4"/>
        <v>4</v>
      </c>
      <c r="C84" s="3">
        <f t="shared" si="5"/>
        <v>3</v>
      </c>
      <c r="D84" s="3">
        <f t="shared" si="6"/>
        <v>12</v>
      </c>
      <c r="E84" s="3">
        <f t="shared" si="7"/>
        <v>1</v>
      </c>
      <c r="F84">
        <v>564.90001110000003</v>
      </c>
      <c r="G84">
        <v>567.53491210000004</v>
      </c>
      <c r="H84">
        <v>23.446609500000001</v>
      </c>
      <c r="I84">
        <v>2.0215540000000001</v>
      </c>
      <c r="J84">
        <v>111.85952380000001</v>
      </c>
      <c r="K84">
        <v>8.9318161000000007</v>
      </c>
      <c r="L84">
        <v>567.71392820000005</v>
      </c>
      <c r="M84">
        <v>266.87576289999998</v>
      </c>
      <c r="N84">
        <v>14.1</v>
      </c>
      <c r="O84">
        <v>27.44</v>
      </c>
      <c r="P84">
        <v>27.06</v>
      </c>
      <c r="Q84">
        <v>37.43</v>
      </c>
      <c r="R84">
        <v>18.809999999999999</v>
      </c>
      <c r="S84">
        <v>33.069436600000003</v>
      </c>
      <c r="T84">
        <v>4.1497381999999998</v>
      </c>
      <c r="U84">
        <v>85.590910772727284</v>
      </c>
      <c r="V84">
        <v>880.93415240379375</v>
      </c>
    </row>
    <row r="85" spans="1:22" ht="14.25">
      <c r="A85" s="2">
        <v>45635</v>
      </c>
      <c r="B85" s="3">
        <f t="shared" si="4"/>
        <v>4</v>
      </c>
      <c r="C85" s="3">
        <f t="shared" si="5"/>
        <v>3</v>
      </c>
      <c r="D85" s="3">
        <f t="shared" si="6"/>
        <v>12</v>
      </c>
      <c r="E85" s="3">
        <f t="shared" si="7"/>
        <v>2</v>
      </c>
      <c r="F85">
        <v>506.4500094</v>
      </c>
      <c r="G85">
        <v>565.4865112</v>
      </c>
      <c r="H85">
        <v>21.714608299999998</v>
      </c>
      <c r="I85">
        <v>2.2992021999999999</v>
      </c>
      <c r="J85">
        <v>102.9464064</v>
      </c>
      <c r="K85">
        <v>6.5460358000000003</v>
      </c>
      <c r="L85">
        <v>558.07342530000005</v>
      </c>
      <c r="M85">
        <v>261.52807619999999</v>
      </c>
      <c r="N85">
        <v>15.3</v>
      </c>
      <c r="O85">
        <v>25.42</v>
      </c>
      <c r="P85">
        <v>27.33</v>
      </c>
      <c r="Q85">
        <v>38.03</v>
      </c>
      <c r="R85">
        <v>18.989999999999998</v>
      </c>
      <c r="S85">
        <v>32.182679899999997</v>
      </c>
      <c r="T85">
        <v>4.1497381999999998</v>
      </c>
      <c r="U85">
        <v>76.734849909090912</v>
      </c>
      <c r="V85">
        <v>773.029381853323</v>
      </c>
    </row>
    <row r="86" spans="1:22" ht="14.25">
      <c r="A86" s="2">
        <v>45636</v>
      </c>
      <c r="B86" s="3">
        <f t="shared" si="4"/>
        <v>4</v>
      </c>
      <c r="C86" s="3">
        <f t="shared" si="5"/>
        <v>3</v>
      </c>
      <c r="D86" s="3">
        <f t="shared" si="6"/>
        <v>12</v>
      </c>
      <c r="E86" s="3">
        <f t="shared" si="7"/>
        <v>3</v>
      </c>
      <c r="F86">
        <v>500.68000489999997</v>
      </c>
      <c r="G86">
        <v>565.44561769999996</v>
      </c>
      <c r="H86">
        <v>21.095759099999999</v>
      </c>
      <c r="I86">
        <v>2.9147297999999999</v>
      </c>
      <c r="J86">
        <v>104.2922993</v>
      </c>
      <c r="K86">
        <v>9.3048552999999998</v>
      </c>
      <c r="L86">
        <v>557.5469971</v>
      </c>
      <c r="M86">
        <v>260.03217569999998</v>
      </c>
      <c r="N86">
        <v>16.600000000000001</v>
      </c>
      <c r="O86">
        <v>26.38</v>
      </c>
      <c r="P86">
        <v>26.75</v>
      </c>
      <c r="Q86">
        <v>36.81</v>
      </c>
      <c r="R86">
        <v>18.079999999999998</v>
      </c>
      <c r="S86">
        <v>31.9829583</v>
      </c>
      <c r="T86">
        <v>3.9162097999999999</v>
      </c>
      <c r="U86">
        <v>75.860606803030294</v>
      </c>
      <c r="V86">
        <v>804.33044737515263</v>
      </c>
    </row>
    <row r="87" spans="1:22" ht="14.25">
      <c r="A87" s="2">
        <v>45637</v>
      </c>
      <c r="B87" s="3">
        <f t="shared" si="4"/>
        <v>4</v>
      </c>
      <c r="C87" s="3">
        <f t="shared" si="5"/>
        <v>3</v>
      </c>
      <c r="D87" s="3">
        <f t="shared" si="6"/>
        <v>12</v>
      </c>
      <c r="E87" s="3">
        <f t="shared" si="7"/>
        <v>4</v>
      </c>
      <c r="F87">
        <v>480.02581980000002</v>
      </c>
      <c r="G87">
        <v>568.0585327</v>
      </c>
      <c r="H87">
        <v>20.9765625</v>
      </c>
      <c r="I87">
        <v>2.3153388000000001</v>
      </c>
      <c r="J87">
        <v>101.451251</v>
      </c>
      <c r="K87">
        <v>6.9722289999999996</v>
      </c>
      <c r="L87">
        <v>562.21618650000005</v>
      </c>
      <c r="M87">
        <v>257.32764689999999</v>
      </c>
      <c r="N87">
        <v>17.100000000000001</v>
      </c>
      <c r="O87">
        <v>27.4</v>
      </c>
      <c r="P87">
        <v>26.11</v>
      </c>
      <c r="Q87">
        <v>36.18</v>
      </c>
      <c r="R87">
        <v>17.46</v>
      </c>
      <c r="S87">
        <v>30.8013847</v>
      </c>
      <c r="T87">
        <v>3.9162097999999999</v>
      </c>
      <c r="U87">
        <v>72.731184818181831</v>
      </c>
      <c r="V87">
        <v>758.25780246529473</v>
      </c>
    </row>
    <row r="88" spans="1:22" ht="14.25">
      <c r="A88" s="2">
        <v>45638</v>
      </c>
      <c r="B88" s="3">
        <f t="shared" si="4"/>
        <v>4</v>
      </c>
      <c r="C88" s="3">
        <f t="shared" si="5"/>
        <v>3</v>
      </c>
      <c r="D88" s="3">
        <f t="shared" si="6"/>
        <v>12</v>
      </c>
      <c r="E88" s="3">
        <f t="shared" si="7"/>
        <v>5</v>
      </c>
      <c r="F88">
        <v>555.44999700000005</v>
      </c>
      <c r="G88">
        <v>565.23388669999997</v>
      </c>
      <c r="H88">
        <v>24.2008972</v>
      </c>
      <c r="I88">
        <v>2.2929604000000001</v>
      </c>
      <c r="J88">
        <v>108.7502136</v>
      </c>
      <c r="K88">
        <v>7.2869719999999996</v>
      </c>
      <c r="L88">
        <v>563.11798090000002</v>
      </c>
      <c r="M88">
        <v>266.97827150000001</v>
      </c>
      <c r="N88">
        <v>17.100000000000001</v>
      </c>
      <c r="O88">
        <v>25.7</v>
      </c>
      <c r="P88">
        <v>27.88</v>
      </c>
      <c r="Q88">
        <v>36.11</v>
      </c>
      <c r="R88">
        <v>18.12</v>
      </c>
      <c r="S88">
        <v>33.2253951</v>
      </c>
      <c r="T88">
        <v>3.7978711000000001</v>
      </c>
      <c r="U88">
        <v>84.159090454545463</v>
      </c>
      <c r="V88">
        <v>786.27426101660581</v>
      </c>
    </row>
    <row r="89" spans="1:22" ht="14.25">
      <c r="A89" s="2">
        <v>45639</v>
      </c>
      <c r="B89" s="3">
        <f t="shared" si="4"/>
        <v>4</v>
      </c>
      <c r="C89" s="3">
        <f t="shared" si="5"/>
        <v>3</v>
      </c>
      <c r="D89" s="3">
        <f t="shared" si="6"/>
        <v>12</v>
      </c>
      <c r="E89" s="3">
        <f t="shared" si="7"/>
        <v>6</v>
      </c>
      <c r="F89">
        <v>657.08801759999994</v>
      </c>
      <c r="G89">
        <v>564.52197269999999</v>
      </c>
      <c r="H89">
        <v>23.939857499999999</v>
      </c>
      <c r="I89">
        <v>1.2408996999999999</v>
      </c>
      <c r="J89">
        <v>117.66679569999999</v>
      </c>
      <c r="K89">
        <v>8.9192962999999992</v>
      </c>
      <c r="L89">
        <v>566.21704099999999</v>
      </c>
      <c r="M89">
        <v>275.75211589999998</v>
      </c>
      <c r="N89">
        <v>17.8</v>
      </c>
      <c r="O89">
        <v>22.78</v>
      </c>
      <c r="P89">
        <v>30.04</v>
      </c>
      <c r="Q89">
        <v>36.44</v>
      </c>
      <c r="R89">
        <v>18.809999999999999</v>
      </c>
      <c r="S89">
        <v>34.472854599999998</v>
      </c>
      <c r="T89">
        <v>3.7978711000000001</v>
      </c>
      <c r="U89">
        <v>99.558790545454528</v>
      </c>
      <c r="V89">
        <v>777.95481324424213</v>
      </c>
    </row>
    <row r="90" spans="1:22" ht="14.25">
      <c r="A90" s="2">
        <v>45640</v>
      </c>
      <c r="B90" s="3">
        <f t="shared" si="4"/>
        <v>4</v>
      </c>
      <c r="C90" s="3">
        <f t="shared" si="5"/>
        <v>3</v>
      </c>
      <c r="D90" s="3">
        <f t="shared" si="6"/>
        <v>12</v>
      </c>
      <c r="E90" s="3">
        <f t="shared" si="7"/>
        <v>7</v>
      </c>
      <c r="F90">
        <v>500.03462689999998</v>
      </c>
      <c r="G90">
        <v>562.92825319999997</v>
      </c>
      <c r="H90">
        <v>21.188678700000001</v>
      </c>
      <c r="I90">
        <v>2.0839756999999999</v>
      </c>
      <c r="J90">
        <v>111.6301622</v>
      </c>
      <c r="K90">
        <v>5.5599518000000003</v>
      </c>
      <c r="L90">
        <v>555.56945800000005</v>
      </c>
      <c r="M90">
        <v>260.31040039999999</v>
      </c>
      <c r="N90">
        <v>16</v>
      </c>
      <c r="O90">
        <v>26.97</v>
      </c>
      <c r="P90">
        <v>28.28</v>
      </c>
      <c r="Q90">
        <v>35.270000000000003</v>
      </c>
      <c r="R90">
        <v>18.13</v>
      </c>
      <c r="S90">
        <v>31.752626800000002</v>
      </c>
      <c r="T90">
        <v>3.9598608999999998</v>
      </c>
      <c r="U90">
        <v>75.762822257575763</v>
      </c>
      <c r="V90">
        <v>813.5347377362059</v>
      </c>
    </row>
    <row r="91" spans="1:22" ht="14.25">
      <c r="A91" s="2">
        <v>45641</v>
      </c>
      <c r="B91" s="3">
        <f t="shared" si="4"/>
        <v>4</v>
      </c>
      <c r="C91" s="3">
        <f t="shared" si="5"/>
        <v>3</v>
      </c>
      <c r="D91" s="3">
        <f t="shared" si="6"/>
        <v>12</v>
      </c>
      <c r="E91" s="3">
        <f t="shared" si="7"/>
        <v>1</v>
      </c>
      <c r="F91">
        <v>615.27501419999999</v>
      </c>
      <c r="G91">
        <v>567.23181150000005</v>
      </c>
      <c r="H91">
        <v>24.064712499999999</v>
      </c>
      <c r="I91">
        <v>1.8334090000000001</v>
      </c>
      <c r="J91">
        <v>111.45819470000001</v>
      </c>
      <c r="K91">
        <v>4.4664459000000001</v>
      </c>
      <c r="L91">
        <v>561.92321779999997</v>
      </c>
      <c r="M91">
        <v>272.08555089999999</v>
      </c>
      <c r="N91">
        <v>17</v>
      </c>
      <c r="O91">
        <v>24.29</v>
      </c>
      <c r="P91">
        <v>29.05</v>
      </c>
      <c r="Q91">
        <v>35.520000000000003</v>
      </c>
      <c r="R91">
        <v>18.14</v>
      </c>
      <c r="S91">
        <v>34.082312100000003</v>
      </c>
      <c r="T91">
        <v>3.9598608999999998</v>
      </c>
      <c r="U91">
        <v>93.223486999999992</v>
      </c>
      <c r="V91">
        <v>862.69773011627672</v>
      </c>
    </row>
    <row r="92" spans="1:22" ht="14.25">
      <c r="A92" s="2">
        <v>45642</v>
      </c>
      <c r="B92" s="3">
        <f t="shared" si="4"/>
        <v>4</v>
      </c>
      <c r="C92" s="3">
        <f t="shared" si="5"/>
        <v>3</v>
      </c>
      <c r="D92" s="3">
        <f t="shared" si="6"/>
        <v>12</v>
      </c>
      <c r="E92" s="3">
        <f t="shared" si="7"/>
        <v>2</v>
      </c>
      <c r="F92">
        <v>602.03405889999999</v>
      </c>
      <c r="G92">
        <v>569.34454349999999</v>
      </c>
      <c r="H92">
        <v>24.1555404</v>
      </c>
      <c r="I92">
        <v>1.5725426</v>
      </c>
      <c r="J92">
        <v>111.2063637</v>
      </c>
      <c r="K92">
        <v>6.5035553000000004</v>
      </c>
      <c r="L92">
        <v>566.8670654</v>
      </c>
      <c r="M92">
        <v>270.82294719999999</v>
      </c>
      <c r="N92">
        <v>19.7</v>
      </c>
      <c r="O92">
        <v>17.809999999999999</v>
      </c>
      <c r="P92">
        <v>31.84</v>
      </c>
      <c r="Q92">
        <v>36.200000000000003</v>
      </c>
      <c r="R92">
        <v>19.13</v>
      </c>
      <c r="S92">
        <v>33.383927499999999</v>
      </c>
      <c r="T92">
        <v>3.9598608999999998</v>
      </c>
      <c r="U92">
        <v>91.217281651515151</v>
      </c>
      <c r="V92">
        <v>833.37986234304492</v>
      </c>
    </row>
    <row r="93" spans="1:22" ht="14.25">
      <c r="A93" s="2">
        <v>45643</v>
      </c>
      <c r="B93" s="3">
        <f t="shared" si="4"/>
        <v>4</v>
      </c>
      <c r="C93" s="3">
        <f t="shared" si="5"/>
        <v>3</v>
      </c>
      <c r="D93" s="3">
        <f t="shared" si="6"/>
        <v>12</v>
      </c>
      <c r="E93" s="3">
        <f t="shared" si="7"/>
        <v>3</v>
      </c>
      <c r="F93">
        <v>495.41766000000001</v>
      </c>
      <c r="G93">
        <v>570.76831049999998</v>
      </c>
      <c r="H93">
        <v>22.057931100000001</v>
      </c>
      <c r="I93">
        <v>2.2356427999999999</v>
      </c>
      <c r="J93">
        <v>105.01087099999999</v>
      </c>
      <c r="K93">
        <v>10.662963899999999</v>
      </c>
      <c r="L93">
        <v>562.37182619999999</v>
      </c>
      <c r="M93">
        <v>259.60752869999999</v>
      </c>
      <c r="N93">
        <v>20.2</v>
      </c>
      <c r="O93">
        <v>21.55</v>
      </c>
      <c r="P93">
        <v>29.64</v>
      </c>
      <c r="Q93">
        <v>34.94</v>
      </c>
      <c r="R93">
        <v>17.920000000000002</v>
      </c>
      <c r="S93">
        <v>30.984903800000001</v>
      </c>
      <c r="T93">
        <v>3.9598608999999998</v>
      </c>
      <c r="U93">
        <v>75.063281818181821</v>
      </c>
      <c r="V93">
        <v>856.69335156913212</v>
      </c>
    </row>
    <row r="94" spans="1:22" ht="14.25">
      <c r="A94" s="2">
        <v>45644</v>
      </c>
      <c r="B94" s="3">
        <f t="shared" si="4"/>
        <v>4</v>
      </c>
      <c r="C94" s="3">
        <f t="shared" si="5"/>
        <v>3</v>
      </c>
      <c r="D94" s="3">
        <f t="shared" si="6"/>
        <v>12</v>
      </c>
      <c r="E94" s="3">
        <f t="shared" si="7"/>
        <v>4</v>
      </c>
      <c r="F94">
        <v>499.3714425</v>
      </c>
      <c r="G94">
        <v>563.45642090000001</v>
      </c>
      <c r="H94">
        <v>20.939941399999999</v>
      </c>
      <c r="I94">
        <v>2.5012517000000001</v>
      </c>
      <c r="J94">
        <v>102.9195137</v>
      </c>
      <c r="K94">
        <v>7.5662079000000002</v>
      </c>
      <c r="L94">
        <v>565.61279300000001</v>
      </c>
      <c r="M94">
        <v>259.6083984</v>
      </c>
      <c r="N94">
        <v>14.6</v>
      </c>
      <c r="O94">
        <v>24.97</v>
      </c>
      <c r="P94">
        <v>28.9</v>
      </c>
      <c r="Q94">
        <v>37.46</v>
      </c>
      <c r="R94">
        <v>19.13</v>
      </c>
      <c r="S94">
        <v>30.750699300000001</v>
      </c>
      <c r="T94">
        <v>3.9598608999999998</v>
      </c>
      <c r="U94">
        <v>75.662339772727279</v>
      </c>
      <c r="V94">
        <v>799.12175372950003</v>
      </c>
    </row>
    <row r="95" spans="1:22" ht="14.25">
      <c r="A95" s="2">
        <v>45645</v>
      </c>
      <c r="B95" s="3">
        <f t="shared" si="4"/>
        <v>4</v>
      </c>
      <c r="C95" s="3">
        <f t="shared" si="5"/>
        <v>3</v>
      </c>
      <c r="D95" s="3">
        <f t="shared" si="6"/>
        <v>12</v>
      </c>
      <c r="E95" s="3">
        <f t="shared" si="7"/>
        <v>5</v>
      </c>
      <c r="F95">
        <v>573.2238188</v>
      </c>
      <c r="G95">
        <v>566.01007079999999</v>
      </c>
      <c r="H95">
        <v>23.439363799999999</v>
      </c>
      <c r="I95">
        <v>2.0145246000000001</v>
      </c>
      <c r="J95">
        <v>114.7279606</v>
      </c>
      <c r="K95">
        <v>4.5152435000000004</v>
      </c>
      <c r="L95">
        <v>558.92028809999999</v>
      </c>
      <c r="M95">
        <v>267.60296629999999</v>
      </c>
      <c r="N95">
        <v>17.100000000000001</v>
      </c>
      <c r="O95">
        <v>20.65</v>
      </c>
      <c r="P95">
        <v>29.48</v>
      </c>
      <c r="Q95">
        <v>38.17</v>
      </c>
      <c r="R95">
        <v>19.16</v>
      </c>
      <c r="S95">
        <v>32.200777799999997</v>
      </c>
      <c r="T95">
        <v>3.9598608999999998</v>
      </c>
      <c r="U95">
        <v>86.852093757575759</v>
      </c>
      <c r="V95">
        <v>802.17952940187729</v>
      </c>
    </row>
    <row r="96" spans="1:22" ht="14.25">
      <c r="A96" s="2">
        <v>45646</v>
      </c>
      <c r="B96" s="3">
        <f t="shared" si="4"/>
        <v>4</v>
      </c>
      <c r="C96" s="3">
        <f t="shared" si="5"/>
        <v>3</v>
      </c>
      <c r="D96" s="3">
        <f t="shared" si="6"/>
        <v>12</v>
      </c>
      <c r="E96" s="3">
        <f t="shared" si="7"/>
        <v>6</v>
      </c>
      <c r="F96">
        <v>632.05556909999996</v>
      </c>
      <c r="G96">
        <v>569.04138179999995</v>
      </c>
      <c r="H96">
        <v>24.433669999999999</v>
      </c>
      <c r="I96">
        <v>1.2678868000000001</v>
      </c>
      <c r="J96">
        <v>109.88817210000001</v>
      </c>
      <c r="K96">
        <v>6.3171233999999998</v>
      </c>
      <c r="L96">
        <v>566.26281740000002</v>
      </c>
      <c r="M96">
        <v>274.20767219999999</v>
      </c>
      <c r="N96">
        <v>18.2</v>
      </c>
      <c r="O96">
        <v>20.98</v>
      </c>
      <c r="P96">
        <v>28.92</v>
      </c>
      <c r="Q96">
        <v>37.33</v>
      </c>
      <c r="R96">
        <v>18.63</v>
      </c>
      <c r="S96">
        <v>32.997669799999997</v>
      </c>
      <c r="T96">
        <v>3.6759827999999999</v>
      </c>
      <c r="U96">
        <v>95.765995318181808</v>
      </c>
      <c r="V96">
        <v>798.67162873615507</v>
      </c>
    </row>
    <row r="97" spans="1:22" ht="14.25">
      <c r="A97" s="2">
        <v>45647</v>
      </c>
      <c r="B97" s="3">
        <f t="shared" si="4"/>
        <v>4</v>
      </c>
      <c r="C97" s="3">
        <f t="shared" si="5"/>
        <v>3</v>
      </c>
      <c r="D97" s="3">
        <f t="shared" si="6"/>
        <v>12</v>
      </c>
      <c r="E97" s="3">
        <f t="shared" si="7"/>
        <v>7</v>
      </c>
      <c r="F97">
        <v>614.01464840000006</v>
      </c>
      <c r="G97">
        <v>563.97833249999996</v>
      </c>
      <c r="H97">
        <v>24.07695</v>
      </c>
      <c r="I97">
        <v>1.3845171000000001</v>
      </c>
      <c r="J97">
        <v>113.09940520000001</v>
      </c>
      <c r="K97">
        <v>7.3458098999999999</v>
      </c>
      <c r="L97">
        <v>565.66772460000004</v>
      </c>
      <c r="M97">
        <v>271.75185549999998</v>
      </c>
      <c r="N97">
        <v>16.8</v>
      </c>
      <c r="O97">
        <v>21.17</v>
      </c>
      <c r="P97">
        <v>29.16</v>
      </c>
      <c r="Q97">
        <v>38.25</v>
      </c>
      <c r="R97">
        <v>19.18</v>
      </c>
      <c r="S97">
        <v>32.3114037</v>
      </c>
      <c r="T97">
        <v>3.6759827999999999</v>
      </c>
      <c r="U97">
        <v>93.032522484848485</v>
      </c>
      <c r="V97">
        <v>841.52467272420267</v>
      </c>
    </row>
    <row r="98" spans="1:22" ht="14.25">
      <c r="A98" s="2">
        <v>45648</v>
      </c>
      <c r="B98" s="3">
        <f t="shared" si="4"/>
        <v>4</v>
      </c>
      <c r="C98" s="3">
        <f t="shared" si="5"/>
        <v>3</v>
      </c>
      <c r="D98" s="3">
        <f t="shared" si="6"/>
        <v>12</v>
      </c>
      <c r="E98" s="3">
        <f t="shared" si="7"/>
        <v>1</v>
      </c>
      <c r="F98">
        <v>532.30001389999995</v>
      </c>
      <c r="G98">
        <v>566.99298099999999</v>
      </c>
      <c r="H98">
        <v>23.236198399999999</v>
      </c>
      <c r="I98">
        <v>2.4162381000000002</v>
      </c>
      <c r="J98">
        <v>107.8105822</v>
      </c>
      <c r="K98">
        <v>4.2257842999999999</v>
      </c>
      <c r="L98">
        <v>557.99560550000001</v>
      </c>
      <c r="M98">
        <v>264.62677000000002</v>
      </c>
      <c r="N98">
        <v>16.5</v>
      </c>
      <c r="O98">
        <v>19.37</v>
      </c>
      <c r="P98">
        <v>30.5</v>
      </c>
      <c r="Q98">
        <v>38.979999999999997</v>
      </c>
      <c r="R98">
        <v>19.760000000000002</v>
      </c>
      <c r="S98">
        <v>31.558388999999998</v>
      </c>
      <c r="T98">
        <v>3.6759827999999999</v>
      </c>
      <c r="U98">
        <v>80.651517257575762</v>
      </c>
      <c r="V98">
        <v>800.35988227465452</v>
      </c>
    </row>
    <row r="99" spans="1:22" ht="14.25">
      <c r="A99" s="2">
        <v>45649</v>
      </c>
      <c r="B99" s="3">
        <f t="shared" si="4"/>
        <v>4</v>
      </c>
      <c r="C99" s="3">
        <f t="shared" si="5"/>
        <v>3</v>
      </c>
      <c r="D99" s="3">
        <f t="shared" si="6"/>
        <v>12</v>
      </c>
      <c r="E99" s="3">
        <f t="shared" si="7"/>
        <v>2</v>
      </c>
      <c r="F99">
        <v>577.85418370000002</v>
      </c>
      <c r="G99">
        <v>566.87963869999999</v>
      </c>
      <c r="H99">
        <v>24.1988068</v>
      </c>
      <c r="I99">
        <v>2.2549950000000001</v>
      </c>
      <c r="J99">
        <v>112.1829453</v>
      </c>
      <c r="K99">
        <v>6.2386626999999999</v>
      </c>
      <c r="L99">
        <v>557.32727050000005</v>
      </c>
      <c r="M99">
        <v>269.21533199999999</v>
      </c>
      <c r="N99">
        <v>13.6</v>
      </c>
      <c r="O99">
        <v>25.54</v>
      </c>
      <c r="P99">
        <v>28.14</v>
      </c>
      <c r="Q99">
        <v>38.39</v>
      </c>
      <c r="R99">
        <v>19.440000000000001</v>
      </c>
      <c r="S99">
        <v>32.086173500000001</v>
      </c>
      <c r="T99">
        <v>3.6759827999999999</v>
      </c>
      <c r="U99">
        <v>87.553664196969706</v>
      </c>
      <c r="V99">
        <v>749.65949013541353</v>
      </c>
    </row>
    <row r="100" spans="1:22" ht="14.25">
      <c r="A100" s="2">
        <v>45651</v>
      </c>
      <c r="B100" s="3">
        <f t="shared" si="4"/>
        <v>4</v>
      </c>
      <c r="C100" s="3">
        <f t="shared" si="5"/>
        <v>3</v>
      </c>
      <c r="D100" s="3">
        <f t="shared" si="6"/>
        <v>12</v>
      </c>
      <c r="E100" s="3">
        <f t="shared" si="7"/>
        <v>4</v>
      </c>
      <c r="F100">
        <v>500.46843039999999</v>
      </c>
      <c r="G100">
        <v>568.49945070000001</v>
      </c>
      <c r="H100">
        <v>21.623268100000001</v>
      </c>
      <c r="I100">
        <v>2.3214369000000001</v>
      </c>
      <c r="J100">
        <v>103.9684496</v>
      </c>
      <c r="K100">
        <v>7.5772551999999997</v>
      </c>
      <c r="L100">
        <v>564.86206049999998</v>
      </c>
      <c r="M100">
        <v>259.84890139999999</v>
      </c>
      <c r="N100">
        <v>17.3</v>
      </c>
      <c r="O100">
        <v>23.65</v>
      </c>
      <c r="P100">
        <v>27.26</v>
      </c>
      <c r="Q100">
        <v>37.619999999999997</v>
      </c>
      <c r="R100">
        <v>18.78</v>
      </c>
      <c r="S100">
        <v>30.2578134</v>
      </c>
      <c r="T100">
        <v>3.7566212999999999</v>
      </c>
      <c r="U100">
        <v>75.828550060606062</v>
      </c>
      <c r="V100">
        <v>791.73353383159053</v>
      </c>
    </row>
    <row r="101" spans="1:22" ht="14.25">
      <c r="A101" s="2">
        <v>45652</v>
      </c>
      <c r="B101" s="3">
        <f t="shared" si="4"/>
        <v>4</v>
      </c>
      <c r="C101" s="3">
        <f t="shared" si="5"/>
        <v>3</v>
      </c>
      <c r="D101" s="3">
        <f t="shared" si="6"/>
        <v>12</v>
      </c>
      <c r="E101" s="3">
        <f t="shared" si="7"/>
        <v>5</v>
      </c>
      <c r="F101">
        <v>398.18334449999998</v>
      </c>
      <c r="G101">
        <v>562.39575200000002</v>
      </c>
      <c r="H101">
        <v>18.410751300000001</v>
      </c>
      <c r="I101">
        <v>3.2363328</v>
      </c>
      <c r="J101">
        <v>100.2147818</v>
      </c>
      <c r="K101">
        <v>8.9108429000000005</v>
      </c>
      <c r="L101">
        <v>557.79418950000002</v>
      </c>
      <c r="M101">
        <v>247.64867150000001</v>
      </c>
      <c r="N101">
        <v>22.5</v>
      </c>
      <c r="O101">
        <v>19.899999999999999</v>
      </c>
      <c r="P101">
        <v>29.62</v>
      </c>
      <c r="Q101">
        <v>34.159999999999997</v>
      </c>
      <c r="R101">
        <v>17.47</v>
      </c>
      <c r="S101">
        <v>28.052067300000001</v>
      </c>
      <c r="T101">
        <v>3.7566212999999999</v>
      </c>
      <c r="U101">
        <v>60.330809772727257</v>
      </c>
      <c r="V101">
        <v>837.81441805150791</v>
      </c>
    </row>
    <row r="102" spans="1:22" ht="14.25">
      <c r="A102" s="2">
        <v>45653</v>
      </c>
      <c r="B102" s="3">
        <f t="shared" si="4"/>
        <v>4</v>
      </c>
      <c r="C102" s="3">
        <f t="shared" si="5"/>
        <v>3</v>
      </c>
      <c r="D102" s="3">
        <f t="shared" si="6"/>
        <v>12</v>
      </c>
      <c r="E102" s="3">
        <f t="shared" si="7"/>
        <v>6</v>
      </c>
      <c r="F102">
        <v>536.78572740000004</v>
      </c>
      <c r="G102">
        <v>568.79629520000003</v>
      </c>
      <c r="H102">
        <v>23.833648700000001</v>
      </c>
      <c r="I102">
        <v>2.3746426</v>
      </c>
      <c r="J102">
        <v>114.43937680000001</v>
      </c>
      <c r="K102">
        <v>7.4551631</v>
      </c>
      <c r="L102">
        <v>565.48004149999997</v>
      </c>
      <c r="M102">
        <v>265.27362060000002</v>
      </c>
      <c r="N102">
        <v>16.600000000000001</v>
      </c>
      <c r="O102">
        <v>23.49</v>
      </c>
      <c r="P102">
        <v>28.9</v>
      </c>
      <c r="Q102">
        <v>36.909999999999997</v>
      </c>
      <c r="R102">
        <v>18.93</v>
      </c>
      <c r="S102">
        <v>30.391721700000002</v>
      </c>
      <c r="T102">
        <v>3.5144799</v>
      </c>
      <c r="U102">
        <v>81.331170818181818</v>
      </c>
      <c r="V102">
        <v>800.69917637625258</v>
      </c>
    </row>
    <row r="103" spans="1:22" ht="14.25">
      <c r="A103" s="2">
        <v>45654</v>
      </c>
      <c r="B103" s="3">
        <f t="shared" si="4"/>
        <v>4</v>
      </c>
      <c r="C103" s="3">
        <f t="shared" si="5"/>
        <v>3</v>
      </c>
      <c r="D103" s="3">
        <f t="shared" si="6"/>
        <v>12</v>
      </c>
      <c r="E103" s="3">
        <f t="shared" si="7"/>
        <v>7</v>
      </c>
      <c r="F103">
        <v>388.96217469999999</v>
      </c>
      <c r="G103">
        <v>560.74664310000003</v>
      </c>
      <c r="H103">
        <v>18.112923800000001</v>
      </c>
      <c r="I103">
        <v>3.4330053</v>
      </c>
      <c r="J103">
        <v>102.5163574</v>
      </c>
      <c r="K103">
        <v>6.0766448999999998</v>
      </c>
      <c r="L103">
        <v>547.27478029999997</v>
      </c>
      <c r="M103">
        <v>246.8528015</v>
      </c>
      <c r="N103">
        <v>20</v>
      </c>
      <c r="O103">
        <v>19.399999999999999</v>
      </c>
      <c r="P103">
        <v>30.64</v>
      </c>
      <c r="Q103">
        <v>35.78</v>
      </c>
      <c r="R103">
        <v>18.29</v>
      </c>
      <c r="S103">
        <v>26.792375499999999</v>
      </c>
      <c r="T103">
        <v>3.5144799</v>
      </c>
      <c r="U103">
        <v>58.933662833333337</v>
      </c>
      <c r="V103">
        <v>910.33162164671501</v>
      </c>
    </row>
    <row r="104" spans="1:22" ht="14.25">
      <c r="A104" s="2">
        <v>45655</v>
      </c>
      <c r="B104" s="3">
        <f t="shared" si="4"/>
        <v>4</v>
      </c>
      <c r="C104" s="3">
        <f t="shared" si="5"/>
        <v>3</v>
      </c>
      <c r="D104" s="3">
        <f t="shared" si="6"/>
        <v>12</v>
      </c>
      <c r="E104" s="3">
        <f t="shared" si="7"/>
        <v>1</v>
      </c>
      <c r="F104">
        <v>435.36001709999999</v>
      </c>
      <c r="G104">
        <v>561.2518311</v>
      </c>
      <c r="H104">
        <v>18.704280900000001</v>
      </c>
      <c r="I104">
        <v>2.8346442999999999</v>
      </c>
      <c r="J104">
        <v>97.923980700000001</v>
      </c>
      <c r="K104">
        <v>5.0571747</v>
      </c>
      <c r="L104">
        <v>556.69555660000003</v>
      </c>
      <c r="M104">
        <v>252.08636480000001</v>
      </c>
      <c r="N104">
        <v>20.9</v>
      </c>
      <c r="O104">
        <v>18.91</v>
      </c>
      <c r="P104">
        <v>30.88</v>
      </c>
      <c r="Q104">
        <v>35.75</v>
      </c>
      <c r="R104">
        <v>18.18</v>
      </c>
      <c r="S104">
        <v>28.329635199999998</v>
      </c>
      <c r="T104">
        <v>3.5144799</v>
      </c>
      <c r="U104">
        <v>65.963638954545459</v>
      </c>
      <c r="V104">
        <v>914.20676545932611</v>
      </c>
    </row>
    <row r="105" spans="1:22" ht="14.25">
      <c r="A105" s="2">
        <v>45656</v>
      </c>
      <c r="B105" s="3">
        <f t="shared" si="4"/>
        <v>4</v>
      </c>
      <c r="C105" s="3">
        <f t="shared" si="5"/>
        <v>3</v>
      </c>
      <c r="D105" s="3">
        <f t="shared" si="6"/>
        <v>12</v>
      </c>
      <c r="E105" s="3">
        <f t="shared" si="7"/>
        <v>2</v>
      </c>
      <c r="F105">
        <v>363.2115455</v>
      </c>
      <c r="G105">
        <v>558.91864009999995</v>
      </c>
      <c r="H105">
        <v>16.992607100000001</v>
      </c>
      <c r="I105">
        <v>3.0998795000000001</v>
      </c>
      <c r="J105">
        <v>101.43800160000001</v>
      </c>
      <c r="K105">
        <v>8.7662811999999999</v>
      </c>
      <c r="L105">
        <v>545.45745850000003</v>
      </c>
      <c r="M105">
        <v>243.36659539999999</v>
      </c>
      <c r="N105">
        <v>19.5</v>
      </c>
      <c r="O105">
        <v>20.41</v>
      </c>
      <c r="P105">
        <v>29.88</v>
      </c>
      <c r="Q105">
        <v>35.479999999999997</v>
      </c>
      <c r="R105">
        <v>18.260000000000002</v>
      </c>
      <c r="S105">
        <v>27.0138122</v>
      </c>
      <c r="T105">
        <v>3.5144799</v>
      </c>
      <c r="U105">
        <v>55.032052348484847</v>
      </c>
      <c r="V105">
        <v>914.33947170429906</v>
      </c>
    </row>
    <row r="106" spans="1:22" ht="14.25">
      <c r="A106" s="2">
        <v>45657</v>
      </c>
      <c r="B106" s="3">
        <f t="shared" si="4"/>
        <v>4</v>
      </c>
      <c r="C106" s="3">
        <f t="shared" si="5"/>
        <v>3</v>
      </c>
      <c r="D106" s="3">
        <f t="shared" si="6"/>
        <v>12</v>
      </c>
      <c r="E106" s="3">
        <f t="shared" si="7"/>
        <v>3</v>
      </c>
      <c r="F106">
        <v>474.7935574</v>
      </c>
      <c r="G106">
        <v>564.05352779999998</v>
      </c>
      <c r="H106">
        <v>20.548362699999998</v>
      </c>
      <c r="I106">
        <v>2.5977470999999999</v>
      </c>
      <c r="J106">
        <v>100.1542463</v>
      </c>
      <c r="K106">
        <v>8.4139862000000001</v>
      </c>
      <c r="L106">
        <v>560.26611330000003</v>
      </c>
      <c r="M106">
        <v>256.5063629</v>
      </c>
      <c r="N106">
        <v>14.8</v>
      </c>
      <c r="O106">
        <v>21.08</v>
      </c>
      <c r="P106">
        <v>28.72</v>
      </c>
      <c r="Q106">
        <v>39.42</v>
      </c>
      <c r="R106">
        <v>19.75</v>
      </c>
      <c r="S106">
        <v>29.7686052</v>
      </c>
      <c r="T106">
        <v>3.5144799</v>
      </c>
      <c r="U106">
        <v>71.938417787878777</v>
      </c>
      <c r="V106">
        <v>829.79547174938659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FlyFire F</cp:lastModifiedBy>
  <dcterms:created xsi:type="dcterms:W3CDTF">2025-03-07T03:58:16Z</dcterms:created>
  <dcterms:modified xsi:type="dcterms:W3CDTF">2025-03-10T08:57:07Z</dcterms:modified>
</cp:coreProperties>
</file>