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14276\Desktop\extra\record\goal 05\"/>
    </mc:Choice>
  </mc:AlternateContent>
  <xr:revisionPtr revIDLastSave="0" documentId="13_ncr:1_{4662A5BA-8702-48EC-9829-DE78644F62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全表" sheetId="1" r:id="rId1"/>
    <sheet name="简表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5" i="3" l="1"/>
  <c r="D25" i="3"/>
  <c r="C25" i="3"/>
  <c r="A5" i="3"/>
  <c r="A6" i="3" s="1"/>
  <c r="A4" i="3"/>
  <c r="B10" i="1" a="1"/>
  <c r="B10" i="1" s="1"/>
  <c r="P10" i="1"/>
  <c r="N10" i="1"/>
  <c r="D10" i="1"/>
  <c r="J10" i="1"/>
  <c r="A7" i="3" l="1"/>
  <c r="A8" i="3" l="1"/>
  <c r="A9" i="3" l="1"/>
  <c r="A10" i="3" l="1"/>
  <c r="A11" i="3" l="1"/>
  <c r="A12" i="3" l="1"/>
  <c r="A13" i="3" l="1"/>
  <c r="A14" i="3" l="1"/>
  <c r="A15" i="3" l="1"/>
  <c r="A16" i="3" l="1"/>
  <c r="A17" i="3" l="1"/>
  <c r="A18" i="3" l="1"/>
  <c r="A19" i="3" l="1"/>
  <c r="A20" i="3" l="1"/>
  <c r="A21" i="3" l="1"/>
  <c r="A22" i="3" l="1"/>
  <c r="A23" i="3" l="1"/>
  <c r="A24" i="3" l="1"/>
  <c r="A26" i="3" l="1"/>
  <c r="A27" i="3" l="1"/>
  <c r="A28" i="3" l="1"/>
  <c r="A29" i="3" l="1"/>
  <c r="A30" i="3" l="1"/>
  <c r="A31" i="3" l="1"/>
  <c r="A32" i="3" l="1"/>
  <c r="A33" i="3" l="1"/>
  <c r="A34" i="3" l="1"/>
  <c r="A35" i="3" l="1"/>
  <c r="A36" i="3" l="1"/>
  <c r="A37" i="3" l="1"/>
  <c r="A38" i="3" l="1"/>
  <c r="A39" i="3" l="1"/>
  <c r="A40" i="3" l="1"/>
  <c r="A41" i="3" l="1"/>
  <c r="A42" i="3" l="1"/>
  <c r="A43" i="3" l="1"/>
  <c r="A44" i="3" l="1"/>
  <c r="A45" i="3" l="1"/>
  <c r="A46" i="3" l="1"/>
  <c r="A47" i="3" l="1"/>
  <c r="A48" i="3" l="1"/>
  <c r="A49" i="3" l="1"/>
  <c r="A50" i="3" l="1"/>
  <c r="A51" i="3" l="1"/>
  <c r="A52" i="3" l="1"/>
  <c r="A53" i="3" l="1"/>
  <c r="A54" i="3" l="1"/>
  <c r="A55" i="3" l="1"/>
  <c r="A56" i="3" l="1"/>
  <c r="A57" i="3" l="1"/>
  <c r="A58" i="3" l="1"/>
  <c r="A59" i="3" l="1"/>
  <c r="A60" i="3" l="1"/>
  <c r="A61" i="3" l="1"/>
  <c r="A62" i="3" l="1"/>
  <c r="A63" i="3" l="1"/>
  <c r="A64" i="3" l="1"/>
  <c r="A65" i="3" l="1"/>
  <c r="A66" i="3" l="1"/>
  <c r="A67" i="3" l="1"/>
  <c r="A68" i="3" l="1"/>
  <c r="A69" i="3" l="1"/>
  <c r="A70" i="3" l="1"/>
  <c r="A71" i="3" l="1"/>
  <c r="A72" i="3" l="1"/>
  <c r="A73" i="3" l="1"/>
  <c r="A74" i="3" l="1"/>
  <c r="A75" i="3" l="1"/>
  <c r="A76" i="3" l="1"/>
  <c r="A77" i="3" l="1"/>
  <c r="A78" i="3" l="1"/>
  <c r="A79" i="3" l="1"/>
  <c r="A80" i="3" l="1"/>
  <c r="A81" i="3" l="1"/>
  <c r="A82" i="3" l="1"/>
  <c r="A83" i="3" l="1"/>
  <c r="A84" i="3" l="1"/>
  <c r="A85" i="3" l="1"/>
  <c r="A86" i="3" l="1"/>
  <c r="A87" i="3" l="1"/>
  <c r="A88" i="3" l="1"/>
  <c r="A89" i="3" l="1"/>
  <c r="A90" i="3" l="1"/>
  <c r="A91" i="3" l="1"/>
  <c r="A92" i="3" l="1"/>
  <c r="A93" i="3" l="1"/>
  <c r="A94" i="3" l="1"/>
  <c r="A95" i="3" l="1"/>
  <c r="A96" i="3" l="1"/>
  <c r="A97" i="3" l="1"/>
  <c r="A98" i="3" l="1"/>
  <c r="A99" i="3" l="1"/>
  <c r="A100" i="3" l="1"/>
  <c r="A101" i="3" l="1"/>
  <c r="A102" i="3" l="1"/>
  <c r="A103" i="3" l="1"/>
  <c r="A104" i="3" l="1"/>
  <c r="A105" i="3" l="1"/>
  <c r="A10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<sst xmlns="http://schemas.openxmlformats.org/spreadsheetml/2006/main" count="107" uniqueCount="49">
  <si>
    <t>inst</t>
    <phoneticPr fontId="1" type="noConversion"/>
  </si>
  <si>
    <t>add_w</t>
    <phoneticPr fontId="1" type="noConversion"/>
  </si>
  <si>
    <t>addi_w</t>
    <phoneticPr fontId="1" type="noConversion"/>
  </si>
  <si>
    <t>ld_w</t>
  </si>
  <si>
    <t>ld_w</t>
    <phoneticPr fontId="1" type="noConversion"/>
  </si>
  <si>
    <t>st_w</t>
    <phoneticPr fontId="1" type="noConversion"/>
  </si>
  <si>
    <t>bne</t>
    <phoneticPr fontId="1" type="noConversion"/>
  </si>
  <si>
    <t>usage</t>
    <phoneticPr fontId="1" type="noConversion"/>
  </si>
  <si>
    <t>add_w rd, rj, rk</t>
    <phoneticPr fontId="1" type="noConversion"/>
  </si>
  <si>
    <t>[rd] = [rj] + [rk]</t>
    <phoneticPr fontId="1" type="noConversion"/>
  </si>
  <si>
    <t>addi_w rd, rj, si12</t>
    <phoneticPr fontId="1" type="noConversion"/>
  </si>
  <si>
    <t>上述指令执行时不对溢出情况做任何特殊处理</t>
    <phoneticPr fontId="1" type="noConversion"/>
  </si>
  <si>
    <t>该指令执行时不对溢出情况做任何特殊处理</t>
  </si>
  <si>
    <t>bne rj, rd, offs16</t>
    <phoneticPr fontId="1" type="noConversion"/>
  </si>
  <si>
    <t>[rd] = [rj] + 符拓(si12, 32)</t>
    <phoneticPr fontId="1" type="noConversion"/>
  </si>
  <si>
    <t>if ([rj] != [rd]) PC = PC + 符拓({offs16, 00}, 32)</t>
    <phoneticPr fontId="1" type="noConversion"/>
  </si>
  <si>
    <t>ld_w rd, rj, si12</t>
    <phoneticPr fontId="1" type="noConversion"/>
  </si>
  <si>
    <t>st_w rd, rj, si12</t>
    <phoneticPr fontId="1" type="noConversion"/>
  </si>
  <si>
    <t>do (simple)</t>
    <phoneticPr fontId="1" type="noConversion"/>
  </si>
  <si>
    <t>[rd] = M[[rj] + 符拓(si12, 32)]</t>
    <phoneticPr fontId="1" type="noConversion"/>
  </si>
  <si>
    <t>M[[rj] + 符拓(si12, 32)] = [rd]</t>
    <phoneticPr fontId="1" type="noConversion"/>
  </si>
  <si>
    <t>2R-type</t>
    <phoneticPr fontId="1" type="noConversion"/>
  </si>
  <si>
    <t>3R-type</t>
    <phoneticPr fontId="1" type="noConversion"/>
  </si>
  <si>
    <t>4R-type</t>
    <phoneticPr fontId="1" type="noConversion"/>
  </si>
  <si>
    <t>2RI8-type</t>
    <phoneticPr fontId="1" type="noConversion"/>
  </si>
  <si>
    <t>2RI12-type</t>
    <phoneticPr fontId="1" type="noConversion"/>
  </si>
  <si>
    <t>2RI14-type</t>
    <phoneticPr fontId="1" type="noConversion"/>
  </si>
  <si>
    <t>2RI16-type</t>
    <phoneticPr fontId="1" type="noConversion"/>
  </si>
  <si>
    <t>1RI21-type</t>
    <phoneticPr fontId="1" type="noConversion"/>
  </si>
  <si>
    <t>I26-type</t>
    <phoneticPr fontId="1" type="noConversion"/>
  </si>
  <si>
    <t>opcode</t>
    <phoneticPr fontId="1" type="noConversion"/>
  </si>
  <si>
    <t>rj</t>
    <phoneticPr fontId="1" type="noConversion"/>
  </si>
  <si>
    <t>rd</t>
    <phoneticPr fontId="1" type="noConversion"/>
  </si>
  <si>
    <t>I21[20:16]</t>
    <phoneticPr fontId="1" type="noConversion"/>
  </si>
  <si>
    <t>I21[15:0]</t>
    <phoneticPr fontId="1" type="noConversion"/>
  </si>
  <si>
    <t>I16</t>
    <phoneticPr fontId="1" type="noConversion"/>
  </si>
  <si>
    <t>I14</t>
    <phoneticPr fontId="1" type="noConversion"/>
  </si>
  <si>
    <t>I12</t>
    <phoneticPr fontId="1" type="noConversion"/>
  </si>
  <si>
    <t>I8</t>
    <phoneticPr fontId="1" type="noConversion"/>
  </si>
  <si>
    <t>rk</t>
    <phoneticPr fontId="1" type="noConversion"/>
  </si>
  <si>
    <t>ra</t>
    <phoneticPr fontId="1" type="noConversion"/>
  </si>
  <si>
    <t>I26[15:0]</t>
    <phoneticPr fontId="1" type="noConversion"/>
  </si>
  <si>
    <t>I26[25:16]</t>
    <phoneticPr fontId="1" type="noConversion"/>
  </si>
  <si>
    <t>加上该分支指令的 PC</t>
    <phoneticPr fontId="1" type="noConversion"/>
  </si>
  <si>
    <t>notes</t>
    <phoneticPr fontId="1" type="noConversion"/>
  </si>
  <si>
    <t>31_26</t>
    <phoneticPr fontId="1" type="noConversion"/>
  </si>
  <si>
    <t>25_22</t>
    <phoneticPr fontId="1" type="noConversion"/>
  </si>
  <si>
    <t>21_20</t>
    <phoneticPr fontId="1" type="noConversion"/>
  </si>
  <si>
    <t>19_15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</si>
</sst>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0"/>
  <sheetViews>
    <sheetView tabSelected="1" zoomScale="85" zoomScaleNormal="85" workbookViewId="0">
      <selection activeCell="B19" sqref="B19"/>
    </sheetView>
  </sheetViews>
  <sheetFormatPr defaultRowHeight="13.8" x14ac:dyDescent="0.25"/>
  <cols>
    <col min="1" max="1" width="8.88671875" style="1"/>
    <col min="2" max="2" width="19.21875" style="1" customWidth="1"/>
    <col min="3" max="3" width="45.88671875" style="1" bestFit="1" customWidth="1"/>
    <col min="4" max="35" width="4.33203125" style="1" customWidth="1"/>
    <col min="36" max="36" width="47" style="1" bestFit="1" customWidth="1"/>
    <col min="37" max="16384" width="8.88671875" style="1"/>
  </cols>
  <sheetData>
    <row r="1" spans="1:36" x14ac:dyDescent="0.25">
      <c r="A1" s="3" t="s">
        <v>0</v>
      </c>
      <c r="B1" s="3" t="s">
        <v>7</v>
      </c>
      <c r="C1" s="3" t="s">
        <v>18</v>
      </c>
      <c r="D1" s="3">
        <v>31</v>
      </c>
      <c r="E1" s="3">
        <v>30</v>
      </c>
      <c r="F1" s="3">
        <v>29</v>
      </c>
      <c r="G1" s="3">
        <v>28</v>
      </c>
      <c r="H1" s="3">
        <v>27</v>
      </c>
      <c r="I1" s="3">
        <v>26</v>
      </c>
      <c r="J1" s="3">
        <v>25</v>
      </c>
      <c r="K1" s="3">
        <v>24</v>
      </c>
      <c r="L1" s="3">
        <v>23</v>
      </c>
      <c r="M1" s="3">
        <v>22</v>
      </c>
      <c r="N1" s="3">
        <v>21</v>
      </c>
      <c r="O1" s="3">
        <v>20</v>
      </c>
      <c r="P1" s="3">
        <v>19</v>
      </c>
      <c r="Q1" s="3">
        <v>18</v>
      </c>
      <c r="R1" s="3">
        <v>17</v>
      </c>
      <c r="S1" s="3">
        <v>16</v>
      </c>
      <c r="T1" s="3">
        <v>15</v>
      </c>
      <c r="U1" s="3">
        <v>14</v>
      </c>
      <c r="V1" s="3">
        <v>13</v>
      </c>
      <c r="W1" s="3">
        <v>12</v>
      </c>
      <c r="X1" s="3">
        <v>11</v>
      </c>
      <c r="Y1" s="3">
        <v>10</v>
      </c>
      <c r="Z1" s="3">
        <v>9</v>
      </c>
      <c r="AA1" s="3">
        <v>8</v>
      </c>
      <c r="AB1" s="3">
        <v>7</v>
      </c>
      <c r="AC1" s="3">
        <v>6</v>
      </c>
      <c r="AD1" s="3">
        <v>5</v>
      </c>
      <c r="AE1" s="3">
        <v>4</v>
      </c>
      <c r="AF1" s="3">
        <v>3</v>
      </c>
      <c r="AG1" s="3">
        <v>2</v>
      </c>
      <c r="AH1" s="3">
        <v>1</v>
      </c>
      <c r="AI1" s="3">
        <v>0</v>
      </c>
      <c r="AJ1" s="3" t="s">
        <v>44</v>
      </c>
    </row>
    <row r="2" spans="1:36" x14ac:dyDescent="0.25">
      <c r="A2" s="3" t="s">
        <v>1</v>
      </c>
      <c r="B2" s="3" t="s">
        <v>8</v>
      </c>
      <c r="C2" s="3" t="s">
        <v>9</v>
      </c>
      <c r="D2" s="24">
        <v>0</v>
      </c>
      <c r="E2" s="24">
        <v>0</v>
      </c>
      <c r="F2" s="24">
        <v>0</v>
      </c>
      <c r="G2" s="24">
        <v>0</v>
      </c>
      <c r="H2" s="24">
        <v>0</v>
      </c>
      <c r="I2" s="24">
        <v>0</v>
      </c>
      <c r="J2" s="24">
        <v>0</v>
      </c>
      <c r="K2" s="24">
        <v>0</v>
      </c>
      <c r="L2" s="24">
        <v>0</v>
      </c>
      <c r="M2" s="24">
        <v>0</v>
      </c>
      <c r="N2" s="24">
        <v>0</v>
      </c>
      <c r="O2" s="23">
        <v>1</v>
      </c>
      <c r="P2" s="24">
        <v>0</v>
      </c>
      <c r="Q2" s="24">
        <v>0</v>
      </c>
      <c r="R2" s="24">
        <v>0</v>
      </c>
      <c r="S2" s="24">
        <v>0</v>
      </c>
      <c r="T2" s="24">
        <v>0</v>
      </c>
      <c r="U2" s="14" t="s">
        <v>39</v>
      </c>
      <c r="V2" s="15"/>
      <c r="W2" s="15"/>
      <c r="X2" s="15"/>
      <c r="Y2" s="16"/>
      <c r="Z2" s="8" t="s">
        <v>31</v>
      </c>
      <c r="AA2" s="9"/>
      <c r="AB2" s="9"/>
      <c r="AC2" s="9"/>
      <c r="AD2" s="10"/>
      <c r="AE2" s="17" t="s">
        <v>32</v>
      </c>
      <c r="AF2" s="18"/>
      <c r="AG2" s="18"/>
      <c r="AH2" s="18"/>
      <c r="AI2" s="19"/>
      <c r="AJ2" s="3" t="s">
        <v>11</v>
      </c>
    </row>
    <row r="3" spans="1:36" x14ac:dyDescent="0.25">
      <c r="A3" s="3" t="s">
        <v>2</v>
      </c>
      <c r="B3" s="3" t="s">
        <v>10</v>
      </c>
      <c r="C3" s="3" t="s">
        <v>14</v>
      </c>
      <c r="D3" s="24">
        <v>0</v>
      </c>
      <c r="E3" s="24">
        <v>0</v>
      </c>
      <c r="F3" s="24">
        <v>0</v>
      </c>
      <c r="G3" s="24">
        <v>0</v>
      </c>
      <c r="H3" s="24">
        <v>0</v>
      </c>
      <c r="I3" s="24">
        <v>0</v>
      </c>
      <c r="J3" s="23">
        <v>1</v>
      </c>
      <c r="K3" s="24">
        <v>0</v>
      </c>
      <c r="L3" s="23">
        <v>1</v>
      </c>
      <c r="M3" s="24">
        <v>0</v>
      </c>
      <c r="N3" s="20" t="s">
        <v>37</v>
      </c>
      <c r="O3" s="21"/>
      <c r="P3" s="21"/>
      <c r="Q3" s="21"/>
      <c r="R3" s="21"/>
      <c r="S3" s="21"/>
      <c r="T3" s="21"/>
      <c r="U3" s="21"/>
      <c r="V3" s="21"/>
      <c r="W3" s="21"/>
      <c r="X3" s="21"/>
      <c r="Y3" s="22"/>
      <c r="Z3" s="8" t="s">
        <v>31</v>
      </c>
      <c r="AA3" s="9"/>
      <c r="AB3" s="9"/>
      <c r="AC3" s="9"/>
      <c r="AD3" s="10"/>
      <c r="AE3" s="17" t="s">
        <v>32</v>
      </c>
      <c r="AF3" s="18"/>
      <c r="AG3" s="18"/>
      <c r="AH3" s="18"/>
      <c r="AI3" s="19"/>
      <c r="AJ3" s="3" t="s">
        <v>12</v>
      </c>
    </row>
    <row r="4" spans="1:36" x14ac:dyDescent="0.25">
      <c r="A4" s="3" t="s">
        <v>4</v>
      </c>
      <c r="B4" s="3" t="s">
        <v>16</v>
      </c>
      <c r="C4" s="3" t="s">
        <v>19</v>
      </c>
      <c r="D4" s="24">
        <v>0</v>
      </c>
      <c r="E4" s="24">
        <v>0</v>
      </c>
      <c r="F4" s="23">
        <v>1</v>
      </c>
      <c r="G4" s="24">
        <v>0</v>
      </c>
      <c r="H4" s="23">
        <v>1</v>
      </c>
      <c r="I4" s="24">
        <v>0</v>
      </c>
      <c r="J4" s="24">
        <v>0</v>
      </c>
      <c r="K4" s="24">
        <v>0</v>
      </c>
      <c r="L4" s="23">
        <v>1</v>
      </c>
      <c r="M4" s="24">
        <v>0</v>
      </c>
      <c r="N4" s="20" t="s">
        <v>37</v>
      </c>
      <c r="O4" s="21"/>
      <c r="P4" s="21"/>
      <c r="Q4" s="21"/>
      <c r="R4" s="21"/>
      <c r="S4" s="21"/>
      <c r="T4" s="21"/>
      <c r="U4" s="21"/>
      <c r="V4" s="21"/>
      <c r="W4" s="21"/>
      <c r="X4" s="21"/>
      <c r="Y4" s="22"/>
      <c r="Z4" s="8" t="s">
        <v>31</v>
      </c>
      <c r="AA4" s="9"/>
      <c r="AB4" s="9"/>
      <c r="AC4" s="9"/>
      <c r="AD4" s="10"/>
      <c r="AE4" s="17" t="s">
        <v>32</v>
      </c>
      <c r="AF4" s="18"/>
      <c r="AG4" s="18"/>
      <c r="AH4" s="18"/>
      <c r="AI4" s="19"/>
      <c r="AJ4" s="3"/>
    </row>
    <row r="5" spans="1:36" x14ac:dyDescent="0.25">
      <c r="A5" s="3" t="s">
        <v>5</v>
      </c>
      <c r="B5" s="3" t="s">
        <v>17</v>
      </c>
      <c r="C5" s="3" t="s">
        <v>20</v>
      </c>
      <c r="D5" s="24">
        <v>0</v>
      </c>
      <c r="E5" s="24">
        <v>0</v>
      </c>
      <c r="F5" s="23">
        <v>1</v>
      </c>
      <c r="G5" s="24">
        <v>0</v>
      </c>
      <c r="H5" s="23">
        <v>1</v>
      </c>
      <c r="I5" s="24">
        <v>0</v>
      </c>
      <c r="J5" s="24">
        <v>0</v>
      </c>
      <c r="K5" s="23">
        <v>1</v>
      </c>
      <c r="L5" s="23">
        <v>1</v>
      </c>
      <c r="M5" s="24">
        <v>0</v>
      </c>
      <c r="N5" s="20" t="s">
        <v>37</v>
      </c>
      <c r="O5" s="21"/>
      <c r="P5" s="21"/>
      <c r="Q5" s="21"/>
      <c r="R5" s="21"/>
      <c r="S5" s="21"/>
      <c r="T5" s="21"/>
      <c r="U5" s="21"/>
      <c r="V5" s="21"/>
      <c r="W5" s="21"/>
      <c r="X5" s="21"/>
      <c r="Y5" s="22"/>
      <c r="Z5" s="8" t="s">
        <v>31</v>
      </c>
      <c r="AA5" s="9"/>
      <c r="AB5" s="9"/>
      <c r="AC5" s="9"/>
      <c r="AD5" s="10"/>
      <c r="AE5" s="17" t="s">
        <v>32</v>
      </c>
      <c r="AF5" s="18"/>
      <c r="AG5" s="18"/>
      <c r="AH5" s="18"/>
      <c r="AI5" s="19"/>
      <c r="AJ5" s="3"/>
    </row>
    <row r="6" spans="1:36" x14ac:dyDescent="0.25">
      <c r="A6" s="3" t="s">
        <v>6</v>
      </c>
      <c r="B6" s="3" t="s">
        <v>13</v>
      </c>
      <c r="C6" s="3" t="s">
        <v>15</v>
      </c>
      <c r="D6" s="24">
        <v>0</v>
      </c>
      <c r="E6" s="23">
        <v>1</v>
      </c>
      <c r="F6" s="24">
        <v>0</v>
      </c>
      <c r="G6" s="23">
        <v>1</v>
      </c>
      <c r="H6" s="23">
        <v>1</v>
      </c>
      <c r="I6" s="23">
        <v>1</v>
      </c>
      <c r="J6" s="20" t="s">
        <v>35</v>
      </c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2"/>
      <c r="Z6" s="8" t="s">
        <v>31</v>
      </c>
      <c r="AA6" s="9"/>
      <c r="AB6" s="9"/>
      <c r="AC6" s="9"/>
      <c r="AD6" s="10"/>
      <c r="AE6" s="17" t="s">
        <v>32</v>
      </c>
      <c r="AF6" s="18"/>
      <c r="AG6" s="18"/>
      <c r="AH6" s="18"/>
      <c r="AI6" s="19"/>
      <c r="AJ6" s="3" t="s">
        <v>43</v>
      </c>
    </row>
    <row r="7" spans="1:36" s="27" customFormat="1" x14ac:dyDescent="0.25">
      <c r="A7" s="26"/>
      <c r="B7" s="26"/>
      <c r="C7" s="25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</row>
    <row r="8" spans="1:36" s="27" customFormat="1" x14ac:dyDescent="0.25">
      <c r="A8" s="26"/>
      <c r="B8" s="26"/>
      <c r="C8" s="26"/>
      <c r="D8" s="26">
        <v>6</v>
      </c>
      <c r="E8" s="26"/>
      <c r="F8" s="26"/>
      <c r="G8" s="26"/>
      <c r="H8" s="26"/>
      <c r="I8" s="26"/>
      <c r="J8" s="26">
        <v>4</v>
      </c>
      <c r="K8" s="26"/>
      <c r="L8" s="26"/>
      <c r="M8" s="26"/>
      <c r="N8" s="26">
        <v>2</v>
      </c>
      <c r="O8" s="26"/>
      <c r="P8" s="26">
        <v>5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</row>
    <row r="9" spans="1:36" s="27" customFormat="1" ht="28.8" customHeight="1" x14ac:dyDescent="0.25">
      <c r="A9" s="26"/>
      <c r="B9" s="26"/>
      <c r="C9" s="26"/>
      <c r="D9" s="28" t="s">
        <v>45</v>
      </c>
      <c r="E9" s="28"/>
      <c r="F9" s="28"/>
      <c r="G9" s="28"/>
      <c r="H9" s="28"/>
      <c r="I9" s="28"/>
      <c r="J9" s="29" t="s">
        <v>46</v>
      </c>
      <c r="K9" s="29"/>
      <c r="L9" s="29"/>
      <c r="M9" s="29"/>
      <c r="N9" s="30" t="s">
        <v>47</v>
      </c>
      <c r="O9" s="30"/>
      <c r="P9" s="31" t="s">
        <v>48</v>
      </c>
      <c r="Q9" s="31"/>
      <c r="R9" s="31"/>
      <c r="S9" s="31"/>
      <c r="T9" s="31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</row>
    <row r="10" spans="1:36" ht="28.8" customHeight="1" x14ac:dyDescent="0.25">
      <c r="B10" s="1" cm="1">
        <f t="array" ref="B10">MAX(($A$2:$A$6=$C$10)*ROW($A$2:$A$6))</f>
        <v>4</v>
      </c>
      <c r="C10" s="3" t="s">
        <v>3</v>
      </c>
      <c r="D10" s="4" t="str">
        <f ca="1">BIN2HEX(VALUE(_xlfn.CONCAT(INDIRECT("R"&amp;$B$10&amp;"C"&amp;COLUMN()&amp;":R"&amp;$B$10&amp;"C"&amp;(COLUMN()+$D$8-1),FALSE))))</f>
        <v>A</v>
      </c>
      <c r="E10" s="4"/>
      <c r="F10" s="4"/>
      <c r="G10" s="4"/>
      <c r="H10" s="4"/>
      <c r="I10" s="4"/>
      <c r="J10" s="4" t="str">
        <f ca="1">BIN2HEX(VALUE(_xlfn.CONCAT(INDIRECT("R"&amp;$B$10&amp;"C"&amp;COLUMN()&amp;":R"&amp;$B$10&amp;"C"&amp;(COLUMN()+$J$8-1),FALSE))))</f>
        <v>2</v>
      </c>
      <c r="K10" s="4"/>
      <c r="L10" s="4"/>
      <c r="M10" s="4"/>
      <c r="N10" s="4" t="e">
        <f ca="1">BIN2HEX(VALUE(_xlfn.CONCAT(INDIRECT("R"&amp;$B$10&amp;"C"&amp;COLUMN()&amp;":R"&amp;$B$10&amp;"C"&amp;(COLUMN()+$N$8-1),FALSE))))</f>
        <v>#VALUE!</v>
      </c>
      <c r="O10" s="4"/>
      <c r="P10" s="4" t="e">
        <f ca="1">BIN2HEX(VALUE(_xlfn.CONCAT(INDIRECT("R"&amp;$B$10&amp;"C"&amp;COLUMN()&amp;":R"&amp;$B$10&amp;"C"&amp;(COLUMN()+$P$8-1),FALSE))))</f>
        <v>#VALUE!</v>
      </c>
      <c r="Q10" s="4"/>
      <c r="R10" s="4"/>
      <c r="S10" s="4"/>
      <c r="T10" s="4"/>
    </row>
    <row r="12" spans="1:36" ht="20.399999999999999" customHeight="1" x14ac:dyDescent="0.25">
      <c r="C12" s="2" t="s">
        <v>21</v>
      </c>
      <c r="D12" s="5" t="s">
        <v>30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7"/>
      <c r="Z12" s="8" t="s">
        <v>31</v>
      </c>
      <c r="AA12" s="9"/>
      <c r="AB12" s="9"/>
      <c r="AC12" s="9"/>
      <c r="AD12" s="10"/>
      <c r="AE12" s="17" t="s">
        <v>32</v>
      </c>
      <c r="AF12" s="18"/>
      <c r="AG12" s="18"/>
      <c r="AH12" s="18"/>
      <c r="AI12" s="19"/>
    </row>
    <row r="13" spans="1:36" ht="20.399999999999999" customHeight="1" x14ac:dyDescent="0.25">
      <c r="C13" s="2" t="s">
        <v>22</v>
      </c>
      <c r="D13" s="5" t="s">
        <v>30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7"/>
      <c r="U13" s="14" t="s">
        <v>39</v>
      </c>
      <c r="V13" s="15"/>
      <c r="W13" s="15"/>
      <c r="X13" s="15"/>
      <c r="Y13" s="16"/>
      <c r="Z13" s="8" t="s">
        <v>31</v>
      </c>
      <c r="AA13" s="9"/>
      <c r="AB13" s="9"/>
      <c r="AC13" s="9"/>
      <c r="AD13" s="10"/>
      <c r="AE13" s="17" t="s">
        <v>32</v>
      </c>
      <c r="AF13" s="18"/>
      <c r="AG13" s="18"/>
      <c r="AH13" s="18"/>
      <c r="AI13" s="19"/>
    </row>
    <row r="14" spans="1:36" ht="20.399999999999999" customHeight="1" x14ac:dyDescent="0.25">
      <c r="C14" s="2" t="s">
        <v>23</v>
      </c>
      <c r="D14" s="5" t="s">
        <v>30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7"/>
      <c r="P14" s="11" t="s">
        <v>40</v>
      </c>
      <c r="Q14" s="12"/>
      <c r="R14" s="12"/>
      <c r="S14" s="12"/>
      <c r="T14" s="13"/>
      <c r="U14" s="14" t="s">
        <v>39</v>
      </c>
      <c r="V14" s="15"/>
      <c r="W14" s="15"/>
      <c r="X14" s="15"/>
      <c r="Y14" s="16"/>
      <c r="Z14" s="8" t="s">
        <v>31</v>
      </c>
      <c r="AA14" s="9"/>
      <c r="AB14" s="9"/>
      <c r="AC14" s="9"/>
      <c r="AD14" s="10"/>
      <c r="AE14" s="17" t="s">
        <v>32</v>
      </c>
      <c r="AF14" s="18"/>
      <c r="AG14" s="18"/>
      <c r="AH14" s="18"/>
      <c r="AI14" s="19"/>
    </row>
    <row r="15" spans="1:36" ht="20.399999999999999" customHeight="1" x14ac:dyDescent="0.25">
      <c r="C15" s="2" t="s">
        <v>24</v>
      </c>
      <c r="D15" s="5" t="s">
        <v>30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7"/>
      <c r="R15" s="20" t="s">
        <v>38</v>
      </c>
      <c r="S15" s="21"/>
      <c r="T15" s="21"/>
      <c r="U15" s="21"/>
      <c r="V15" s="21"/>
      <c r="W15" s="21"/>
      <c r="X15" s="21"/>
      <c r="Y15" s="22"/>
      <c r="Z15" s="8" t="s">
        <v>31</v>
      </c>
      <c r="AA15" s="9"/>
      <c r="AB15" s="9"/>
      <c r="AC15" s="9"/>
      <c r="AD15" s="10"/>
      <c r="AE15" s="17" t="s">
        <v>32</v>
      </c>
      <c r="AF15" s="18"/>
      <c r="AG15" s="18"/>
      <c r="AH15" s="18"/>
      <c r="AI15" s="19"/>
    </row>
    <row r="16" spans="1:36" ht="20.399999999999999" customHeight="1" x14ac:dyDescent="0.25">
      <c r="C16" s="2" t="s">
        <v>25</v>
      </c>
      <c r="D16" s="5" t="s">
        <v>30</v>
      </c>
      <c r="E16" s="6"/>
      <c r="F16" s="6"/>
      <c r="G16" s="6"/>
      <c r="H16" s="6"/>
      <c r="I16" s="6"/>
      <c r="J16" s="6"/>
      <c r="K16" s="6"/>
      <c r="L16" s="6"/>
      <c r="M16" s="7"/>
      <c r="N16" s="20" t="s">
        <v>37</v>
      </c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2"/>
      <c r="Z16" s="8" t="s">
        <v>31</v>
      </c>
      <c r="AA16" s="9"/>
      <c r="AB16" s="9"/>
      <c r="AC16" s="9"/>
      <c r="AD16" s="10"/>
      <c r="AE16" s="17" t="s">
        <v>32</v>
      </c>
      <c r="AF16" s="18"/>
      <c r="AG16" s="18"/>
      <c r="AH16" s="18"/>
      <c r="AI16" s="19"/>
    </row>
    <row r="17" spans="3:35" ht="20.399999999999999" customHeight="1" x14ac:dyDescent="0.25">
      <c r="C17" s="2" t="s">
        <v>26</v>
      </c>
      <c r="D17" s="5" t="s">
        <v>30</v>
      </c>
      <c r="E17" s="6"/>
      <c r="F17" s="6"/>
      <c r="G17" s="6"/>
      <c r="H17" s="6"/>
      <c r="I17" s="6"/>
      <c r="J17" s="6"/>
      <c r="K17" s="7"/>
      <c r="L17" s="20" t="s">
        <v>36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2"/>
      <c r="Z17" s="8" t="s">
        <v>31</v>
      </c>
      <c r="AA17" s="9"/>
      <c r="AB17" s="9"/>
      <c r="AC17" s="9"/>
      <c r="AD17" s="10"/>
      <c r="AE17" s="17" t="s">
        <v>32</v>
      </c>
      <c r="AF17" s="18"/>
      <c r="AG17" s="18"/>
      <c r="AH17" s="18"/>
      <c r="AI17" s="19"/>
    </row>
    <row r="18" spans="3:35" ht="20.399999999999999" customHeight="1" x14ac:dyDescent="0.25">
      <c r="C18" s="2" t="s">
        <v>27</v>
      </c>
      <c r="D18" s="5" t="s">
        <v>30</v>
      </c>
      <c r="E18" s="6"/>
      <c r="F18" s="6"/>
      <c r="G18" s="6"/>
      <c r="H18" s="6"/>
      <c r="I18" s="7"/>
      <c r="J18" s="20" t="s">
        <v>35</v>
      </c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2"/>
      <c r="Z18" s="8" t="s">
        <v>31</v>
      </c>
      <c r="AA18" s="9"/>
      <c r="AB18" s="9"/>
      <c r="AC18" s="9"/>
      <c r="AD18" s="10"/>
      <c r="AE18" s="17" t="s">
        <v>32</v>
      </c>
      <c r="AF18" s="18"/>
      <c r="AG18" s="18"/>
      <c r="AH18" s="18"/>
      <c r="AI18" s="19"/>
    </row>
    <row r="19" spans="3:35" ht="20.399999999999999" customHeight="1" x14ac:dyDescent="0.25">
      <c r="C19" s="2" t="s">
        <v>28</v>
      </c>
      <c r="D19" s="5" t="s">
        <v>30</v>
      </c>
      <c r="E19" s="6"/>
      <c r="F19" s="6"/>
      <c r="G19" s="6"/>
      <c r="H19" s="6"/>
      <c r="I19" s="7"/>
      <c r="J19" s="20" t="s">
        <v>34</v>
      </c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2"/>
      <c r="Z19" s="8" t="s">
        <v>31</v>
      </c>
      <c r="AA19" s="9"/>
      <c r="AB19" s="9"/>
      <c r="AC19" s="9"/>
      <c r="AD19" s="10"/>
      <c r="AE19" s="20" t="s">
        <v>33</v>
      </c>
      <c r="AF19" s="21"/>
      <c r="AG19" s="21"/>
      <c r="AH19" s="21"/>
      <c r="AI19" s="22"/>
    </row>
    <row r="20" spans="3:35" ht="20.399999999999999" customHeight="1" x14ac:dyDescent="0.25">
      <c r="C20" s="2" t="s">
        <v>29</v>
      </c>
      <c r="D20" s="5" t="s">
        <v>30</v>
      </c>
      <c r="E20" s="6"/>
      <c r="F20" s="6"/>
      <c r="G20" s="6"/>
      <c r="H20" s="6"/>
      <c r="I20" s="7"/>
      <c r="J20" s="20" t="s">
        <v>41</v>
      </c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2"/>
      <c r="Z20" s="20" t="s">
        <v>42</v>
      </c>
      <c r="AA20" s="21"/>
      <c r="AB20" s="21"/>
      <c r="AC20" s="21"/>
      <c r="AD20" s="21"/>
      <c r="AE20" s="21"/>
      <c r="AF20" s="21"/>
      <c r="AG20" s="21"/>
      <c r="AH20" s="21"/>
      <c r="AI20" s="22"/>
    </row>
  </sheetData>
  <mergeCells count="58">
    <mergeCell ref="D9:I9"/>
    <mergeCell ref="J9:M9"/>
    <mergeCell ref="P9:T9"/>
    <mergeCell ref="N9:O9"/>
    <mergeCell ref="D10:I10"/>
    <mergeCell ref="J10:M10"/>
    <mergeCell ref="N10:O10"/>
    <mergeCell ref="P10:T10"/>
    <mergeCell ref="AE4:AI4"/>
    <mergeCell ref="N5:Y5"/>
    <mergeCell ref="Z5:AD5"/>
    <mergeCell ref="AE5:AI5"/>
    <mergeCell ref="J6:Y6"/>
    <mergeCell ref="Z6:AD6"/>
    <mergeCell ref="AE6:AI6"/>
    <mergeCell ref="J20:Y20"/>
    <mergeCell ref="Z20:AI20"/>
    <mergeCell ref="U2:Y2"/>
    <mergeCell ref="Z2:AD2"/>
    <mergeCell ref="AE2:AI2"/>
    <mergeCell ref="N3:Y3"/>
    <mergeCell ref="Z3:AD3"/>
    <mergeCell ref="AE3:AI3"/>
    <mergeCell ref="N4:Y4"/>
    <mergeCell ref="Z4:AD4"/>
    <mergeCell ref="Z19:AD19"/>
    <mergeCell ref="AE19:AI19"/>
    <mergeCell ref="U13:Y13"/>
    <mergeCell ref="U14:Y14"/>
    <mergeCell ref="P14:T14"/>
    <mergeCell ref="J19:Y19"/>
    <mergeCell ref="J18:Y18"/>
    <mergeCell ref="L17:Y17"/>
    <mergeCell ref="N16:Y16"/>
    <mergeCell ref="R15:Y15"/>
    <mergeCell ref="AE15:AI15"/>
    <mergeCell ref="Z16:AD16"/>
    <mergeCell ref="AE16:AI16"/>
    <mergeCell ref="Z17:AD17"/>
    <mergeCell ref="AE17:AI17"/>
    <mergeCell ref="Z18:AD18"/>
    <mergeCell ref="AE18:AI18"/>
    <mergeCell ref="D18:I18"/>
    <mergeCell ref="D19:I19"/>
    <mergeCell ref="D20:I20"/>
    <mergeCell ref="Z12:AD12"/>
    <mergeCell ref="AE12:AI12"/>
    <mergeCell ref="Z13:AD13"/>
    <mergeCell ref="AE13:AI13"/>
    <mergeCell ref="Z14:AD14"/>
    <mergeCell ref="AE14:AI14"/>
    <mergeCell ref="Z15:AD15"/>
    <mergeCell ref="D12:Y12"/>
    <mergeCell ref="D13:T13"/>
    <mergeCell ref="D14:O14"/>
    <mergeCell ref="D15:Q15"/>
    <mergeCell ref="D16:M16"/>
    <mergeCell ref="D17:K17"/>
  </mergeCells>
  <phoneticPr fontId="1" type="noConversion"/>
  <dataValidations count="1">
    <dataValidation type="list" allowBlank="1" showInputMessage="1" showErrorMessage="1" sqref="C10" xr:uid="{4C98635D-3643-4D6A-99F1-55B23589D740}">
      <formula1>$A$2:$A$6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58FF8-0AB2-46D1-B426-03CCFAD28684}">
  <dimension ref="A1:AG6"/>
  <sheetViews>
    <sheetView workbookViewId="0">
      <selection activeCell="M20" sqref="M20"/>
    </sheetView>
  </sheetViews>
  <sheetFormatPr defaultRowHeight="13.8" x14ac:dyDescent="0.25"/>
  <cols>
    <col min="2" max="23" width="3.5546875" bestFit="1" customWidth="1"/>
    <col min="24" max="33" width="2.5546875" bestFit="1" customWidth="1"/>
  </cols>
  <sheetData>
    <row r="1" spans="1:33" x14ac:dyDescent="0.25">
      <c r="A1" s="3" t="s">
        <v>0</v>
      </c>
      <c r="B1" s="3">
        <v>31</v>
      </c>
      <c r="C1" s="3">
        <v>30</v>
      </c>
      <c r="D1" s="3">
        <v>29</v>
      </c>
      <c r="E1" s="3">
        <v>28</v>
      </c>
      <c r="F1" s="3">
        <v>27</v>
      </c>
      <c r="G1" s="3">
        <v>26</v>
      </c>
      <c r="H1" s="3">
        <v>25</v>
      </c>
      <c r="I1" s="3">
        <v>24</v>
      </c>
      <c r="J1" s="3">
        <v>23</v>
      </c>
      <c r="K1" s="3">
        <v>22</v>
      </c>
      <c r="L1" s="3">
        <v>21</v>
      </c>
      <c r="M1" s="3">
        <v>20</v>
      </c>
      <c r="N1" s="3">
        <v>19</v>
      </c>
      <c r="O1" s="3">
        <v>18</v>
      </c>
      <c r="P1" s="3">
        <v>17</v>
      </c>
      <c r="Q1" s="3">
        <v>16</v>
      </c>
      <c r="R1" s="3">
        <v>15</v>
      </c>
      <c r="S1" s="3">
        <v>14</v>
      </c>
      <c r="T1" s="3">
        <v>13</v>
      </c>
      <c r="U1" s="3">
        <v>12</v>
      </c>
      <c r="V1" s="3">
        <v>11</v>
      </c>
      <c r="W1" s="3">
        <v>10</v>
      </c>
      <c r="X1" s="3">
        <v>9</v>
      </c>
      <c r="Y1" s="3">
        <v>8</v>
      </c>
      <c r="Z1" s="3">
        <v>7</v>
      </c>
      <c r="AA1" s="3">
        <v>6</v>
      </c>
      <c r="AB1" s="3">
        <v>5</v>
      </c>
      <c r="AC1" s="3">
        <v>4</v>
      </c>
      <c r="AD1" s="3">
        <v>3</v>
      </c>
      <c r="AE1" s="3">
        <v>2</v>
      </c>
      <c r="AF1" s="3">
        <v>1</v>
      </c>
      <c r="AG1" s="3">
        <v>0</v>
      </c>
    </row>
    <row r="2" spans="1:33" x14ac:dyDescent="0.25">
      <c r="A2" s="3" t="s">
        <v>1</v>
      </c>
      <c r="B2" s="24">
        <v>0</v>
      </c>
      <c r="C2" s="24">
        <v>0</v>
      </c>
      <c r="D2" s="24">
        <v>0</v>
      </c>
      <c r="E2" s="24">
        <v>0</v>
      </c>
      <c r="F2" s="24">
        <v>0</v>
      </c>
      <c r="G2" s="24">
        <v>0</v>
      </c>
      <c r="H2" s="24">
        <v>0</v>
      </c>
      <c r="I2" s="24">
        <v>0</v>
      </c>
      <c r="J2" s="24">
        <v>0</v>
      </c>
      <c r="K2" s="24">
        <v>0</v>
      </c>
      <c r="L2" s="24">
        <v>0</v>
      </c>
      <c r="M2" s="23">
        <v>1</v>
      </c>
      <c r="N2" s="24">
        <v>0</v>
      </c>
      <c r="O2" s="24">
        <v>0</v>
      </c>
      <c r="P2" s="24">
        <v>0</v>
      </c>
      <c r="Q2" s="24">
        <v>0</v>
      </c>
      <c r="R2" s="24">
        <v>0</v>
      </c>
      <c r="S2" s="14" t="s">
        <v>39</v>
      </c>
      <c r="T2" s="15"/>
      <c r="U2" s="15"/>
      <c r="V2" s="15"/>
      <c r="W2" s="16"/>
      <c r="X2" s="8" t="s">
        <v>31</v>
      </c>
      <c r="Y2" s="9"/>
      <c r="Z2" s="9"/>
      <c r="AA2" s="9"/>
      <c r="AB2" s="10"/>
      <c r="AC2" s="17" t="s">
        <v>32</v>
      </c>
      <c r="AD2" s="18"/>
      <c r="AE2" s="18"/>
      <c r="AF2" s="18"/>
      <c r="AG2" s="19"/>
    </row>
    <row r="3" spans="1:33" x14ac:dyDescent="0.25">
      <c r="A3" s="3" t="s">
        <v>2</v>
      </c>
      <c r="B3" s="24">
        <v>0</v>
      </c>
      <c r="C3" s="24">
        <v>0</v>
      </c>
      <c r="D3" s="24">
        <v>0</v>
      </c>
      <c r="E3" s="24">
        <v>0</v>
      </c>
      <c r="F3" s="24">
        <v>0</v>
      </c>
      <c r="G3" s="24">
        <v>0</v>
      </c>
      <c r="H3" s="23">
        <v>1</v>
      </c>
      <c r="I3" s="24">
        <v>0</v>
      </c>
      <c r="J3" s="23">
        <v>1</v>
      </c>
      <c r="K3" s="24">
        <v>0</v>
      </c>
      <c r="L3" s="20" t="s">
        <v>37</v>
      </c>
      <c r="M3" s="21"/>
      <c r="N3" s="21"/>
      <c r="O3" s="21"/>
      <c r="P3" s="21"/>
      <c r="Q3" s="21"/>
      <c r="R3" s="21"/>
      <c r="S3" s="21"/>
      <c r="T3" s="21"/>
      <c r="U3" s="21"/>
      <c r="V3" s="21"/>
      <c r="W3" s="22"/>
      <c r="X3" s="8" t="s">
        <v>31</v>
      </c>
      <c r="Y3" s="9"/>
      <c r="Z3" s="9"/>
      <c r="AA3" s="9"/>
      <c r="AB3" s="10"/>
      <c r="AC3" s="17" t="s">
        <v>32</v>
      </c>
      <c r="AD3" s="18"/>
      <c r="AE3" s="18"/>
      <c r="AF3" s="18"/>
      <c r="AG3" s="19"/>
    </row>
    <row r="4" spans="1:33" x14ac:dyDescent="0.25">
      <c r="A4" s="3" t="s">
        <v>4</v>
      </c>
      <c r="B4" s="24">
        <v>0</v>
      </c>
      <c r="C4" s="24">
        <v>0</v>
      </c>
      <c r="D4" s="23">
        <v>1</v>
      </c>
      <c r="E4" s="24">
        <v>0</v>
      </c>
      <c r="F4" s="23">
        <v>1</v>
      </c>
      <c r="G4" s="24">
        <v>0</v>
      </c>
      <c r="H4" s="24">
        <v>0</v>
      </c>
      <c r="I4" s="24">
        <v>0</v>
      </c>
      <c r="J4" s="23">
        <v>1</v>
      </c>
      <c r="K4" s="24">
        <v>0</v>
      </c>
      <c r="L4" s="20" t="s">
        <v>37</v>
      </c>
      <c r="M4" s="21"/>
      <c r="N4" s="21"/>
      <c r="O4" s="21"/>
      <c r="P4" s="21"/>
      <c r="Q4" s="21"/>
      <c r="R4" s="21"/>
      <c r="S4" s="21"/>
      <c r="T4" s="21"/>
      <c r="U4" s="21"/>
      <c r="V4" s="21"/>
      <c r="W4" s="22"/>
      <c r="X4" s="8" t="s">
        <v>31</v>
      </c>
      <c r="Y4" s="9"/>
      <c r="Z4" s="9"/>
      <c r="AA4" s="9"/>
      <c r="AB4" s="10"/>
      <c r="AC4" s="17" t="s">
        <v>32</v>
      </c>
      <c r="AD4" s="18"/>
      <c r="AE4" s="18"/>
      <c r="AF4" s="18"/>
      <c r="AG4" s="19"/>
    </row>
    <row r="5" spans="1:33" x14ac:dyDescent="0.25">
      <c r="A5" s="3" t="s">
        <v>5</v>
      </c>
      <c r="B5" s="24">
        <v>0</v>
      </c>
      <c r="C5" s="24">
        <v>0</v>
      </c>
      <c r="D5" s="23">
        <v>1</v>
      </c>
      <c r="E5" s="24">
        <v>0</v>
      </c>
      <c r="F5" s="23">
        <v>1</v>
      </c>
      <c r="G5" s="24">
        <v>0</v>
      </c>
      <c r="H5" s="24">
        <v>0</v>
      </c>
      <c r="I5" s="23">
        <v>1</v>
      </c>
      <c r="J5" s="23">
        <v>1</v>
      </c>
      <c r="K5" s="24">
        <v>0</v>
      </c>
      <c r="L5" s="20" t="s">
        <v>37</v>
      </c>
      <c r="M5" s="21"/>
      <c r="N5" s="21"/>
      <c r="O5" s="21"/>
      <c r="P5" s="21"/>
      <c r="Q5" s="21"/>
      <c r="R5" s="21"/>
      <c r="S5" s="21"/>
      <c r="T5" s="21"/>
      <c r="U5" s="21"/>
      <c r="V5" s="21"/>
      <c r="W5" s="22"/>
      <c r="X5" s="8" t="s">
        <v>31</v>
      </c>
      <c r="Y5" s="9"/>
      <c r="Z5" s="9"/>
      <c r="AA5" s="9"/>
      <c r="AB5" s="10"/>
      <c r="AC5" s="17" t="s">
        <v>32</v>
      </c>
      <c r="AD5" s="18"/>
      <c r="AE5" s="18"/>
      <c r="AF5" s="18"/>
      <c r="AG5" s="19"/>
    </row>
    <row r="6" spans="1:33" x14ac:dyDescent="0.25">
      <c r="A6" s="3" t="s">
        <v>6</v>
      </c>
      <c r="B6" s="24">
        <v>0</v>
      </c>
      <c r="C6" s="23">
        <v>1</v>
      </c>
      <c r="D6" s="24">
        <v>0</v>
      </c>
      <c r="E6" s="23">
        <v>1</v>
      </c>
      <c r="F6" s="23">
        <v>1</v>
      </c>
      <c r="G6" s="23">
        <v>1</v>
      </c>
      <c r="H6" s="20" t="s">
        <v>35</v>
      </c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2"/>
      <c r="X6" s="8" t="s">
        <v>31</v>
      </c>
      <c r="Y6" s="9"/>
      <c r="Z6" s="9"/>
      <c r="AA6" s="9"/>
      <c r="AB6" s="10"/>
      <c r="AC6" s="17" t="s">
        <v>32</v>
      </c>
      <c r="AD6" s="18"/>
      <c r="AE6" s="18"/>
      <c r="AF6" s="18"/>
      <c r="AG6" s="19"/>
    </row>
  </sheetData>
  <mergeCells count="15">
    <mergeCell ref="H6:W6"/>
    <mergeCell ref="X6:AB6"/>
    <mergeCell ref="AC6:AG6"/>
    <mergeCell ref="L4:W4"/>
    <mergeCell ref="X4:AB4"/>
    <mergeCell ref="AC4:AG4"/>
    <mergeCell ref="L5:W5"/>
    <mergeCell ref="X5:AB5"/>
    <mergeCell ref="AC5:AG5"/>
    <mergeCell ref="S2:W2"/>
    <mergeCell ref="X2:AB2"/>
    <mergeCell ref="AC2:AG2"/>
    <mergeCell ref="L3:W3"/>
    <mergeCell ref="X3:AB3"/>
    <mergeCell ref="AC3:AG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656B-B39C-426D-AEFF-A89E4B1695D0}">
  <dimension ref="A2:D106"/>
  <sheetViews>
    <sheetView workbookViewId="0">
      <selection activeCell="A25" sqref="A25"/>
    </sheetView>
  </sheetViews>
  <sheetFormatPr defaultRowHeight="13.8" x14ac:dyDescent="0.25"/>
  <cols>
    <col min="1" max="1" width="29.88671875" customWidth="1"/>
  </cols>
  <sheetData>
    <row r="2" spans="1:2" x14ac:dyDescent="0.25">
      <c r="A2">
        <v>1</v>
      </c>
    </row>
    <row r="3" spans="1:2" x14ac:dyDescent="0.25">
      <c r="A3">
        <v>1</v>
      </c>
      <c r="B3">
        <v>1</v>
      </c>
    </row>
    <row r="4" spans="1:2" x14ac:dyDescent="0.25">
      <c r="A4">
        <f>A2+A3</f>
        <v>2</v>
      </c>
      <c r="B4">
        <v>2</v>
      </c>
    </row>
    <row r="5" spans="1:2" x14ac:dyDescent="0.25">
      <c r="A5">
        <f t="shared" ref="A5:A68" si="0">A3+A4</f>
        <v>3</v>
      </c>
      <c r="B5">
        <v>3</v>
      </c>
    </row>
    <row r="6" spans="1:2" x14ac:dyDescent="0.25">
      <c r="A6">
        <f t="shared" si="0"/>
        <v>5</v>
      </c>
      <c r="B6">
        <v>4</v>
      </c>
    </row>
    <row r="7" spans="1:2" x14ac:dyDescent="0.25">
      <c r="A7">
        <f t="shared" si="0"/>
        <v>8</v>
      </c>
      <c r="B7">
        <v>5</v>
      </c>
    </row>
    <row r="8" spans="1:2" x14ac:dyDescent="0.25">
      <c r="A8">
        <f t="shared" si="0"/>
        <v>13</v>
      </c>
      <c r="B8">
        <v>6</v>
      </c>
    </row>
    <row r="9" spans="1:2" x14ac:dyDescent="0.25">
      <c r="A9">
        <f t="shared" si="0"/>
        <v>21</v>
      </c>
      <c r="B9">
        <v>7</v>
      </c>
    </row>
    <row r="10" spans="1:2" x14ac:dyDescent="0.25">
      <c r="A10">
        <f t="shared" si="0"/>
        <v>34</v>
      </c>
      <c r="B10">
        <v>8</v>
      </c>
    </row>
    <row r="11" spans="1:2" x14ac:dyDescent="0.25">
      <c r="A11">
        <f t="shared" si="0"/>
        <v>55</v>
      </c>
      <c r="B11">
        <v>9</v>
      </c>
    </row>
    <row r="12" spans="1:2" x14ac:dyDescent="0.25">
      <c r="A12">
        <f t="shared" si="0"/>
        <v>89</v>
      </c>
      <c r="B12">
        <v>10</v>
      </c>
    </row>
    <row r="13" spans="1:2" x14ac:dyDescent="0.25">
      <c r="A13">
        <f t="shared" si="0"/>
        <v>144</v>
      </c>
      <c r="B13">
        <v>11</v>
      </c>
    </row>
    <row r="14" spans="1:2" x14ac:dyDescent="0.25">
      <c r="A14">
        <f t="shared" si="0"/>
        <v>233</v>
      </c>
      <c r="B14">
        <v>12</v>
      </c>
    </row>
    <row r="15" spans="1:2" x14ac:dyDescent="0.25">
      <c r="A15">
        <f t="shared" si="0"/>
        <v>377</v>
      </c>
      <c r="B15">
        <v>13</v>
      </c>
    </row>
    <row r="16" spans="1:2" x14ac:dyDescent="0.25">
      <c r="A16">
        <f t="shared" si="0"/>
        <v>610</v>
      </c>
      <c r="B16">
        <v>14</v>
      </c>
    </row>
    <row r="17" spans="1:4" x14ac:dyDescent="0.25">
      <c r="A17">
        <f t="shared" si="0"/>
        <v>987</v>
      </c>
      <c r="B17">
        <v>15</v>
      </c>
    </row>
    <row r="18" spans="1:4" x14ac:dyDescent="0.25">
      <c r="A18">
        <f t="shared" si="0"/>
        <v>1597</v>
      </c>
      <c r="B18">
        <v>16</v>
      </c>
    </row>
    <row r="19" spans="1:4" x14ac:dyDescent="0.25">
      <c r="A19">
        <f t="shared" si="0"/>
        <v>2584</v>
      </c>
      <c r="B19">
        <v>17</v>
      </c>
    </row>
    <row r="20" spans="1:4" x14ac:dyDescent="0.25">
      <c r="A20">
        <f t="shared" si="0"/>
        <v>4181</v>
      </c>
      <c r="B20">
        <v>18</v>
      </c>
    </row>
    <row r="21" spans="1:4" x14ac:dyDescent="0.25">
      <c r="A21">
        <f t="shared" si="0"/>
        <v>6765</v>
      </c>
      <c r="B21">
        <v>19</v>
      </c>
    </row>
    <row r="22" spans="1:4" x14ac:dyDescent="0.25">
      <c r="A22">
        <f t="shared" si="0"/>
        <v>10946</v>
      </c>
      <c r="B22">
        <v>20</v>
      </c>
    </row>
    <row r="23" spans="1:4" x14ac:dyDescent="0.25">
      <c r="A23">
        <f t="shared" si="0"/>
        <v>17711</v>
      </c>
      <c r="B23">
        <v>21</v>
      </c>
    </row>
    <row r="24" spans="1:4" x14ac:dyDescent="0.25">
      <c r="A24">
        <f t="shared" si="0"/>
        <v>28657</v>
      </c>
      <c r="B24">
        <v>22</v>
      </c>
    </row>
    <row r="25" spans="1:4" x14ac:dyDescent="0.25">
      <c r="A25">
        <f>A23+A24</f>
        <v>46368</v>
      </c>
      <c r="B25">
        <v>23</v>
      </c>
      <c r="C25" t="str">
        <f>DEC2HEX(A25)</f>
        <v>B520</v>
      </c>
      <c r="D25" t="str">
        <f>DEC2HEX(B25)</f>
        <v>17</v>
      </c>
    </row>
    <row r="26" spans="1:4" x14ac:dyDescent="0.25">
      <c r="A26">
        <f t="shared" si="0"/>
        <v>75025</v>
      </c>
    </row>
    <row r="27" spans="1:4" x14ac:dyDescent="0.25">
      <c r="A27">
        <f t="shared" si="0"/>
        <v>121393</v>
      </c>
    </row>
    <row r="28" spans="1:4" x14ac:dyDescent="0.25">
      <c r="A28">
        <f t="shared" si="0"/>
        <v>196418</v>
      </c>
    </row>
    <row r="29" spans="1:4" x14ac:dyDescent="0.25">
      <c r="A29">
        <f t="shared" si="0"/>
        <v>317811</v>
      </c>
    </row>
    <row r="30" spans="1:4" x14ac:dyDescent="0.25">
      <c r="A30">
        <f t="shared" si="0"/>
        <v>514229</v>
      </c>
    </row>
    <row r="31" spans="1:4" x14ac:dyDescent="0.25">
      <c r="A31">
        <f t="shared" si="0"/>
        <v>832040</v>
      </c>
    </row>
    <row r="32" spans="1:4" x14ac:dyDescent="0.25">
      <c r="A32">
        <f t="shared" si="0"/>
        <v>1346269</v>
      </c>
    </row>
    <row r="33" spans="1:1" x14ac:dyDescent="0.25">
      <c r="A33">
        <f t="shared" si="0"/>
        <v>2178309</v>
      </c>
    </row>
    <row r="34" spans="1:1" x14ac:dyDescent="0.25">
      <c r="A34">
        <f t="shared" si="0"/>
        <v>3524578</v>
      </c>
    </row>
    <row r="35" spans="1:1" x14ac:dyDescent="0.25">
      <c r="A35">
        <f t="shared" si="0"/>
        <v>5702887</v>
      </c>
    </row>
    <row r="36" spans="1:1" x14ac:dyDescent="0.25">
      <c r="A36">
        <f t="shared" si="0"/>
        <v>9227465</v>
      </c>
    </row>
    <row r="37" spans="1:1" x14ac:dyDescent="0.25">
      <c r="A37">
        <f t="shared" si="0"/>
        <v>14930352</v>
      </c>
    </row>
    <row r="38" spans="1:1" x14ac:dyDescent="0.25">
      <c r="A38">
        <f t="shared" si="0"/>
        <v>24157817</v>
      </c>
    </row>
    <row r="39" spans="1:1" x14ac:dyDescent="0.25">
      <c r="A39">
        <f t="shared" si="0"/>
        <v>39088169</v>
      </c>
    </row>
    <row r="40" spans="1:1" x14ac:dyDescent="0.25">
      <c r="A40">
        <f t="shared" si="0"/>
        <v>63245986</v>
      </c>
    </row>
    <row r="41" spans="1:1" x14ac:dyDescent="0.25">
      <c r="A41">
        <f t="shared" si="0"/>
        <v>102334155</v>
      </c>
    </row>
    <row r="42" spans="1:1" x14ac:dyDescent="0.25">
      <c r="A42">
        <f t="shared" si="0"/>
        <v>165580141</v>
      </c>
    </row>
    <row r="43" spans="1:1" x14ac:dyDescent="0.25">
      <c r="A43">
        <f t="shared" si="0"/>
        <v>267914296</v>
      </c>
    </row>
    <row r="44" spans="1:1" x14ac:dyDescent="0.25">
      <c r="A44">
        <f t="shared" si="0"/>
        <v>433494437</v>
      </c>
    </row>
    <row r="45" spans="1:1" x14ac:dyDescent="0.25">
      <c r="A45">
        <f t="shared" si="0"/>
        <v>701408733</v>
      </c>
    </row>
    <row r="46" spans="1:1" x14ac:dyDescent="0.25">
      <c r="A46">
        <f t="shared" si="0"/>
        <v>1134903170</v>
      </c>
    </row>
    <row r="47" spans="1:1" x14ac:dyDescent="0.25">
      <c r="A47">
        <f t="shared" si="0"/>
        <v>1836311903</v>
      </c>
    </row>
    <row r="48" spans="1:1" x14ac:dyDescent="0.25">
      <c r="A48">
        <f t="shared" si="0"/>
        <v>2971215073</v>
      </c>
    </row>
    <row r="49" spans="1:1" x14ac:dyDescent="0.25">
      <c r="A49">
        <f t="shared" si="0"/>
        <v>4807526976</v>
      </c>
    </row>
    <row r="50" spans="1:1" x14ac:dyDescent="0.25">
      <c r="A50">
        <f t="shared" si="0"/>
        <v>7778742049</v>
      </c>
    </row>
    <row r="51" spans="1:1" x14ac:dyDescent="0.25">
      <c r="A51">
        <f t="shared" si="0"/>
        <v>12586269025</v>
      </c>
    </row>
    <row r="52" spans="1:1" x14ac:dyDescent="0.25">
      <c r="A52">
        <f t="shared" si="0"/>
        <v>20365011074</v>
      </c>
    </row>
    <row r="53" spans="1:1" x14ac:dyDescent="0.25">
      <c r="A53">
        <f t="shared" si="0"/>
        <v>32951280099</v>
      </c>
    </row>
    <row r="54" spans="1:1" x14ac:dyDescent="0.25">
      <c r="A54">
        <f t="shared" si="0"/>
        <v>53316291173</v>
      </c>
    </row>
    <row r="55" spans="1:1" x14ac:dyDescent="0.25">
      <c r="A55">
        <f t="shared" si="0"/>
        <v>86267571272</v>
      </c>
    </row>
    <row r="56" spans="1:1" x14ac:dyDescent="0.25">
      <c r="A56">
        <f t="shared" si="0"/>
        <v>139583862445</v>
      </c>
    </row>
    <row r="57" spans="1:1" x14ac:dyDescent="0.25">
      <c r="A57">
        <f t="shared" si="0"/>
        <v>225851433717</v>
      </c>
    </row>
    <row r="58" spans="1:1" x14ac:dyDescent="0.25">
      <c r="A58">
        <f t="shared" si="0"/>
        <v>365435296162</v>
      </c>
    </row>
    <row r="59" spans="1:1" x14ac:dyDescent="0.25">
      <c r="A59">
        <f t="shared" si="0"/>
        <v>591286729879</v>
      </c>
    </row>
    <row r="60" spans="1:1" x14ac:dyDescent="0.25">
      <c r="A60">
        <f t="shared" si="0"/>
        <v>956722026041</v>
      </c>
    </row>
    <row r="61" spans="1:1" x14ac:dyDescent="0.25">
      <c r="A61">
        <f t="shared" si="0"/>
        <v>1548008755920</v>
      </c>
    </row>
    <row r="62" spans="1:1" x14ac:dyDescent="0.25">
      <c r="A62">
        <f t="shared" si="0"/>
        <v>2504730781961</v>
      </c>
    </row>
    <row r="63" spans="1:1" x14ac:dyDescent="0.25">
      <c r="A63">
        <f t="shared" si="0"/>
        <v>4052739537881</v>
      </c>
    </row>
    <row r="64" spans="1:1" x14ac:dyDescent="0.25">
      <c r="A64">
        <f t="shared" si="0"/>
        <v>6557470319842</v>
      </c>
    </row>
    <row r="65" spans="1:1" x14ac:dyDescent="0.25">
      <c r="A65">
        <f t="shared" si="0"/>
        <v>10610209857723</v>
      </c>
    </row>
    <row r="66" spans="1:1" x14ac:dyDescent="0.25">
      <c r="A66">
        <f t="shared" si="0"/>
        <v>17167680177565</v>
      </c>
    </row>
    <row r="67" spans="1:1" x14ac:dyDescent="0.25">
      <c r="A67">
        <f t="shared" si="0"/>
        <v>27777890035288</v>
      </c>
    </row>
    <row r="68" spans="1:1" x14ac:dyDescent="0.25">
      <c r="A68">
        <f t="shared" si="0"/>
        <v>44945570212853</v>
      </c>
    </row>
    <row r="69" spans="1:1" x14ac:dyDescent="0.25">
      <c r="A69">
        <f t="shared" ref="A69:A106" si="1">A67+A68</f>
        <v>72723460248141</v>
      </c>
    </row>
    <row r="70" spans="1:1" x14ac:dyDescent="0.25">
      <c r="A70">
        <f t="shared" si="1"/>
        <v>117669030460994</v>
      </c>
    </row>
    <row r="71" spans="1:1" x14ac:dyDescent="0.25">
      <c r="A71">
        <f t="shared" si="1"/>
        <v>190392490709135</v>
      </c>
    </row>
    <row r="72" spans="1:1" x14ac:dyDescent="0.25">
      <c r="A72">
        <f t="shared" si="1"/>
        <v>308061521170129</v>
      </c>
    </row>
    <row r="73" spans="1:1" x14ac:dyDescent="0.25">
      <c r="A73">
        <f t="shared" si="1"/>
        <v>498454011879264</v>
      </c>
    </row>
    <row r="74" spans="1:1" x14ac:dyDescent="0.25">
      <c r="A74">
        <f t="shared" si="1"/>
        <v>806515533049393</v>
      </c>
    </row>
    <row r="75" spans="1:1" x14ac:dyDescent="0.25">
      <c r="A75">
        <f t="shared" si="1"/>
        <v>1304969544928657</v>
      </c>
    </row>
    <row r="76" spans="1:1" x14ac:dyDescent="0.25">
      <c r="A76">
        <f t="shared" si="1"/>
        <v>2111485077978050</v>
      </c>
    </row>
    <row r="77" spans="1:1" x14ac:dyDescent="0.25">
      <c r="A77">
        <f t="shared" si="1"/>
        <v>3416454622906707</v>
      </c>
    </row>
    <row r="78" spans="1:1" x14ac:dyDescent="0.25">
      <c r="A78">
        <f t="shared" si="1"/>
        <v>5527939700884757</v>
      </c>
    </row>
    <row r="79" spans="1:1" x14ac:dyDescent="0.25">
      <c r="A79">
        <f t="shared" si="1"/>
        <v>8944394323791464</v>
      </c>
    </row>
    <row r="80" spans="1:1" x14ac:dyDescent="0.25">
      <c r="A80">
        <f t="shared" si="1"/>
        <v>1.447233402467622E+16</v>
      </c>
    </row>
    <row r="81" spans="1:1" x14ac:dyDescent="0.25">
      <c r="A81">
        <f t="shared" si="1"/>
        <v>2.3416728348467684E+16</v>
      </c>
    </row>
    <row r="82" spans="1:1" x14ac:dyDescent="0.25">
      <c r="A82">
        <f t="shared" si="1"/>
        <v>3.7889062373143904E+16</v>
      </c>
    </row>
    <row r="83" spans="1:1" x14ac:dyDescent="0.25">
      <c r="A83">
        <f t="shared" si="1"/>
        <v>6.1305790721611584E+16</v>
      </c>
    </row>
    <row r="84" spans="1:1" x14ac:dyDescent="0.25">
      <c r="A84">
        <f t="shared" si="1"/>
        <v>9.9194853094755488E+16</v>
      </c>
    </row>
    <row r="85" spans="1:1" x14ac:dyDescent="0.25">
      <c r="A85">
        <f t="shared" si="1"/>
        <v>1.6050064381636707E+17</v>
      </c>
    </row>
    <row r="86" spans="1:1" x14ac:dyDescent="0.25">
      <c r="A86">
        <f t="shared" si="1"/>
        <v>2.5969549691112256E+17</v>
      </c>
    </row>
    <row r="87" spans="1:1" x14ac:dyDescent="0.25">
      <c r="A87">
        <f t="shared" si="1"/>
        <v>4.2019614072748966E+17</v>
      </c>
    </row>
    <row r="88" spans="1:1" x14ac:dyDescent="0.25">
      <c r="A88">
        <f t="shared" si="1"/>
        <v>6.7989163763861222E+17</v>
      </c>
    </row>
    <row r="89" spans="1:1" x14ac:dyDescent="0.25">
      <c r="A89">
        <f t="shared" si="1"/>
        <v>1.1000877783661019E+18</v>
      </c>
    </row>
    <row r="90" spans="1:1" x14ac:dyDescent="0.25">
      <c r="A90">
        <f t="shared" si="1"/>
        <v>1.779979416004714E+18</v>
      </c>
    </row>
    <row r="91" spans="1:1" x14ac:dyDescent="0.25">
      <c r="A91">
        <f t="shared" si="1"/>
        <v>2.880067194370816E+18</v>
      </c>
    </row>
    <row r="92" spans="1:1" x14ac:dyDescent="0.25">
      <c r="A92">
        <f t="shared" si="1"/>
        <v>4.6600466103755305E+18</v>
      </c>
    </row>
    <row r="93" spans="1:1" x14ac:dyDescent="0.25">
      <c r="A93">
        <f t="shared" si="1"/>
        <v>7.5401138047463465E+18</v>
      </c>
    </row>
    <row r="94" spans="1:1" x14ac:dyDescent="0.25">
      <c r="A94">
        <f t="shared" si="1"/>
        <v>1.2200160415121877E+19</v>
      </c>
    </row>
    <row r="95" spans="1:1" x14ac:dyDescent="0.25">
      <c r="A95">
        <f t="shared" si="1"/>
        <v>1.9740274219868226E+19</v>
      </c>
    </row>
    <row r="96" spans="1:1" x14ac:dyDescent="0.25">
      <c r="A96">
        <f t="shared" si="1"/>
        <v>3.19404346349901E+19</v>
      </c>
    </row>
    <row r="97" spans="1:1" x14ac:dyDescent="0.25">
      <c r="A97">
        <f t="shared" si="1"/>
        <v>5.1680708854858326E+19</v>
      </c>
    </row>
    <row r="98" spans="1:1" x14ac:dyDescent="0.25">
      <c r="A98">
        <f t="shared" si="1"/>
        <v>8.3621143489848426E+19</v>
      </c>
    </row>
    <row r="99" spans="1:1" x14ac:dyDescent="0.25">
      <c r="A99">
        <f t="shared" si="1"/>
        <v>1.3530185234470676E+20</v>
      </c>
    </row>
    <row r="100" spans="1:1" x14ac:dyDescent="0.25">
      <c r="A100">
        <f t="shared" si="1"/>
        <v>2.189229958345552E+20</v>
      </c>
    </row>
    <row r="101" spans="1:1" x14ac:dyDescent="0.25">
      <c r="A101">
        <f t="shared" si="1"/>
        <v>3.54224848179262E+20</v>
      </c>
    </row>
    <row r="102" spans="1:1" x14ac:dyDescent="0.25">
      <c r="A102">
        <f t="shared" si="1"/>
        <v>5.731478440138172E+20</v>
      </c>
    </row>
    <row r="103" spans="1:1" x14ac:dyDescent="0.25">
      <c r="A103">
        <f t="shared" si="1"/>
        <v>9.273726921930792E+20</v>
      </c>
    </row>
    <row r="104" spans="1:1" x14ac:dyDescent="0.25">
      <c r="A104">
        <f t="shared" si="1"/>
        <v>1.5005205362068963E+21</v>
      </c>
    </row>
    <row r="105" spans="1:1" x14ac:dyDescent="0.25">
      <c r="A105">
        <f t="shared" si="1"/>
        <v>2.4278932283999755E+21</v>
      </c>
    </row>
    <row r="106" spans="1:1" x14ac:dyDescent="0.25">
      <c r="A106">
        <f t="shared" si="1"/>
        <v>3.9284137646068717E+21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全表</vt:lpstr>
      <vt:lpstr>简表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Machine Fly</dc:creator>
  <cp:lastModifiedBy>Machine Fly</cp:lastModifiedBy>
  <dcterms:created xsi:type="dcterms:W3CDTF">2015-06-05T18:19:34Z</dcterms:created>
  <dcterms:modified xsi:type="dcterms:W3CDTF">2024-10-23T12:39:07Z</dcterms:modified>
</cp:coreProperties>
</file>