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exports mod and seasons\"/>
    </mc:Choice>
  </mc:AlternateContent>
  <xr:revisionPtr revIDLastSave="0" documentId="13_ncr:1_{F1780FD1-BA76-42A5-AEAE-88675BD670E8}" xr6:coauthVersionLast="44" xr6:coauthVersionMax="44" xr10:uidLastSave="{00000000-0000-0000-0000-000000000000}"/>
  <bookViews>
    <workbookView minimized="1" xWindow="3588" yWindow="3396" windowWidth="17280" windowHeight="8964" xr2:uid="{890BDCBB-24D6-44AC-A63C-3F45385F97D2}"/>
  </bookViews>
  <sheets>
    <sheet name="Sheet2" sheetId="2" r:id="rId1"/>
    <sheet name="Sheet1" sheetId="1" r:id="rId2"/>
  </sheets>
  <definedNames>
    <definedName name="ExternalData_1" localSheetId="0" hidden="1">Sheet2!$A$1:$G$88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2" l="1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E82" i="2"/>
  <c r="F82" i="2"/>
  <c r="G82" i="2"/>
  <c r="D82" i="2"/>
  <c r="C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C50" i="2"/>
  <c r="C51" i="2"/>
  <c r="C52" i="2"/>
  <c r="C53" i="2"/>
  <c r="C54" i="2"/>
  <c r="C55" i="2"/>
  <c r="C56" i="2"/>
  <c r="C58" i="2"/>
  <c r="C59" i="2"/>
  <c r="C60" i="2"/>
  <c r="C61" i="2"/>
  <c r="C62" i="2"/>
  <c r="C63" i="2"/>
  <c r="C64" i="2"/>
  <c r="C66" i="2"/>
  <c r="C67" i="2"/>
  <c r="C68" i="2"/>
  <c r="C69" i="2"/>
  <c r="C70" i="2"/>
  <c r="C71" i="2"/>
  <c r="C72" i="2"/>
  <c r="C74" i="2"/>
  <c r="C75" i="2"/>
  <c r="C76" i="2"/>
  <c r="C77" i="2"/>
  <c r="C78" i="2"/>
  <c r="C79" i="2"/>
  <c r="C80" i="2"/>
  <c r="C82" i="2"/>
  <c r="C83" i="2"/>
  <c r="C84" i="2"/>
  <c r="C85" i="2"/>
  <c r="C86" i="2"/>
  <c r="C87" i="2"/>
  <c r="C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2E086-E673-4874-8F07-5B27E48F948C}" keepAlive="1" name="Query - weekday_activities" description="Connection to the 'weekday_activities' query in the workbook." type="5" refreshedVersion="6" background="1" saveData="1">
    <dbPr connection="Provider=Microsoft.Mashup.OleDb.1;Data Source=$Workbook$;Location=weekday_activities;Extended Properties=&quot;&quot;" command="SELECT * FROM [weekday_activities]"/>
  </connection>
</connections>
</file>

<file path=xl/sharedStrings.xml><?xml version="1.0" encoding="utf-8"?>
<sst xmlns="http://schemas.openxmlformats.org/spreadsheetml/2006/main" count="7" uniqueCount="7">
  <si>
    <t>year</t>
  </si>
  <si>
    <t>weekday</t>
  </si>
  <si>
    <t>year &amp; weekday</t>
  </si>
  <si>
    <t>comments</t>
  </si>
  <si>
    <t>edits</t>
  </si>
  <si>
    <t>answers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</si>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</sst>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number of activities per year and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questions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Sheet2!$C$2:$C$88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Sheet2!$D$2:$D$88</c:f>
              <c:numCache>
                <c:formatCode>General</c:formatCode>
                <c:ptCount val="87"/>
                <c:pt idx="0">
                  <c:v>0.57260273972602738</c:v>
                </c:pt>
                <c:pt idx="1">
                  <c:v>0.53698630136986303</c:v>
                </c:pt>
                <c:pt idx="2">
                  <c:v>0.70410958904109588</c:v>
                </c:pt>
                <c:pt idx="3">
                  <c:v>0.69041095890410964</c:v>
                </c:pt>
                <c:pt idx="4">
                  <c:v>0.61095890410958908</c:v>
                </c:pt>
                <c:pt idx="5">
                  <c:v>0.16438356164383561</c:v>
                </c:pt>
                <c:pt idx="6">
                  <c:v>0.16438356164383561</c:v>
                </c:pt>
                <c:pt idx="8">
                  <c:v>1.8273972602739725</c:v>
                </c:pt>
                <c:pt idx="9">
                  <c:v>2.2191780821917808</c:v>
                </c:pt>
                <c:pt idx="10">
                  <c:v>2.2547945205479452</c:v>
                </c:pt>
                <c:pt idx="11">
                  <c:v>2.1616438356164385</c:v>
                </c:pt>
                <c:pt idx="12">
                  <c:v>1.8767123287671232</c:v>
                </c:pt>
                <c:pt idx="13">
                  <c:v>0.61369863013698633</c:v>
                </c:pt>
                <c:pt idx="14">
                  <c:v>0.59452054794520548</c:v>
                </c:pt>
                <c:pt idx="16">
                  <c:v>3.8383561643835615</c:v>
                </c:pt>
                <c:pt idx="17">
                  <c:v>4.183561643835616</c:v>
                </c:pt>
                <c:pt idx="18">
                  <c:v>4.3452054794520549</c:v>
                </c:pt>
                <c:pt idx="19">
                  <c:v>4.3013698630136989</c:v>
                </c:pt>
                <c:pt idx="20">
                  <c:v>3.7452054794520548</c:v>
                </c:pt>
                <c:pt idx="21">
                  <c:v>1.3150684931506849</c:v>
                </c:pt>
                <c:pt idx="22">
                  <c:v>1.3561643835616437</c:v>
                </c:pt>
                <c:pt idx="24">
                  <c:v>5.1890410958904107</c:v>
                </c:pt>
                <c:pt idx="25">
                  <c:v>5.6684931506849319</c:v>
                </c:pt>
                <c:pt idx="26">
                  <c:v>5.9945205479452053</c:v>
                </c:pt>
                <c:pt idx="27">
                  <c:v>5.8438356164383558</c:v>
                </c:pt>
                <c:pt idx="28">
                  <c:v>4.9890410958904106</c:v>
                </c:pt>
                <c:pt idx="29">
                  <c:v>1.9616438356164383</c:v>
                </c:pt>
                <c:pt idx="30">
                  <c:v>1.9589041095890412</c:v>
                </c:pt>
                <c:pt idx="32">
                  <c:v>6.4904109589041097</c:v>
                </c:pt>
                <c:pt idx="33">
                  <c:v>7.4356164383561643</c:v>
                </c:pt>
                <c:pt idx="34">
                  <c:v>7.5616438356164384</c:v>
                </c:pt>
                <c:pt idx="35">
                  <c:v>7.2794520547945201</c:v>
                </c:pt>
                <c:pt idx="36">
                  <c:v>6.2602739726027394</c:v>
                </c:pt>
                <c:pt idx="37">
                  <c:v>2.2000000000000002</c:v>
                </c:pt>
                <c:pt idx="38">
                  <c:v>2.3808219178082193</c:v>
                </c:pt>
                <c:pt idx="40">
                  <c:v>7.2712328767123289</c:v>
                </c:pt>
                <c:pt idx="41">
                  <c:v>8.1287671232876715</c:v>
                </c:pt>
                <c:pt idx="42">
                  <c:v>8.0739726027397261</c:v>
                </c:pt>
                <c:pt idx="43">
                  <c:v>7.956164383561644</c:v>
                </c:pt>
                <c:pt idx="44">
                  <c:v>6.8931506849315065</c:v>
                </c:pt>
                <c:pt idx="45">
                  <c:v>2.5561643835616437</c:v>
                </c:pt>
                <c:pt idx="46">
                  <c:v>2.5315068493150683</c:v>
                </c:pt>
                <c:pt idx="48">
                  <c:v>7.4082191780821915</c:v>
                </c:pt>
                <c:pt idx="49">
                  <c:v>8.3534246575342461</c:v>
                </c:pt>
                <c:pt idx="50">
                  <c:v>8.5095890410958912</c:v>
                </c:pt>
                <c:pt idx="51">
                  <c:v>8.205479452054794</c:v>
                </c:pt>
                <c:pt idx="52">
                  <c:v>7.183561643835616</c:v>
                </c:pt>
                <c:pt idx="53">
                  <c:v>2.5726027397260274</c:v>
                </c:pt>
                <c:pt idx="54">
                  <c:v>2.7452054794520548</c:v>
                </c:pt>
                <c:pt idx="56">
                  <c:v>6.9643835616438352</c:v>
                </c:pt>
                <c:pt idx="57">
                  <c:v>7.515068493150685</c:v>
                </c:pt>
                <c:pt idx="58">
                  <c:v>8.1671232876712327</c:v>
                </c:pt>
                <c:pt idx="59">
                  <c:v>7.9890410958904106</c:v>
                </c:pt>
                <c:pt idx="60">
                  <c:v>6.9945205479452053</c:v>
                </c:pt>
                <c:pt idx="61">
                  <c:v>2.3424657534246576</c:v>
                </c:pt>
                <c:pt idx="62">
                  <c:v>2.4684931506849317</c:v>
                </c:pt>
                <c:pt idx="64">
                  <c:v>6.7013698630136984</c:v>
                </c:pt>
                <c:pt idx="65">
                  <c:v>7.3506849315068497</c:v>
                </c:pt>
                <c:pt idx="66">
                  <c:v>7.6273972602739724</c:v>
                </c:pt>
                <c:pt idx="67">
                  <c:v>7.4465753424657537</c:v>
                </c:pt>
                <c:pt idx="68">
                  <c:v>6.2246575342465755</c:v>
                </c:pt>
                <c:pt idx="69">
                  <c:v>2.2246575342465751</c:v>
                </c:pt>
                <c:pt idx="70">
                  <c:v>2.2027397260273971</c:v>
                </c:pt>
                <c:pt idx="72">
                  <c:v>7.2</c:v>
                </c:pt>
                <c:pt idx="73">
                  <c:v>7.6520547945205477</c:v>
                </c:pt>
                <c:pt idx="74">
                  <c:v>8.0684931506849313</c:v>
                </c:pt>
                <c:pt idx="75">
                  <c:v>7.8191780821917805</c:v>
                </c:pt>
                <c:pt idx="76">
                  <c:v>6.9260273972602739</c:v>
                </c:pt>
                <c:pt idx="77">
                  <c:v>2.495890410958904</c:v>
                </c:pt>
                <c:pt idx="78">
                  <c:v>2.591780821917808</c:v>
                </c:pt>
                <c:pt idx="80">
                  <c:v>6.4</c:v>
                </c:pt>
                <c:pt idx="81">
                  <c:v>6.6794520547945204</c:v>
                </c:pt>
                <c:pt idx="82">
                  <c:v>7.5945205479452058</c:v>
                </c:pt>
                <c:pt idx="83">
                  <c:v>7.2383561643835614</c:v>
                </c:pt>
                <c:pt idx="84">
                  <c:v>6.5698630136986305</c:v>
                </c:pt>
                <c:pt idx="85">
                  <c:v>3.0301369863013696</c:v>
                </c:pt>
                <c:pt idx="86">
                  <c:v>3.0246575342465754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9-4229-ADD4-AC01EA9A6569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answers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Sheet2!$C$2:$C$88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Sheet2!$E$2:$E$88</c:f>
              <c:numCache>
                <c:formatCode>General</c:formatCode>
                <c:ptCount val="87"/>
                <c:pt idx="0">
                  <c:v>1.3287671232876712</c:v>
                </c:pt>
                <c:pt idx="1">
                  <c:v>1.3479452054794521</c:v>
                </c:pt>
                <c:pt idx="2">
                  <c:v>1.5452054794520549</c:v>
                </c:pt>
                <c:pt idx="3">
                  <c:v>1.7589041095890412</c:v>
                </c:pt>
                <c:pt idx="4">
                  <c:v>1.7287671232876711</c:v>
                </c:pt>
                <c:pt idx="5">
                  <c:v>0.55068493150684927</c:v>
                </c:pt>
                <c:pt idx="6">
                  <c:v>0.43013698630136987</c:v>
                </c:pt>
                <c:pt idx="8">
                  <c:v>3.3835616438356162</c:v>
                </c:pt>
                <c:pt idx="9">
                  <c:v>4.0465753424657533</c:v>
                </c:pt>
                <c:pt idx="10">
                  <c:v>4.1589041095890407</c:v>
                </c:pt>
                <c:pt idx="11">
                  <c:v>3.9150684931506849</c:v>
                </c:pt>
                <c:pt idx="12">
                  <c:v>3.4575342465753427</c:v>
                </c:pt>
                <c:pt idx="13">
                  <c:v>1.1315068493150684</c:v>
                </c:pt>
                <c:pt idx="14">
                  <c:v>1.1753424657534246</c:v>
                </c:pt>
                <c:pt idx="16">
                  <c:v>5.580821917808219</c:v>
                </c:pt>
                <c:pt idx="17">
                  <c:v>5.89041095890411</c:v>
                </c:pt>
                <c:pt idx="18">
                  <c:v>5.9287671232876713</c:v>
                </c:pt>
                <c:pt idx="19">
                  <c:v>6.1808219178082195</c:v>
                </c:pt>
                <c:pt idx="20">
                  <c:v>5.3397260273972602</c:v>
                </c:pt>
                <c:pt idx="21">
                  <c:v>2.1424657534246574</c:v>
                </c:pt>
                <c:pt idx="22">
                  <c:v>2.0410958904109591</c:v>
                </c:pt>
                <c:pt idx="24">
                  <c:v>6.3013698630136989</c:v>
                </c:pt>
                <c:pt idx="25">
                  <c:v>7.2849315068493148</c:v>
                </c:pt>
                <c:pt idx="26">
                  <c:v>7.4328767123287669</c:v>
                </c:pt>
                <c:pt idx="27">
                  <c:v>7.3835616438356162</c:v>
                </c:pt>
                <c:pt idx="28">
                  <c:v>6.5095890410958903</c:v>
                </c:pt>
                <c:pt idx="29">
                  <c:v>2.871232876712329</c:v>
                </c:pt>
                <c:pt idx="30">
                  <c:v>2.6273972602739728</c:v>
                </c:pt>
                <c:pt idx="32">
                  <c:v>7.6712328767123292</c:v>
                </c:pt>
                <c:pt idx="33">
                  <c:v>8.9397260273972599</c:v>
                </c:pt>
                <c:pt idx="34">
                  <c:v>8.9753424657534246</c:v>
                </c:pt>
                <c:pt idx="35">
                  <c:v>8.4273972602739722</c:v>
                </c:pt>
                <c:pt idx="36">
                  <c:v>7.3178082191780822</c:v>
                </c:pt>
                <c:pt idx="37">
                  <c:v>2.9589041095890409</c:v>
                </c:pt>
                <c:pt idx="38">
                  <c:v>2.9315068493150687</c:v>
                </c:pt>
                <c:pt idx="40">
                  <c:v>8.1342465753424662</c:v>
                </c:pt>
                <c:pt idx="41">
                  <c:v>8.9479452054794528</c:v>
                </c:pt>
                <c:pt idx="42">
                  <c:v>9.4602739726027405</c:v>
                </c:pt>
                <c:pt idx="43">
                  <c:v>9.2164383561643834</c:v>
                </c:pt>
                <c:pt idx="44">
                  <c:v>7.7863013698630139</c:v>
                </c:pt>
                <c:pt idx="45">
                  <c:v>3.2</c:v>
                </c:pt>
                <c:pt idx="46">
                  <c:v>2.8438356164383563</c:v>
                </c:pt>
                <c:pt idx="48">
                  <c:v>8.1945205479452063</c:v>
                </c:pt>
                <c:pt idx="49">
                  <c:v>9.3068493150684937</c:v>
                </c:pt>
                <c:pt idx="50">
                  <c:v>9.5561643835616437</c:v>
                </c:pt>
                <c:pt idx="51">
                  <c:v>9.1863013698630134</c:v>
                </c:pt>
                <c:pt idx="52">
                  <c:v>8.2219178082191782</c:v>
                </c:pt>
                <c:pt idx="53">
                  <c:v>3.1589041095890411</c:v>
                </c:pt>
                <c:pt idx="54">
                  <c:v>3.2136986301369861</c:v>
                </c:pt>
                <c:pt idx="56">
                  <c:v>7.2191780821917808</c:v>
                </c:pt>
                <c:pt idx="57">
                  <c:v>8.1561643835616433</c:v>
                </c:pt>
                <c:pt idx="58">
                  <c:v>8.3506849315068497</c:v>
                </c:pt>
                <c:pt idx="59">
                  <c:v>8.6054794520547944</c:v>
                </c:pt>
                <c:pt idx="60">
                  <c:v>7.3671232876712329</c:v>
                </c:pt>
                <c:pt idx="61">
                  <c:v>2.7589041095890412</c:v>
                </c:pt>
                <c:pt idx="62">
                  <c:v>2.8849315068493153</c:v>
                </c:pt>
                <c:pt idx="64">
                  <c:v>6.7232876712328764</c:v>
                </c:pt>
                <c:pt idx="65">
                  <c:v>7.5643835616438357</c:v>
                </c:pt>
                <c:pt idx="66">
                  <c:v>7.9890410958904106</c:v>
                </c:pt>
                <c:pt idx="67">
                  <c:v>7.7753424657534245</c:v>
                </c:pt>
                <c:pt idx="68">
                  <c:v>7.0273972602739727</c:v>
                </c:pt>
                <c:pt idx="69">
                  <c:v>2.7616438356164386</c:v>
                </c:pt>
                <c:pt idx="70">
                  <c:v>2.6575342465753424</c:v>
                </c:pt>
                <c:pt idx="72">
                  <c:v>6.1287671232876715</c:v>
                </c:pt>
                <c:pt idx="73">
                  <c:v>6.9452054794520546</c:v>
                </c:pt>
                <c:pt idx="74">
                  <c:v>7.1424657534246574</c:v>
                </c:pt>
                <c:pt idx="75">
                  <c:v>7.0054794520547947</c:v>
                </c:pt>
                <c:pt idx="76">
                  <c:v>6.4246575342465757</c:v>
                </c:pt>
                <c:pt idx="77">
                  <c:v>2.4054794520547946</c:v>
                </c:pt>
                <c:pt idx="78">
                  <c:v>2.3698630136986303</c:v>
                </c:pt>
                <c:pt idx="80">
                  <c:v>5.2712328767123289</c:v>
                </c:pt>
                <c:pt idx="81">
                  <c:v>5.2</c:v>
                </c:pt>
                <c:pt idx="82">
                  <c:v>5.956164383561644</c:v>
                </c:pt>
                <c:pt idx="83">
                  <c:v>5.934246575342466</c:v>
                </c:pt>
                <c:pt idx="84">
                  <c:v>5.484931506849315</c:v>
                </c:pt>
                <c:pt idx="85">
                  <c:v>2.4767123287671233</c:v>
                </c:pt>
                <c:pt idx="86">
                  <c:v>2.602739726027397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9-4229-ADD4-AC01EA9A6569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Sheet2!$C$2:$C$88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Sheet2!$F$2:$F$88</c:f>
              <c:numCache>
                <c:formatCode>General</c:formatCode>
                <c:ptCount val="87"/>
                <c:pt idx="0">
                  <c:v>1.7287671232876711</c:v>
                </c:pt>
                <c:pt idx="1">
                  <c:v>2.0027397260273974</c:v>
                </c:pt>
                <c:pt idx="2">
                  <c:v>1.989041095890411</c:v>
                </c:pt>
                <c:pt idx="3">
                  <c:v>2.2136986301369861</c:v>
                </c:pt>
                <c:pt idx="4">
                  <c:v>2.0712328767123287</c:v>
                </c:pt>
                <c:pt idx="5">
                  <c:v>0.70958904109589038</c:v>
                </c:pt>
                <c:pt idx="6">
                  <c:v>0.47945205479452052</c:v>
                </c:pt>
                <c:pt idx="8">
                  <c:v>6.9643835616438352</c:v>
                </c:pt>
                <c:pt idx="9">
                  <c:v>8.742465753424657</c:v>
                </c:pt>
                <c:pt idx="10">
                  <c:v>8.3917808219178074</c:v>
                </c:pt>
                <c:pt idx="11">
                  <c:v>8.5315068493150683</c:v>
                </c:pt>
                <c:pt idx="12">
                  <c:v>7.1150684931506847</c:v>
                </c:pt>
                <c:pt idx="13">
                  <c:v>1.9972602739726026</c:v>
                </c:pt>
                <c:pt idx="14">
                  <c:v>2.1013698630136988</c:v>
                </c:pt>
                <c:pt idx="16">
                  <c:v>11.90958904109589</c:v>
                </c:pt>
                <c:pt idx="17">
                  <c:v>13.358904109589041</c:v>
                </c:pt>
                <c:pt idx="18">
                  <c:v>13.068493150684931</c:v>
                </c:pt>
                <c:pt idx="19">
                  <c:v>13.550684931506849</c:v>
                </c:pt>
                <c:pt idx="20">
                  <c:v>12.065753424657535</c:v>
                </c:pt>
                <c:pt idx="21">
                  <c:v>4.0767123287671234</c:v>
                </c:pt>
                <c:pt idx="22">
                  <c:v>3.9150684931506849</c:v>
                </c:pt>
                <c:pt idx="24">
                  <c:v>16.367123287671234</c:v>
                </c:pt>
                <c:pt idx="25">
                  <c:v>18.517808219178082</c:v>
                </c:pt>
                <c:pt idx="26">
                  <c:v>19.087671232876712</c:v>
                </c:pt>
                <c:pt idx="27">
                  <c:v>18.550684931506851</c:v>
                </c:pt>
                <c:pt idx="28">
                  <c:v>16.657534246575342</c:v>
                </c:pt>
                <c:pt idx="29">
                  <c:v>5.5671232876712331</c:v>
                </c:pt>
                <c:pt idx="30">
                  <c:v>6.0684931506849313</c:v>
                </c:pt>
                <c:pt idx="32">
                  <c:v>21.276712328767122</c:v>
                </c:pt>
                <c:pt idx="33">
                  <c:v>24.391780821917809</c:v>
                </c:pt>
                <c:pt idx="34">
                  <c:v>24.454794520547946</c:v>
                </c:pt>
                <c:pt idx="35">
                  <c:v>23.706849315068492</c:v>
                </c:pt>
                <c:pt idx="36">
                  <c:v>19.827397260273973</c:v>
                </c:pt>
                <c:pt idx="37">
                  <c:v>6.9616438356164387</c:v>
                </c:pt>
                <c:pt idx="38">
                  <c:v>7.1780821917808222</c:v>
                </c:pt>
                <c:pt idx="40">
                  <c:v>23.509589041095889</c:v>
                </c:pt>
                <c:pt idx="41">
                  <c:v>25.989041095890411</c:v>
                </c:pt>
                <c:pt idx="42">
                  <c:v>26.63013698630137</c:v>
                </c:pt>
                <c:pt idx="43">
                  <c:v>26.712328767123289</c:v>
                </c:pt>
                <c:pt idx="44">
                  <c:v>22.542465753424658</c:v>
                </c:pt>
                <c:pt idx="45">
                  <c:v>8.4054794520547951</c:v>
                </c:pt>
                <c:pt idx="46">
                  <c:v>8.419178082191781</c:v>
                </c:pt>
                <c:pt idx="48">
                  <c:v>23.271232876712329</c:v>
                </c:pt>
                <c:pt idx="49">
                  <c:v>27.098630136986301</c:v>
                </c:pt>
                <c:pt idx="50">
                  <c:v>28.347945205479451</c:v>
                </c:pt>
                <c:pt idx="51">
                  <c:v>27.758904109589039</c:v>
                </c:pt>
                <c:pt idx="52">
                  <c:v>23.67945205479452</c:v>
                </c:pt>
                <c:pt idx="53">
                  <c:v>8.5698630136986296</c:v>
                </c:pt>
                <c:pt idx="54">
                  <c:v>8.8109589041095884</c:v>
                </c:pt>
                <c:pt idx="56">
                  <c:v>23.361643835616437</c:v>
                </c:pt>
                <c:pt idx="57">
                  <c:v>25.082191780821919</c:v>
                </c:pt>
                <c:pt idx="58">
                  <c:v>27.002739726027396</c:v>
                </c:pt>
                <c:pt idx="59">
                  <c:v>26.43835616438356</c:v>
                </c:pt>
                <c:pt idx="60">
                  <c:v>22.520547945205479</c:v>
                </c:pt>
                <c:pt idx="61">
                  <c:v>7.882191780821918</c:v>
                </c:pt>
                <c:pt idx="62">
                  <c:v>8.0109589041095894</c:v>
                </c:pt>
                <c:pt idx="64">
                  <c:v>20.997260273972604</c:v>
                </c:pt>
                <c:pt idx="65">
                  <c:v>24.304109589041097</c:v>
                </c:pt>
                <c:pt idx="66">
                  <c:v>24.758904109589039</c:v>
                </c:pt>
                <c:pt idx="67">
                  <c:v>24.936986301369863</c:v>
                </c:pt>
                <c:pt idx="68">
                  <c:v>21.564383561643837</c:v>
                </c:pt>
                <c:pt idx="69">
                  <c:v>6.8575342465753426</c:v>
                </c:pt>
                <c:pt idx="70">
                  <c:v>6.6904109589041099</c:v>
                </c:pt>
                <c:pt idx="72">
                  <c:v>21.986301369863014</c:v>
                </c:pt>
                <c:pt idx="73">
                  <c:v>23.92876712328767</c:v>
                </c:pt>
                <c:pt idx="74">
                  <c:v>24.652054794520549</c:v>
                </c:pt>
                <c:pt idx="75">
                  <c:v>24.427397260273974</c:v>
                </c:pt>
                <c:pt idx="76">
                  <c:v>21.106849315068494</c:v>
                </c:pt>
                <c:pt idx="77">
                  <c:v>6.8986301369863012</c:v>
                </c:pt>
                <c:pt idx="78">
                  <c:v>7.5972602739726023</c:v>
                </c:pt>
                <c:pt idx="80">
                  <c:v>17.013698630136986</c:v>
                </c:pt>
                <c:pt idx="81">
                  <c:v>18.241095890410961</c:v>
                </c:pt>
                <c:pt idx="82">
                  <c:v>21.052054794520547</c:v>
                </c:pt>
                <c:pt idx="83">
                  <c:v>19.046575342465754</c:v>
                </c:pt>
                <c:pt idx="84">
                  <c:v>18.383561643835616</c:v>
                </c:pt>
                <c:pt idx="85">
                  <c:v>8.7342465753424658</c:v>
                </c:pt>
                <c:pt idx="86">
                  <c:v>7.9726027397260273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9-4229-ADD4-AC01EA9A6569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edits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Sheet2!$C$2:$C$88</c:f>
              <c:strCache>
                <c:ptCount val="87"/>
                <c:pt idx="0">
                  <c:v>2010-1</c:v>
                </c:pt>
                <c:pt idx="1">
                  <c:v>2010-2</c:v>
                </c:pt>
                <c:pt idx="2">
                  <c:v>2010-3</c:v>
                </c:pt>
                <c:pt idx="3">
                  <c:v>2010-4</c:v>
                </c:pt>
                <c:pt idx="4">
                  <c:v>2010-5</c:v>
                </c:pt>
                <c:pt idx="5">
                  <c:v>2010-6</c:v>
                </c:pt>
                <c:pt idx="6">
                  <c:v>2010-7</c:v>
                </c:pt>
                <c:pt idx="8">
                  <c:v>2011-1</c:v>
                </c:pt>
                <c:pt idx="9">
                  <c:v>2011-2</c:v>
                </c:pt>
                <c:pt idx="10">
                  <c:v>2011-3</c:v>
                </c:pt>
                <c:pt idx="11">
                  <c:v>2011-4</c:v>
                </c:pt>
                <c:pt idx="12">
                  <c:v>2011-5</c:v>
                </c:pt>
                <c:pt idx="13">
                  <c:v>2011-6</c:v>
                </c:pt>
                <c:pt idx="14">
                  <c:v>2011-7</c:v>
                </c:pt>
                <c:pt idx="16">
                  <c:v>2012-1</c:v>
                </c:pt>
                <c:pt idx="17">
                  <c:v>2012-2</c:v>
                </c:pt>
                <c:pt idx="18">
                  <c:v>2012-3</c:v>
                </c:pt>
                <c:pt idx="19">
                  <c:v>2012-4</c:v>
                </c:pt>
                <c:pt idx="20">
                  <c:v>2012-5</c:v>
                </c:pt>
                <c:pt idx="21">
                  <c:v>2012-6</c:v>
                </c:pt>
                <c:pt idx="22">
                  <c:v>2012-7</c:v>
                </c:pt>
                <c:pt idx="24">
                  <c:v>2013-1</c:v>
                </c:pt>
                <c:pt idx="25">
                  <c:v>2013-2</c:v>
                </c:pt>
                <c:pt idx="26">
                  <c:v>2013-3</c:v>
                </c:pt>
                <c:pt idx="27">
                  <c:v>2013-4</c:v>
                </c:pt>
                <c:pt idx="28">
                  <c:v>2013-5</c:v>
                </c:pt>
                <c:pt idx="29">
                  <c:v>2013-6</c:v>
                </c:pt>
                <c:pt idx="30">
                  <c:v>2013-7</c:v>
                </c:pt>
                <c:pt idx="32">
                  <c:v>2014-1</c:v>
                </c:pt>
                <c:pt idx="33">
                  <c:v>2014-2</c:v>
                </c:pt>
                <c:pt idx="34">
                  <c:v>2014-3</c:v>
                </c:pt>
                <c:pt idx="35">
                  <c:v>2014-4</c:v>
                </c:pt>
                <c:pt idx="36">
                  <c:v>2014-5</c:v>
                </c:pt>
                <c:pt idx="37">
                  <c:v>2014-6</c:v>
                </c:pt>
                <c:pt idx="38">
                  <c:v>2014-7</c:v>
                </c:pt>
                <c:pt idx="40">
                  <c:v>2015-1</c:v>
                </c:pt>
                <c:pt idx="41">
                  <c:v>2015-2</c:v>
                </c:pt>
                <c:pt idx="42">
                  <c:v>2015-3</c:v>
                </c:pt>
                <c:pt idx="43">
                  <c:v>2015-4</c:v>
                </c:pt>
                <c:pt idx="44">
                  <c:v>2015-5</c:v>
                </c:pt>
                <c:pt idx="45">
                  <c:v>2015-6</c:v>
                </c:pt>
                <c:pt idx="46">
                  <c:v>2015-7</c:v>
                </c:pt>
                <c:pt idx="48">
                  <c:v>2016-1</c:v>
                </c:pt>
                <c:pt idx="49">
                  <c:v>2016-2</c:v>
                </c:pt>
                <c:pt idx="50">
                  <c:v>2016-3</c:v>
                </c:pt>
                <c:pt idx="51">
                  <c:v>2016-4</c:v>
                </c:pt>
                <c:pt idx="52">
                  <c:v>2016-5</c:v>
                </c:pt>
                <c:pt idx="53">
                  <c:v>2016-6</c:v>
                </c:pt>
                <c:pt idx="54">
                  <c:v>2016-7</c:v>
                </c:pt>
                <c:pt idx="56">
                  <c:v>2017-1</c:v>
                </c:pt>
                <c:pt idx="57">
                  <c:v>2017-2</c:v>
                </c:pt>
                <c:pt idx="58">
                  <c:v>2017-3</c:v>
                </c:pt>
                <c:pt idx="59">
                  <c:v>2017-4</c:v>
                </c:pt>
                <c:pt idx="60">
                  <c:v>2017-5</c:v>
                </c:pt>
                <c:pt idx="61">
                  <c:v>2017-6</c:v>
                </c:pt>
                <c:pt idx="62">
                  <c:v>2017-7</c:v>
                </c:pt>
                <c:pt idx="64">
                  <c:v>2018-1</c:v>
                </c:pt>
                <c:pt idx="65">
                  <c:v>2018-2</c:v>
                </c:pt>
                <c:pt idx="66">
                  <c:v>2018-3</c:v>
                </c:pt>
                <c:pt idx="67">
                  <c:v>2018-4</c:v>
                </c:pt>
                <c:pt idx="68">
                  <c:v>2018-5</c:v>
                </c:pt>
                <c:pt idx="69">
                  <c:v>2018-6</c:v>
                </c:pt>
                <c:pt idx="70">
                  <c:v>2018-7</c:v>
                </c:pt>
                <c:pt idx="72">
                  <c:v>2019-1</c:v>
                </c:pt>
                <c:pt idx="73">
                  <c:v>2019-2</c:v>
                </c:pt>
                <c:pt idx="74">
                  <c:v>2019-3</c:v>
                </c:pt>
                <c:pt idx="75">
                  <c:v>2019-4</c:v>
                </c:pt>
                <c:pt idx="76">
                  <c:v>2019-5</c:v>
                </c:pt>
                <c:pt idx="77">
                  <c:v>2019-6</c:v>
                </c:pt>
                <c:pt idx="78">
                  <c:v>2019-7</c:v>
                </c:pt>
                <c:pt idx="80">
                  <c:v>2020-1</c:v>
                </c:pt>
                <c:pt idx="81">
                  <c:v>2020-2</c:v>
                </c:pt>
                <c:pt idx="82">
                  <c:v>2020-3</c:v>
                </c:pt>
                <c:pt idx="83">
                  <c:v>2020-4</c:v>
                </c:pt>
                <c:pt idx="84">
                  <c:v>2020-5</c:v>
                </c:pt>
                <c:pt idx="85">
                  <c:v>2020-6</c:v>
                </c:pt>
                <c:pt idx="86">
                  <c:v>2020-7</c:v>
                </c:pt>
              </c:strCache>
            </c:strRef>
          </c:cat>
          <c:val>
            <c:numRef>
              <c:f>Sheet2!$G$2:$G$88</c:f>
              <c:numCache>
                <c:formatCode>General</c:formatCode>
                <c:ptCount val="87"/>
                <c:pt idx="0">
                  <c:v>0.75342465753424659</c:v>
                </c:pt>
                <c:pt idx="1">
                  <c:v>0.89589041095890409</c:v>
                </c:pt>
                <c:pt idx="2">
                  <c:v>0.93698630136986305</c:v>
                </c:pt>
                <c:pt idx="3">
                  <c:v>0.94246575342465755</c:v>
                </c:pt>
                <c:pt idx="4">
                  <c:v>0.9178082191780822</c:v>
                </c:pt>
                <c:pt idx="5">
                  <c:v>0.32328767123287672</c:v>
                </c:pt>
                <c:pt idx="6">
                  <c:v>0.30136986301369861</c:v>
                </c:pt>
                <c:pt idx="8">
                  <c:v>3.2602739726027399</c:v>
                </c:pt>
                <c:pt idx="9">
                  <c:v>3.8986301369863012</c:v>
                </c:pt>
                <c:pt idx="10">
                  <c:v>4.2767123287671236</c:v>
                </c:pt>
                <c:pt idx="11">
                  <c:v>3.591780821917808</c:v>
                </c:pt>
                <c:pt idx="12">
                  <c:v>3.495890410958904</c:v>
                </c:pt>
                <c:pt idx="13">
                  <c:v>1.3260273972602741</c:v>
                </c:pt>
                <c:pt idx="14">
                  <c:v>1.2575342465753425</c:v>
                </c:pt>
                <c:pt idx="16">
                  <c:v>7.0602739726027393</c:v>
                </c:pt>
                <c:pt idx="17">
                  <c:v>7.1041095890410961</c:v>
                </c:pt>
                <c:pt idx="18">
                  <c:v>7.463013698630137</c:v>
                </c:pt>
                <c:pt idx="19">
                  <c:v>7.1342465753424662</c:v>
                </c:pt>
                <c:pt idx="20">
                  <c:v>6.7753424657534245</c:v>
                </c:pt>
                <c:pt idx="21">
                  <c:v>2.4575342465753427</c:v>
                </c:pt>
                <c:pt idx="22">
                  <c:v>2.4027397260273973</c:v>
                </c:pt>
                <c:pt idx="24">
                  <c:v>9.9616438356164387</c:v>
                </c:pt>
                <c:pt idx="25">
                  <c:v>11.123287671232877</c:v>
                </c:pt>
                <c:pt idx="26">
                  <c:v>11.175342465753424</c:v>
                </c:pt>
                <c:pt idx="27">
                  <c:v>11.147945205479452</c:v>
                </c:pt>
                <c:pt idx="28">
                  <c:v>9.8602739726027391</c:v>
                </c:pt>
                <c:pt idx="29">
                  <c:v>5.0082191780821921</c:v>
                </c:pt>
                <c:pt idx="30">
                  <c:v>5.0493150684931507</c:v>
                </c:pt>
                <c:pt idx="32">
                  <c:v>14.764383561643836</c:v>
                </c:pt>
                <c:pt idx="33">
                  <c:v>16.312328767123287</c:v>
                </c:pt>
                <c:pt idx="34">
                  <c:v>16.136986301369863</c:v>
                </c:pt>
                <c:pt idx="35">
                  <c:v>16.063013698630137</c:v>
                </c:pt>
                <c:pt idx="36">
                  <c:v>13.465753424657533</c:v>
                </c:pt>
                <c:pt idx="37">
                  <c:v>6.8712328767123285</c:v>
                </c:pt>
                <c:pt idx="38">
                  <c:v>7.2273972602739729</c:v>
                </c:pt>
                <c:pt idx="40">
                  <c:v>18.446575342465753</c:v>
                </c:pt>
                <c:pt idx="41">
                  <c:v>19.780821917808218</c:v>
                </c:pt>
                <c:pt idx="42">
                  <c:v>19.876712328767123</c:v>
                </c:pt>
                <c:pt idx="43">
                  <c:v>19.534246575342465</c:v>
                </c:pt>
                <c:pt idx="44">
                  <c:v>16.635616438356163</c:v>
                </c:pt>
                <c:pt idx="45">
                  <c:v>10.221917808219178</c:v>
                </c:pt>
                <c:pt idx="46">
                  <c:v>9.7013698630136993</c:v>
                </c:pt>
                <c:pt idx="48">
                  <c:v>23.219178082191782</c:v>
                </c:pt>
                <c:pt idx="49">
                  <c:v>25.394520547945206</c:v>
                </c:pt>
                <c:pt idx="50">
                  <c:v>25.284931506849315</c:v>
                </c:pt>
                <c:pt idx="51">
                  <c:v>24.827397260273973</c:v>
                </c:pt>
                <c:pt idx="52">
                  <c:v>21.635616438356163</c:v>
                </c:pt>
                <c:pt idx="53">
                  <c:v>11.509589041095891</c:v>
                </c:pt>
                <c:pt idx="54">
                  <c:v>11.805479452054794</c:v>
                </c:pt>
                <c:pt idx="56">
                  <c:v>22.61917808219178</c:v>
                </c:pt>
                <c:pt idx="57">
                  <c:v>23.989041095890411</c:v>
                </c:pt>
                <c:pt idx="58">
                  <c:v>24.761643835616439</c:v>
                </c:pt>
                <c:pt idx="59">
                  <c:v>26.687671232876713</c:v>
                </c:pt>
                <c:pt idx="60">
                  <c:v>22.019178082191782</c:v>
                </c:pt>
                <c:pt idx="61">
                  <c:v>13.304109589041095</c:v>
                </c:pt>
                <c:pt idx="62">
                  <c:v>13.520547945205479</c:v>
                </c:pt>
                <c:pt idx="64">
                  <c:v>18.230136986301371</c:v>
                </c:pt>
                <c:pt idx="65">
                  <c:v>22.076712328767123</c:v>
                </c:pt>
                <c:pt idx="66">
                  <c:v>21.846575342465755</c:v>
                </c:pt>
                <c:pt idx="67">
                  <c:v>21.421917808219177</c:v>
                </c:pt>
                <c:pt idx="68">
                  <c:v>18.660273972602738</c:v>
                </c:pt>
                <c:pt idx="69">
                  <c:v>9.7041095890410958</c:v>
                </c:pt>
                <c:pt idx="70">
                  <c:v>9.4767123287671229</c:v>
                </c:pt>
                <c:pt idx="72">
                  <c:v>20.61917808219178</c:v>
                </c:pt>
                <c:pt idx="73">
                  <c:v>22.616438356164384</c:v>
                </c:pt>
                <c:pt idx="74">
                  <c:v>22.531506849315068</c:v>
                </c:pt>
                <c:pt idx="75">
                  <c:v>22.586301369863012</c:v>
                </c:pt>
                <c:pt idx="76">
                  <c:v>20.183561643835617</c:v>
                </c:pt>
                <c:pt idx="77">
                  <c:v>10.87945205479452</c:v>
                </c:pt>
                <c:pt idx="78">
                  <c:v>10.797260273972602</c:v>
                </c:pt>
                <c:pt idx="80">
                  <c:v>15.676712328767124</c:v>
                </c:pt>
                <c:pt idx="81">
                  <c:v>16.19178082191781</c:v>
                </c:pt>
                <c:pt idx="82">
                  <c:v>18.153424657534245</c:v>
                </c:pt>
                <c:pt idx="83">
                  <c:v>17.715068493150685</c:v>
                </c:pt>
                <c:pt idx="84">
                  <c:v>15.758904109589041</c:v>
                </c:pt>
                <c:pt idx="85">
                  <c:v>10.082191780821917</c:v>
                </c:pt>
                <c:pt idx="86">
                  <c:v>9.912328767123288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9-4229-ADD4-AC01EA9A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28760"/>
        <c:axId val="916826088"/>
      </c:barChart>
      <c:catAx>
        <c:axId val="41022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26088"/>
        <c:crosses val="autoZero"/>
        <c:auto val="1"/>
        <c:lblAlgn val="ctr"/>
        <c:lblOffset val="100"/>
        <c:noMultiLvlLbl val="0"/>
      </c:catAx>
      <c:valAx>
        <c:axId val="9168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2</xdr:row>
      <xdr:rowOff>80010</xdr:rowOff>
    </xdr:from>
    <xdr:to>
      <xdr:col>23</xdr:col>
      <xdr:colOff>457200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67BA7-26C2-4D00-8F17-4ADBC490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6F90D0-CD02-4561-9525-63A8240ECCF6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weekday" tableColumnId="2"/>
      <queryTableField id="7" dataBound="0" tableColumnId="7"/>
      <queryTableField id="3" name="daily_q_mean" tableColumnId="3"/>
      <queryTableField id="4" name="daily_a_mean" tableColumnId="4"/>
      <queryTableField id="5" name="daily_co_mean" tableColumnId="5"/>
      <queryTableField id="6" name="daily_e_mea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B23BF-88AB-4321-A74F-6475E8D27D8B}" name="weekday_activities" displayName="weekday_activities" ref="A1:G88" tableType="queryTable" totalsRowShown="0">
  <autoFilter ref="A1:G88" xr:uid="{2CA5356C-885D-4205-8E8F-0006538A5B29}"/>
  <sortState xmlns:xlrd2="http://schemas.microsoft.com/office/spreadsheetml/2017/richdata2" ref="A2:G88">
    <sortCondition ref="A1:A88"/>
  </sortState>
  <tableColumns count="7">
    <tableColumn id="1" xr3:uid="{56A84DBE-54D7-4A87-AEA0-D4C078BC19C9}" uniqueName="1" name="year" queryTableFieldId="1"/>
    <tableColumn id="2" xr3:uid="{E2DD2204-5502-41DB-8DA0-FA673A4EA0A3}" uniqueName="2" name="weekday" queryTableFieldId="2"/>
    <tableColumn id="7" xr3:uid="{9BF548BA-7ADC-4D5C-926E-67A19C701EFC}" uniqueName="7" name="year &amp; weekday" queryTableFieldId="7" dataDxfId="0">
      <calculatedColumnFormula>_xlfn.CONCAT(weekday_activities[[#This Row],[year]],"-",weekday_activities[[#This Row],[weekday]])</calculatedColumnFormula>
    </tableColumn>
    <tableColumn id="3" xr3:uid="{6D8C5438-F569-4BEF-8937-456927C670AD}" uniqueName="3" name="questions" queryTableFieldId="3"/>
    <tableColumn id="4" xr3:uid="{60115A00-B317-4FC5-B0CC-C6CE9DA5DA27}" uniqueName="4" name="answers" queryTableFieldId="4"/>
    <tableColumn id="5" xr3:uid="{79302571-FE71-46BD-83CF-5E89398BBB92}" uniqueName="5" name="comments" queryTableFieldId="5"/>
    <tableColumn id="6" xr3:uid="{ED028CCB-3FA1-4343-BACB-453AD8E0700B}" uniqueName="6" name="edi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C40-769E-42F0-A5E7-4E3908D7B8D9}">
  <dimension ref="A1:G96"/>
  <sheetViews>
    <sheetView tabSelected="1" workbookViewId="0">
      <selection activeCell="H89" sqref="H89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10.77734375" customWidth="1"/>
    <col min="4" max="4" width="15.109375" bestFit="1" customWidth="1"/>
    <col min="5" max="5" width="15" bestFit="1" customWidth="1"/>
    <col min="6" max="6" width="16.10937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3">
      <c r="A2">
        <v>2010</v>
      </c>
      <c r="B2">
        <v>1</v>
      </c>
      <c r="C2" t="str">
        <f>_xlfn.CONCAT(weekday_activities[[#This Row],[year]],"-",weekday_activities[[#This Row],[weekday]])</f>
        <v>2010-1</v>
      </c>
      <c r="D2">
        <v>0.57260273972602738</v>
      </c>
      <c r="E2">
        <v>1.3287671232876712</v>
      </c>
      <c r="F2">
        <v>1.7287671232876711</v>
      </c>
      <c r="G2">
        <v>0.75342465753424659</v>
      </c>
    </row>
    <row r="3" spans="1:7" x14ac:dyDescent="0.3">
      <c r="A3">
        <v>2010</v>
      </c>
      <c r="B3">
        <v>2</v>
      </c>
      <c r="C3" t="str">
        <f>_xlfn.CONCAT(weekday_activities[[#This Row],[year]],"-",weekday_activities[[#This Row],[weekday]])</f>
        <v>2010-2</v>
      </c>
      <c r="D3">
        <v>0.53698630136986303</v>
      </c>
      <c r="E3">
        <v>1.3479452054794521</v>
      </c>
      <c r="F3">
        <v>2.0027397260273974</v>
      </c>
      <c r="G3">
        <v>0.89589041095890409</v>
      </c>
    </row>
    <row r="4" spans="1:7" x14ac:dyDescent="0.3">
      <c r="A4">
        <v>2010</v>
      </c>
      <c r="B4">
        <v>3</v>
      </c>
      <c r="C4" t="str">
        <f>_xlfn.CONCAT(weekday_activities[[#This Row],[year]],"-",weekday_activities[[#This Row],[weekday]])</f>
        <v>2010-3</v>
      </c>
      <c r="D4">
        <v>0.70410958904109588</v>
      </c>
      <c r="E4">
        <v>1.5452054794520549</v>
      </c>
      <c r="F4">
        <v>1.989041095890411</v>
      </c>
      <c r="G4">
        <v>0.93698630136986305</v>
      </c>
    </row>
    <row r="5" spans="1:7" x14ac:dyDescent="0.3">
      <c r="A5">
        <v>2010</v>
      </c>
      <c r="B5">
        <v>4</v>
      </c>
      <c r="C5" t="str">
        <f>_xlfn.CONCAT(weekday_activities[[#This Row],[year]],"-",weekday_activities[[#This Row],[weekday]])</f>
        <v>2010-4</v>
      </c>
      <c r="D5">
        <v>0.69041095890410964</v>
      </c>
      <c r="E5">
        <v>1.7589041095890412</v>
      </c>
      <c r="F5">
        <v>2.2136986301369861</v>
      </c>
      <c r="G5">
        <v>0.94246575342465755</v>
      </c>
    </row>
    <row r="6" spans="1:7" x14ac:dyDescent="0.3">
      <c r="A6">
        <v>2010</v>
      </c>
      <c r="B6">
        <v>5</v>
      </c>
      <c r="C6" t="str">
        <f>_xlfn.CONCAT(weekday_activities[[#This Row],[year]],"-",weekday_activities[[#This Row],[weekday]])</f>
        <v>2010-5</v>
      </c>
      <c r="D6">
        <v>0.61095890410958908</v>
      </c>
      <c r="E6">
        <v>1.7287671232876711</v>
      </c>
      <c r="F6">
        <v>2.0712328767123287</v>
      </c>
      <c r="G6">
        <v>0.9178082191780822</v>
      </c>
    </row>
    <row r="7" spans="1:7" x14ac:dyDescent="0.3">
      <c r="A7">
        <v>2010</v>
      </c>
      <c r="B7">
        <v>6</v>
      </c>
      <c r="C7" t="str">
        <f>_xlfn.CONCAT(weekday_activities[[#This Row],[year]],"-",weekday_activities[[#This Row],[weekday]])</f>
        <v>2010-6</v>
      </c>
      <c r="D7">
        <v>0.16438356164383561</v>
      </c>
      <c r="E7">
        <v>0.55068493150684927</v>
      </c>
      <c r="F7">
        <v>0.70958904109589038</v>
      </c>
      <c r="G7">
        <v>0.32328767123287672</v>
      </c>
    </row>
    <row r="8" spans="1:7" x14ac:dyDescent="0.3">
      <c r="A8">
        <v>2010</v>
      </c>
      <c r="B8">
        <v>7</v>
      </c>
      <c r="C8" t="str">
        <f>_xlfn.CONCAT(weekday_activities[[#This Row],[year]],"-",weekday_activities[[#This Row],[weekday]])</f>
        <v>2010-7</v>
      </c>
      <c r="D8">
        <v>0.16438356164383561</v>
      </c>
      <c r="E8">
        <v>0.43013698630136987</v>
      </c>
      <c r="F8">
        <v>0.47945205479452052</v>
      </c>
      <c r="G8">
        <v>0.30136986301369861</v>
      </c>
    </row>
    <row r="10" spans="1:7" x14ac:dyDescent="0.3">
      <c r="A10">
        <v>2011</v>
      </c>
      <c r="B10">
        <v>1</v>
      </c>
      <c r="C10" t="str">
        <f>_xlfn.CONCAT(weekday_activities[[#This Row],[year]],"-",weekday_activities[[#This Row],[weekday]])</f>
        <v>2011-1</v>
      </c>
      <c r="D10">
        <v>1.8273972602739725</v>
      </c>
      <c r="E10">
        <v>3.3835616438356162</v>
      </c>
      <c r="F10">
        <v>6.9643835616438352</v>
      </c>
      <c r="G10">
        <v>3.2602739726027399</v>
      </c>
    </row>
    <row r="11" spans="1:7" x14ac:dyDescent="0.3">
      <c r="A11">
        <v>2011</v>
      </c>
      <c r="B11">
        <v>2</v>
      </c>
      <c r="C11" t="str">
        <f>_xlfn.CONCAT(weekday_activities[[#This Row],[year]],"-",weekday_activities[[#This Row],[weekday]])</f>
        <v>2011-2</v>
      </c>
      <c r="D11">
        <v>2.2191780821917808</v>
      </c>
      <c r="E11">
        <v>4.0465753424657533</v>
      </c>
      <c r="F11">
        <v>8.742465753424657</v>
      </c>
      <c r="G11">
        <v>3.8986301369863012</v>
      </c>
    </row>
    <row r="12" spans="1:7" x14ac:dyDescent="0.3">
      <c r="A12">
        <v>2011</v>
      </c>
      <c r="B12">
        <v>3</v>
      </c>
      <c r="C12" t="str">
        <f>_xlfn.CONCAT(weekday_activities[[#This Row],[year]],"-",weekday_activities[[#This Row],[weekday]])</f>
        <v>2011-3</v>
      </c>
      <c r="D12">
        <v>2.2547945205479452</v>
      </c>
      <c r="E12">
        <v>4.1589041095890407</v>
      </c>
      <c r="F12">
        <v>8.3917808219178074</v>
      </c>
      <c r="G12">
        <v>4.2767123287671236</v>
      </c>
    </row>
    <row r="13" spans="1:7" x14ac:dyDescent="0.3">
      <c r="A13">
        <v>2011</v>
      </c>
      <c r="B13">
        <v>4</v>
      </c>
      <c r="C13" t="str">
        <f>_xlfn.CONCAT(weekday_activities[[#This Row],[year]],"-",weekday_activities[[#This Row],[weekday]])</f>
        <v>2011-4</v>
      </c>
      <c r="D13">
        <v>2.1616438356164385</v>
      </c>
      <c r="E13">
        <v>3.9150684931506849</v>
      </c>
      <c r="F13">
        <v>8.5315068493150683</v>
      </c>
      <c r="G13">
        <v>3.591780821917808</v>
      </c>
    </row>
    <row r="14" spans="1:7" x14ac:dyDescent="0.3">
      <c r="A14">
        <v>2011</v>
      </c>
      <c r="B14">
        <v>5</v>
      </c>
      <c r="C14" t="str">
        <f>_xlfn.CONCAT(weekday_activities[[#This Row],[year]],"-",weekday_activities[[#This Row],[weekday]])</f>
        <v>2011-5</v>
      </c>
      <c r="D14">
        <v>1.8767123287671232</v>
      </c>
      <c r="E14">
        <v>3.4575342465753427</v>
      </c>
      <c r="F14">
        <v>7.1150684931506847</v>
      </c>
      <c r="G14">
        <v>3.495890410958904</v>
      </c>
    </row>
    <row r="15" spans="1:7" x14ac:dyDescent="0.3">
      <c r="A15">
        <v>2011</v>
      </c>
      <c r="B15">
        <v>6</v>
      </c>
      <c r="C15" t="str">
        <f>_xlfn.CONCAT(weekday_activities[[#This Row],[year]],"-",weekday_activities[[#This Row],[weekday]])</f>
        <v>2011-6</v>
      </c>
      <c r="D15">
        <v>0.61369863013698633</v>
      </c>
      <c r="E15">
        <v>1.1315068493150684</v>
      </c>
      <c r="F15">
        <v>1.9972602739726026</v>
      </c>
      <c r="G15">
        <v>1.3260273972602741</v>
      </c>
    </row>
    <row r="16" spans="1:7" x14ac:dyDescent="0.3">
      <c r="A16">
        <v>2011</v>
      </c>
      <c r="B16">
        <v>7</v>
      </c>
      <c r="C16" t="str">
        <f>_xlfn.CONCAT(weekday_activities[[#This Row],[year]],"-",weekday_activities[[#This Row],[weekday]])</f>
        <v>2011-7</v>
      </c>
      <c r="D16">
        <v>0.59452054794520548</v>
      </c>
      <c r="E16">
        <v>1.1753424657534246</v>
      </c>
      <c r="F16">
        <v>2.1013698630136988</v>
      </c>
      <c r="G16">
        <v>1.2575342465753425</v>
      </c>
    </row>
    <row r="18" spans="1:7" x14ac:dyDescent="0.3">
      <c r="A18">
        <v>2012</v>
      </c>
      <c r="B18">
        <v>1</v>
      </c>
      <c r="C18" t="str">
        <f>_xlfn.CONCAT(weekday_activities[[#This Row],[year]],"-",weekday_activities[[#This Row],[weekday]])</f>
        <v>2012-1</v>
      </c>
      <c r="D18">
        <v>3.8383561643835615</v>
      </c>
      <c r="E18">
        <v>5.580821917808219</v>
      </c>
      <c r="F18">
        <v>11.90958904109589</v>
      </c>
      <c r="G18">
        <v>7.0602739726027393</v>
      </c>
    </row>
    <row r="19" spans="1:7" x14ac:dyDescent="0.3">
      <c r="A19">
        <v>2012</v>
      </c>
      <c r="B19">
        <v>2</v>
      </c>
      <c r="C19" t="str">
        <f>_xlfn.CONCAT(weekday_activities[[#This Row],[year]],"-",weekday_activities[[#This Row],[weekday]])</f>
        <v>2012-2</v>
      </c>
      <c r="D19">
        <v>4.183561643835616</v>
      </c>
      <c r="E19">
        <v>5.89041095890411</v>
      </c>
      <c r="F19">
        <v>13.358904109589041</v>
      </c>
      <c r="G19">
        <v>7.1041095890410961</v>
      </c>
    </row>
    <row r="20" spans="1:7" x14ac:dyDescent="0.3">
      <c r="A20">
        <v>2012</v>
      </c>
      <c r="B20">
        <v>3</v>
      </c>
      <c r="C20" t="str">
        <f>_xlfn.CONCAT(weekday_activities[[#This Row],[year]],"-",weekday_activities[[#This Row],[weekday]])</f>
        <v>2012-3</v>
      </c>
      <c r="D20">
        <v>4.3452054794520549</v>
      </c>
      <c r="E20">
        <v>5.9287671232876713</v>
      </c>
      <c r="F20">
        <v>13.068493150684931</v>
      </c>
      <c r="G20">
        <v>7.463013698630137</v>
      </c>
    </row>
    <row r="21" spans="1:7" x14ac:dyDescent="0.3">
      <c r="A21">
        <v>2012</v>
      </c>
      <c r="B21">
        <v>4</v>
      </c>
      <c r="C21" t="str">
        <f>_xlfn.CONCAT(weekday_activities[[#This Row],[year]],"-",weekday_activities[[#This Row],[weekday]])</f>
        <v>2012-4</v>
      </c>
      <c r="D21">
        <v>4.3013698630136989</v>
      </c>
      <c r="E21">
        <v>6.1808219178082195</v>
      </c>
      <c r="F21">
        <v>13.550684931506849</v>
      </c>
      <c r="G21">
        <v>7.1342465753424662</v>
      </c>
    </row>
    <row r="22" spans="1:7" x14ac:dyDescent="0.3">
      <c r="A22">
        <v>2012</v>
      </c>
      <c r="B22">
        <v>5</v>
      </c>
      <c r="C22" t="str">
        <f>_xlfn.CONCAT(weekday_activities[[#This Row],[year]],"-",weekday_activities[[#This Row],[weekday]])</f>
        <v>2012-5</v>
      </c>
      <c r="D22">
        <v>3.7452054794520548</v>
      </c>
      <c r="E22">
        <v>5.3397260273972602</v>
      </c>
      <c r="F22">
        <v>12.065753424657535</v>
      </c>
      <c r="G22">
        <v>6.7753424657534245</v>
      </c>
    </row>
    <row r="23" spans="1:7" x14ac:dyDescent="0.3">
      <c r="A23">
        <v>2012</v>
      </c>
      <c r="B23">
        <v>6</v>
      </c>
      <c r="C23" t="str">
        <f>_xlfn.CONCAT(weekday_activities[[#This Row],[year]],"-",weekday_activities[[#This Row],[weekday]])</f>
        <v>2012-6</v>
      </c>
      <c r="D23">
        <v>1.3150684931506849</v>
      </c>
      <c r="E23">
        <v>2.1424657534246574</v>
      </c>
      <c r="F23">
        <v>4.0767123287671234</v>
      </c>
      <c r="G23">
        <v>2.4575342465753427</v>
      </c>
    </row>
    <row r="24" spans="1:7" x14ac:dyDescent="0.3">
      <c r="A24">
        <v>2012</v>
      </c>
      <c r="B24">
        <v>7</v>
      </c>
      <c r="C24" t="str">
        <f>_xlfn.CONCAT(weekday_activities[[#This Row],[year]],"-",weekday_activities[[#This Row],[weekday]])</f>
        <v>2012-7</v>
      </c>
      <c r="D24">
        <v>1.3561643835616437</v>
      </c>
      <c r="E24">
        <v>2.0410958904109591</v>
      </c>
      <c r="F24">
        <v>3.9150684931506849</v>
      </c>
      <c r="G24">
        <v>2.4027397260273973</v>
      </c>
    </row>
    <row r="26" spans="1:7" x14ac:dyDescent="0.3">
      <c r="A26">
        <v>2013</v>
      </c>
      <c r="B26">
        <v>1</v>
      </c>
      <c r="C26" t="str">
        <f>_xlfn.CONCAT(weekday_activities[[#This Row],[year]],"-",weekday_activities[[#This Row],[weekday]])</f>
        <v>2013-1</v>
      </c>
      <c r="D26">
        <v>5.1890410958904107</v>
      </c>
      <c r="E26">
        <v>6.3013698630136989</v>
      </c>
      <c r="F26">
        <v>16.367123287671234</v>
      </c>
      <c r="G26">
        <v>9.9616438356164387</v>
      </c>
    </row>
    <row r="27" spans="1:7" x14ac:dyDescent="0.3">
      <c r="A27">
        <v>2013</v>
      </c>
      <c r="B27">
        <v>2</v>
      </c>
      <c r="C27" t="str">
        <f>_xlfn.CONCAT(weekday_activities[[#This Row],[year]],"-",weekday_activities[[#This Row],[weekday]])</f>
        <v>2013-2</v>
      </c>
      <c r="D27">
        <v>5.6684931506849319</v>
      </c>
      <c r="E27">
        <v>7.2849315068493148</v>
      </c>
      <c r="F27">
        <v>18.517808219178082</v>
      </c>
      <c r="G27">
        <v>11.123287671232877</v>
      </c>
    </row>
    <row r="28" spans="1:7" x14ac:dyDescent="0.3">
      <c r="A28">
        <v>2013</v>
      </c>
      <c r="B28">
        <v>3</v>
      </c>
      <c r="C28" t="str">
        <f>_xlfn.CONCAT(weekday_activities[[#This Row],[year]],"-",weekday_activities[[#This Row],[weekday]])</f>
        <v>2013-3</v>
      </c>
      <c r="D28">
        <v>5.9945205479452053</v>
      </c>
      <c r="E28">
        <v>7.4328767123287669</v>
      </c>
      <c r="F28">
        <v>19.087671232876712</v>
      </c>
      <c r="G28">
        <v>11.175342465753424</v>
      </c>
    </row>
    <row r="29" spans="1:7" x14ac:dyDescent="0.3">
      <c r="A29">
        <v>2013</v>
      </c>
      <c r="B29">
        <v>4</v>
      </c>
      <c r="C29" t="str">
        <f>_xlfn.CONCAT(weekday_activities[[#This Row],[year]],"-",weekday_activities[[#This Row],[weekday]])</f>
        <v>2013-4</v>
      </c>
      <c r="D29">
        <v>5.8438356164383558</v>
      </c>
      <c r="E29">
        <v>7.3835616438356162</v>
      </c>
      <c r="F29">
        <v>18.550684931506851</v>
      </c>
      <c r="G29">
        <v>11.147945205479452</v>
      </c>
    </row>
    <row r="30" spans="1:7" x14ac:dyDescent="0.3">
      <c r="A30">
        <v>2013</v>
      </c>
      <c r="B30">
        <v>5</v>
      </c>
      <c r="C30" t="str">
        <f>_xlfn.CONCAT(weekday_activities[[#This Row],[year]],"-",weekday_activities[[#This Row],[weekday]])</f>
        <v>2013-5</v>
      </c>
      <c r="D30">
        <v>4.9890410958904106</v>
      </c>
      <c r="E30">
        <v>6.5095890410958903</v>
      </c>
      <c r="F30">
        <v>16.657534246575342</v>
      </c>
      <c r="G30">
        <v>9.8602739726027391</v>
      </c>
    </row>
    <row r="31" spans="1:7" x14ac:dyDescent="0.3">
      <c r="A31">
        <v>2013</v>
      </c>
      <c r="B31">
        <v>6</v>
      </c>
      <c r="C31" t="str">
        <f>_xlfn.CONCAT(weekday_activities[[#This Row],[year]],"-",weekday_activities[[#This Row],[weekday]])</f>
        <v>2013-6</v>
      </c>
      <c r="D31">
        <v>1.9616438356164383</v>
      </c>
      <c r="E31">
        <v>2.871232876712329</v>
      </c>
      <c r="F31">
        <v>5.5671232876712331</v>
      </c>
      <c r="G31">
        <v>5.0082191780821921</v>
      </c>
    </row>
    <row r="32" spans="1:7" x14ac:dyDescent="0.3">
      <c r="A32">
        <v>2013</v>
      </c>
      <c r="B32">
        <v>7</v>
      </c>
      <c r="C32" t="str">
        <f>_xlfn.CONCAT(weekday_activities[[#This Row],[year]],"-",weekday_activities[[#This Row],[weekday]])</f>
        <v>2013-7</v>
      </c>
      <c r="D32">
        <v>1.9589041095890412</v>
      </c>
      <c r="E32">
        <v>2.6273972602739728</v>
      </c>
      <c r="F32">
        <v>6.0684931506849313</v>
      </c>
      <c r="G32">
        <v>5.0493150684931507</v>
      </c>
    </row>
    <row r="34" spans="1:7" x14ac:dyDescent="0.3">
      <c r="A34">
        <v>2014</v>
      </c>
      <c r="B34">
        <v>1</v>
      </c>
      <c r="C34" t="str">
        <f>_xlfn.CONCAT(weekday_activities[[#This Row],[year]],"-",weekday_activities[[#This Row],[weekday]])</f>
        <v>2014-1</v>
      </c>
      <c r="D34">
        <v>6.4904109589041097</v>
      </c>
      <c r="E34">
        <v>7.6712328767123292</v>
      </c>
      <c r="F34">
        <v>21.276712328767122</v>
      </c>
      <c r="G34">
        <v>14.764383561643836</v>
      </c>
    </row>
    <row r="35" spans="1:7" x14ac:dyDescent="0.3">
      <c r="A35">
        <v>2014</v>
      </c>
      <c r="B35">
        <v>2</v>
      </c>
      <c r="C35" t="str">
        <f>_xlfn.CONCAT(weekday_activities[[#This Row],[year]],"-",weekday_activities[[#This Row],[weekday]])</f>
        <v>2014-2</v>
      </c>
      <c r="D35">
        <v>7.4356164383561643</v>
      </c>
      <c r="E35">
        <v>8.9397260273972599</v>
      </c>
      <c r="F35">
        <v>24.391780821917809</v>
      </c>
      <c r="G35">
        <v>16.312328767123287</v>
      </c>
    </row>
    <row r="36" spans="1:7" x14ac:dyDescent="0.3">
      <c r="A36">
        <v>2014</v>
      </c>
      <c r="B36">
        <v>3</v>
      </c>
      <c r="C36" t="str">
        <f>_xlfn.CONCAT(weekday_activities[[#This Row],[year]],"-",weekday_activities[[#This Row],[weekday]])</f>
        <v>2014-3</v>
      </c>
      <c r="D36">
        <v>7.5616438356164384</v>
      </c>
      <c r="E36">
        <v>8.9753424657534246</v>
      </c>
      <c r="F36">
        <v>24.454794520547946</v>
      </c>
      <c r="G36">
        <v>16.136986301369863</v>
      </c>
    </row>
    <row r="37" spans="1:7" x14ac:dyDescent="0.3">
      <c r="A37">
        <v>2014</v>
      </c>
      <c r="B37">
        <v>4</v>
      </c>
      <c r="C37" t="str">
        <f>_xlfn.CONCAT(weekday_activities[[#This Row],[year]],"-",weekday_activities[[#This Row],[weekday]])</f>
        <v>2014-4</v>
      </c>
      <c r="D37">
        <v>7.2794520547945201</v>
      </c>
      <c r="E37">
        <v>8.4273972602739722</v>
      </c>
      <c r="F37">
        <v>23.706849315068492</v>
      </c>
      <c r="G37">
        <v>16.063013698630137</v>
      </c>
    </row>
    <row r="38" spans="1:7" x14ac:dyDescent="0.3">
      <c r="A38">
        <v>2014</v>
      </c>
      <c r="B38">
        <v>5</v>
      </c>
      <c r="C38" t="str">
        <f>_xlfn.CONCAT(weekday_activities[[#This Row],[year]],"-",weekday_activities[[#This Row],[weekday]])</f>
        <v>2014-5</v>
      </c>
      <c r="D38">
        <v>6.2602739726027394</v>
      </c>
      <c r="E38">
        <v>7.3178082191780822</v>
      </c>
      <c r="F38">
        <v>19.827397260273973</v>
      </c>
      <c r="G38">
        <v>13.465753424657533</v>
      </c>
    </row>
    <row r="39" spans="1:7" x14ac:dyDescent="0.3">
      <c r="A39">
        <v>2014</v>
      </c>
      <c r="B39">
        <v>6</v>
      </c>
      <c r="C39" t="str">
        <f>_xlfn.CONCAT(weekday_activities[[#This Row],[year]],"-",weekday_activities[[#This Row],[weekday]])</f>
        <v>2014-6</v>
      </c>
      <c r="D39">
        <v>2.2000000000000002</v>
      </c>
      <c r="E39">
        <v>2.9589041095890409</v>
      </c>
      <c r="F39">
        <v>6.9616438356164387</v>
      </c>
      <c r="G39">
        <v>6.8712328767123285</v>
      </c>
    </row>
    <row r="40" spans="1:7" x14ac:dyDescent="0.3">
      <c r="A40">
        <v>2014</v>
      </c>
      <c r="B40">
        <v>7</v>
      </c>
      <c r="C40" t="str">
        <f>_xlfn.CONCAT(weekday_activities[[#This Row],[year]],"-",weekday_activities[[#This Row],[weekday]])</f>
        <v>2014-7</v>
      </c>
      <c r="D40">
        <v>2.3808219178082193</v>
      </c>
      <c r="E40">
        <v>2.9315068493150687</v>
      </c>
      <c r="F40">
        <v>7.1780821917808222</v>
      </c>
      <c r="G40">
        <v>7.2273972602739729</v>
      </c>
    </row>
    <row r="42" spans="1:7" x14ac:dyDescent="0.3">
      <c r="A42">
        <v>2015</v>
      </c>
      <c r="B42">
        <v>1</v>
      </c>
      <c r="C42" t="str">
        <f>_xlfn.CONCAT(weekday_activities[[#This Row],[year]],"-",weekday_activities[[#This Row],[weekday]])</f>
        <v>2015-1</v>
      </c>
      <c r="D42">
        <v>7.2712328767123289</v>
      </c>
      <c r="E42">
        <v>8.1342465753424662</v>
      </c>
      <c r="F42">
        <v>23.509589041095889</v>
      </c>
      <c r="G42">
        <v>18.446575342465753</v>
      </c>
    </row>
    <row r="43" spans="1:7" x14ac:dyDescent="0.3">
      <c r="A43">
        <v>2015</v>
      </c>
      <c r="B43">
        <v>2</v>
      </c>
      <c r="C43" t="str">
        <f>_xlfn.CONCAT(weekday_activities[[#This Row],[year]],"-",weekday_activities[[#This Row],[weekday]])</f>
        <v>2015-2</v>
      </c>
      <c r="D43">
        <v>8.1287671232876715</v>
      </c>
      <c r="E43">
        <v>8.9479452054794528</v>
      </c>
      <c r="F43">
        <v>25.989041095890411</v>
      </c>
      <c r="G43">
        <v>19.780821917808218</v>
      </c>
    </row>
    <row r="44" spans="1:7" x14ac:dyDescent="0.3">
      <c r="A44">
        <v>2015</v>
      </c>
      <c r="B44">
        <v>3</v>
      </c>
      <c r="C44" t="str">
        <f>_xlfn.CONCAT(weekday_activities[[#This Row],[year]],"-",weekday_activities[[#This Row],[weekday]])</f>
        <v>2015-3</v>
      </c>
      <c r="D44">
        <v>8.0739726027397261</v>
      </c>
      <c r="E44">
        <v>9.4602739726027405</v>
      </c>
      <c r="F44">
        <v>26.63013698630137</v>
      </c>
      <c r="G44">
        <v>19.876712328767123</v>
      </c>
    </row>
    <row r="45" spans="1:7" x14ac:dyDescent="0.3">
      <c r="A45">
        <v>2015</v>
      </c>
      <c r="B45">
        <v>4</v>
      </c>
      <c r="C45" t="str">
        <f>_xlfn.CONCAT(weekday_activities[[#This Row],[year]],"-",weekday_activities[[#This Row],[weekday]])</f>
        <v>2015-4</v>
      </c>
      <c r="D45">
        <v>7.956164383561644</v>
      </c>
      <c r="E45">
        <v>9.2164383561643834</v>
      </c>
      <c r="F45">
        <v>26.712328767123289</v>
      </c>
      <c r="G45">
        <v>19.534246575342465</v>
      </c>
    </row>
    <row r="46" spans="1:7" x14ac:dyDescent="0.3">
      <c r="A46">
        <v>2015</v>
      </c>
      <c r="B46">
        <v>5</v>
      </c>
      <c r="C46" t="str">
        <f>_xlfn.CONCAT(weekday_activities[[#This Row],[year]],"-",weekday_activities[[#This Row],[weekday]])</f>
        <v>2015-5</v>
      </c>
      <c r="D46">
        <v>6.8931506849315065</v>
      </c>
      <c r="E46">
        <v>7.7863013698630139</v>
      </c>
      <c r="F46">
        <v>22.542465753424658</v>
      </c>
      <c r="G46">
        <v>16.635616438356163</v>
      </c>
    </row>
    <row r="47" spans="1:7" x14ac:dyDescent="0.3">
      <c r="A47">
        <v>2015</v>
      </c>
      <c r="B47">
        <v>6</v>
      </c>
      <c r="C47" t="str">
        <f>_xlfn.CONCAT(weekday_activities[[#This Row],[year]],"-",weekday_activities[[#This Row],[weekday]])</f>
        <v>2015-6</v>
      </c>
      <c r="D47">
        <v>2.5561643835616437</v>
      </c>
      <c r="E47">
        <v>3.2</v>
      </c>
      <c r="F47">
        <v>8.4054794520547951</v>
      </c>
      <c r="G47">
        <v>10.221917808219178</v>
      </c>
    </row>
    <row r="48" spans="1:7" x14ac:dyDescent="0.3">
      <c r="A48">
        <v>2015</v>
      </c>
      <c r="B48">
        <v>7</v>
      </c>
      <c r="C48" t="str">
        <f>_xlfn.CONCAT(weekday_activities[[#This Row],[year]],"-",weekday_activities[[#This Row],[weekday]])</f>
        <v>2015-7</v>
      </c>
      <c r="D48">
        <v>2.5315068493150683</v>
      </c>
      <c r="E48">
        <v>2.8438356164383563</v>
      </c>
      <c r="F48">
        <v>8.419178082191781</v>
      </c>
      <c r="G48">
        <v>9.7013698630136993</v>
      </c>
    </row>
    <row r="50" spans="1:7" x14ac:dyDescent="0.3">
      <c r="A50">
        <v>2016</v>
      </c>
      <c r="B50">
        <v>1</v>
      </c>
      <c r="C50" t="str">
        <f>_xlfn.CONCAT(weekday_activities[[#This Row],[year]],"-",weekday_activities[[#This Row],[weekday]])</f>
        <v>2016-1</v>
      </c>
      <c r="D50">
        <v>7.4082191780821915</v>
      </c>
      <c r="E50">
        <v>8.1945205479452063</v>
      </c>
      <c r="F50">
        <v>23.271232876712329</v>
      </c>
      <c r="G50">
        <v>23.219178082191782</v>
      </c>
    </row>
    <row r="51" spans="1:7" x14ac:dyDescent="0.3">
      <c r="A51">
        <v>2016</v>
      </c>
      <c r="B51">
        <v>2</v>
      </c>
      <c r="C51" t="str">
        <f>_xlfn.CONCAT(weekday_activities[[#This Row],[year]],"-",weekday_activities[[#This Row],[weekday]])</f>
        <v>2016-2</v>
      </c>
      <c r="D51">
        <v>8.3534246575342461</v>
      </c>
      <c r="E51">
        <v>9.3068493150684937</v>
      </c>
      <c r="F51">
        <v>27.098630136986301</v>
      </c>
      <c r="G51">
        <v>25.394520547945206</v>
      </c>
    </row>
    <row r="52" spans="1:7" x14ac:dyDescent="0.3">
      <c r="A52">
        <v>2016</v>
      </c>
      <c r="B52">
        <v>3</v>
      </c>
      <c r="C52" t="str">
        <f>_xlfn.CONCAT(weekday_activities[[#This Row],[year]],"-",weekday_activities[[#This Row],[weekday]])</f>
        <v>2016-3</v>
      </c>
      <c r="D52">
        <v>8.5095890410958912</v>
      </c>
      <c r="E52">
        <v>9.5561643835616437</v>
      </c>
      <c r="F52">
        <v>28.347945205479451</v>
      </c>
      <c r="G52">
        <v>25.284931506849315</v>
      </c>
    </row>
    <row r="53" spans="1:7" x14ac:dyDescent="0.3">
      <c r="A53">
        <v>2016</v>
      </c>
      <c r="B53">
        <v>4</v>
      </c>
      <c r="C53" t="str">
        <f>_xlfn.CONCAT(weekday_activities[[#This Row],[year]],"-",weekday_activities[[#This Row],[weekday]])</f>
        <v>2016-4</v>
      </c>
      <c r="D53">
        <v>8.205479452054794</v>
      </c>
      <c r="E53">
        <v>9.1863013698630134</v>
      </c>
      <c r="F53">
        <v>27.758904109589039</v>
      </c>
      <c r="G53">
        <v>24.827397260273973</v>
      </c>
    </row>
    <row r="54" spans="1:7" x14ac:dyDescent="0.3">
      <c r="A54">
        <v>2016</v>
      </c>
      <c r="B54">
        <v>5</v>
      </c>
      <c r="C54" t="str">
        <f>_xlfn.CONCAT(weekday_activities[[#This Row],[year]],"-",weekday_activities[[#This Row],[weekday]])</f>
        <v>2016-5</v>
      </c>
      <c r="D54">
        <v>7.183561643835616</v>
      </c>
      <c r="E54">
        <v>8.2219178082191782</v>
      </c>
      <c r="F54">
        <v>23.67945205479452</v>
      </c>
      <c r="G54">
        <v>21.635616438356163</v>
      </c>
    </row>
    <row r="55" spans="1:7" x14ac:dyDescent="0.3">
      <c r="A55">
        <v>2016</v>
      </c>
      <c r="B55">
        <v>6</v>
      </c>
      <c r="C55" t="str">
        <f>_xlfn.CONCAT(weekday_activities[[#This Row],[year]],"-",weekday_activities[[#This Row],[weekday]])</f>
        <v>2016-6</v>
      </c>
      <c r="D55">
        <v>2.5726027397260274</v>
      </c>
      <c r="E55">
        <v>3.1589041095890411</v>
      </c>
      <c r="F55">
        <v>8.5698630136986296</v>
      </c>
      <c r="G55">
        <v>11.509589041095891</v>
      </c>
    </row>
    <row r="56" spans="1:7" x14ac:dyDescent="0.3">
      <c r="A56">
        <v>2016</v>
      </c>
      <c r="B56">
        <v>7</v>
      </c>
      <c r="C56" t="str">
        <f>_xlfn.CONCAT(weekday_activities[[#This Row],[year]],"-",weekday_activities[[#This Row],[weekday]])</f>
        <v>2016-7</v>
      </c>
      <c r="D56">
        <v>2.7452054794520548</v>
      </c>
      <c r="E56">
        <v>3.2136986301369861</v>
      </c>
      <c r="F56">
        <v>8.8109589041095884</v>
      </c>
      <c r="G56">
        <v>11.805479452054794</v>
      </c>
    </row>
    <row r="58" spans="1:7" x14ac:dyDescent="0.3">
      <c r="A58">
        <v>2017</v>
      </c>
      <c r="B58">
        <v>1</v>
      </c>
      <c r="C58" t="str">
        <f>_xlfn.CONCAT(weekday_activities[[#This Row],[year]],"-",weekday_activities[[#This Row],[weekday]])</f>
        <v>2017-1</v>
      </c>
      <c r="D58">
        <v>6.9643835616438352</v>
      </c>
      <c r="E58">
        <v>7.2191780821917808</v>
      </c>
      <c r="F58">
        <v>23.361643835616437</v>
      </c>
      <c r="G58">
        <v>22.61917808219178</v>
      </c>
    </row>
    <row r="59" spans="1:7" x14ac:dyDescent="0.3">
      <c r="A59">
        <v>2017</v>
      </c>
      <c r="B59">
        <v>2</v>
      </c>
      <c r="C59" t="str">
        <f>_xlfn.CONCAT(weekday_activities[[#This Row],[year]],"-",weekday_activities[[#This Row],[weekday]])</f>
        <v>2017-2</v>
      </c>
      <c r="D59">
        <v>7.515068493150685</v>
      </c>
      <c r="E59">
        <v>8.1561643835616433</v>
      </c>
      <c r="F59">
        <v>25.082191780821919</v>
      </c>
      <c r="G59">
        <v>23.989041095890411</v>
      </c>
    </row>
    <row r="60" spans="1:7" x14ac:dyDescent="0.3">
      <c r="A60">
        <v>2017</v>
      </c>
      <c r="B60">
        <v>3</v>
      </c>
      <c r="C60" t="str">
        <f>_xlfn.CONCAT(weekday_activities[[#This Row],[year]],"-",weekday_activities[[#This Row],[weekday]])</f>
        <v>2017-3</v>
      </c>
      <c r="D60">
        <v>8.1671232876712327</v>
      </c>
      <c r="E60">
        <v>8.3506849315068497</v>
      </c>
      <c r="F60">
        <v>27.002739726027396</v>
      </c>
      <c r="G60">
        <v>24.761643835616439</v>
      </c>
    </row>
    <row r="61" spans="1:7" x14ac:dyDescent="0.3">
      <c r="A61">
        <v>2017</v>
      </c>
      <c r="B61">
        <v>4</v>
      </c>
      <c r="C61" t="str">
        <f>_xlfn.CONCAT(weekday_activities[[#This Row],[year]],"-",weekday_activities[[#This Row],[weekday]])</f>
        <v>2017-4</v>
      </c>
      <c r="D61">
        <v>7.9890410958904106</v>
      </c>
      <c r="E61">
        <v>8.6054794520547944</v>
      </c>
      <c r="F61">
        <v>26.43835616438356</v>
      </c>
      <c r="G61">
        <v>26.687671232876713</v>
      </c>
    </row>
    <row r="62" spans="1:7" x14ac:dyDescent="0.3">
      <c r="A62">
        <v>2017</v>
      </c>
      <c r="B62">
        <v>5</v>
      </c>
      <c r="C62" t="str">
        <f>_xlfn.CONCAT(weekday_activities[[#This Row],[year]],"-",weekday_activities[[#This Row],[weekday]])</f>
        <v>2017-5</v>
      </c>
      <c r="D62">
        <v>6.9945205479452053</v>
      </c>
      <c r="E62">
        <v>7.3671232876712329</v>
      </c>
      <c r="F62">
        <v>22.520547945205479</v>
      </c>
      <c r="G62">
        <v>22.019178082191782</v>
      </c>
    </row>
    <row r="63" spans="1:7" x14ac:dyDescent="0.3">
      <c r="A63">
        <v>2017</v>
      </c>
      <c r="B63">
        <v>6</v>
      </c>
      <c r="C63" t="str">
        <f>_xlfn.CONCAT(weekday_activities[[#This Row],[year]],"-",weekday_activities[[#This Row],[weekday]])</f>
        <v>2017-6</v>
      </c>
      <c r="D63">
        <v>2.3424657534246576</v>
      </c>
      <c r="E63">
        <v>2.7589041095890412</v>
      </c>
      <c r="F63">
        <v>7.882191780821918</v>
      </c>
      <c r="G63">
        <v>13.304109589041095</v>
      </c>
    </row>
    <row r="64" spans="1:7" x14ac:dyDescent="0.3">
      <c r="A64">
        <v>2017</v>
      </c>
      <c r="B64">
        <v>7</v>
      </c>
      <c r="C64" t="str">
        <f>_xlfn.CONCAT(weekday_activities[[#This Row],[year]],"-",weekday_activities[[#This Row],[weekday]])</f>
        <v>2017-7</v>
      </c>
      <c r="D64">
        <v>2.4684931506849317</v>
      </c>
      <c r="E64">
        <v>2.8849315068493153</v>
      </c>
      <c r="F64">
        <v>8.0109589041095894</v>
      </c>
      <c r="G64">
        <v>13.520547945205479</v>
      </c>
    </row>
    <row r="66" spans="1:7" x14ac:dyDescent="0.3">
      <c r="A66">
        <v>2018</v>
      </c>
      <c r="B66">
        <v>1</v>
      </c>
      <c r="C66" t="str">
        <f>_xlfn.CONCAT(weekday_activities[[#This Row],[year]],"-",weekday_activities[[#This Row],[weekday]])</f>
        <v>2018-1</v>
      </c>
      <c r="D66">
        <v>6.7013698630136984</v>
      </c>
      <c r="E66">
        <v>6.7232876712328764</v>
      </c>
      <c r="F66">
        <v>20.997260273972604</v>
      </c>
      <c r="G66">
        <v>18.230136986301371</v>
      </c>
    </row>
    <row r="67" spans="1:7" x14ac:dyDescent="0.3">
      <c r="A67">
        <v>2018</v>
      </c>
      <c r="B67">
        <v>2</v>
      </c>
      <c r="C67" t="str">
        <f>_xlfn.CONCAT(weekday_activities[[#This Row],[year]],"-",weekday_activities[[#This Row],[weekday]])</f>
        <v>2018-2</v>
      </c>
      <c r="D67">
        <v>7.3506849315068497</v>
      </c>
      <c r="E67">
        <v>7.5643835616438357</v>
      </c>
      <c r="F67">
        <v>24.304109589041097</v>
      </c>
      <c r="G67">
        <v>22.076712328767123</v>
      </c>
    </row>
    <row r="68" spans="1:7" x14ac:dyDescent="0.3">
      <c r="A68">
        <v>2018</v>
      </c>
      <c r="B68">
        <v>3</v>
      </c>
      <c r="C68" t="str">
        <f>_xlfn.CONCAT(weekday_activities[[#This Row],[year]],"-",weekday_activities[[#This Row],[weekday]])</f>
        <v>2018-3</v>
      </c>
      <c r="D68">
        <v>7.6273972602739724</v>
      </c>
      <c r="E68">
        <v>7.9890410958904106</v>
      </c>
      <c r="F68">
        <v>24.758904109589039</v>
      </c>
      <c r="G68">
        <v>21.846575342465755</v>
      </c>
    </row>
    <row r="69" spans="1:7" x14ac:dyDescent="0.3">
      <c r="A69">
        <v>2018</v>
      </c>
      <c r="B69">
        <v>4</v>
      </c>
      <c r="C69" t="str">
        <f>_xlfn.CONCAT(weekday_activities[[#This Row],[year]],"-",weekday_activities[[#This Row],[weekday]])</f>
        <v>2018-4</v>
      </c>
      <c r="D69">
        <v>7.4465753424657537</v>
      </c>
      <c r="E69">
        <v>7.7753424657534245</v>
      </c>
      <c r="F69">
        <v>24.936986301369863</v>
      </c>
      <c r="G69">
        <v>21.421917808219177</v>
      </c>
    </row>
    <row r="70" spans="1:7" x14ac:dyDescent="0.3">
      <c r="A70">
        <v>2018</v>
      </c>
      <c r="B70">
        <v>5</v>
      </c>
      <c r="C70" t="str">
        <f>_xlfn.CONCAT(weekday_activities[[#This Row],[year]],"-",weekday_activities[[#This Row],[weekday]])</f>
        <v>2018-5</v>
      </c>
      <c r="D70">
        <v>6.2246575342465755</v>
      </c>
      <c r="E70">
        <v>7.0273972602739727</v>
      </c>
      <c r="F70">
        <v>21.564383561643837</v>
      </c>
      <c r="G70">
        <v>18.660273972602738</v>
      </c>
    </row>
    <row r="71" spans="1:7" x14ac:dyDescent="0.3">
      <c r="A71">
        <v>2018</v>
      </c>
      <c r="B71">
        <v>6</v>
      </c>
      <c r="C71" t="str">
        <f>_xlfn.CONCAT(weekday_activities[[#This Row],[year]],"-",weekday_activities[[#This Row],[weekday]])</f>
        <v>2018-6</v>
      </c>
      <c r="D71">
        <v>2.2246575342465751</v>
      </c>
      <c r="E71">
        <v>2.7616438356164386</v>
      </c>
      <c r="F71">
        <v>6.8575342465753426</v>
      </c>
      <c r="G71">
        <v>9.7041095890410958</v>
      </c>
    </row>
    <row r="72" spans="1:7" x14ac:dyDescent="0.3">
      <c r="A72">
        <v>2018</v>
      </c>
      <c r="B72">
        <v>7</v>
      </c>
      <c r="C72" t="str">
        <f>_xlfn.CONCAT(weekday_activities[[#This Row],[year]],"-",weekday_activities[[#This Row],[weekday]])</f>
        <v>2018-7</v>
      </c>
      <c r="D72">
        <v>2.2027397260273971</v>
      </c>
      <c r="E72">
        <v>2.6575342465753424</v>
      </c>
      <c r="F72">
        <v>6.6904109589041099</v>
      </c>
      <c r="G72">
        <v>9.4767123287671229</v>
      </c>
    </row>
    <row r="74" spans="1:7" x14ac:dyDescent="0.3">
      <c r="A74">
        <v>2019</v>
      </c>
      <c r="B74">
        <v>1</v>
      </c>
      <c r="C74" t="str">
        <f>_xlfn.CONCAT(weekday_activities[[#This Row],[year]],"-",weekday_activities[[#This Row],[weekday]])</f>
        <v>2019-1</v>
      </c>
      <c r="D74">
        <v>7.2</v>
      </c>
      <c r="E74">
        <v>6.1287671232876715</v>
      </c>
      <c r="F74">
        <v>21.986301369863014</v>
      </c>
      <c r="G74">
        <v>20.61917808219178</v>
      </c>
    </row>
    <row r="75" spans="1:7" x14ac:dyDescent="0.3">
      <c r="A75">
        <v>2019</v>
      </c>
      <c r="B75">
        <v>2</v>
      </c>
      <c r="C75" t="str">
        <f>_xlfn.CONCAT(weekday_activities[[#This Row],[year]],"-",weekday_activities[[#This Row],[weekday]])</f>
        <v>2019-2</v>
      </c>
      <c r="D75">
        <v>7.6520547945205477</v>
      </c>
      <c r="E75">
        <v>6.9452054794520546</v>
      </c>
      <c r="F75">
        <v>23.92876712328767</v>
      </c>
      <c r="G75">
        <v>22.616438356164384</v>
      </c>
    </row>
    <row r="76" spans="1:7" x14ac:dyDescent="0.3">
      <c r="A76">
        <v>2019</v>
      </c>
      <c r="B76">
        <v>3</v>
      </c>
      <c r="C76" t="str">
        <f>_xlfn.CONCAT(weekday_activities[[#This Row],[year]],"-",weekday_activities[[#This Row],[weekday]])</f>
        <v>2019-3</v>
      </c>
      <c r="D76">
        <v>8.0684931506849313</v>
      </c>
      <c r="E76">
        <v>7.1424657534246574</v>
      </c>
      <c r="F76">
        <v>24.652054794520549</v>
      </c>
      <c r="G76">
        <v>22.531506849315068</v>
      </c>
    </row>
    <row r="77" spans="1:7" x14ac:dyDescent="0.3">
      <c r="A77">
        <v>2019</v>
      </c>
      <c r="B77">
        <v>4</v>
      </c>
      <c r="C77" t="str">
        <f>_xlfn.CONCAT(weekday_activities[[#This Row],[year]],"-",weekday_activities[[#This Row],[weekday]])</f>
        <v>2019-4</v>
      </c>
      <c r="D77">
        <v>7.8191780821917805</v>
      </c>
      <c r="E77">
        <v>7.0054794520547947</v>
      </c>
      <c r="F77">
        <v>24.427397260273974</v>
      </c>
      <c r="G77">
        <v>22.586301369863012</v>
      </c>
    </row>
    <row r="78" spans="1:7" x14ac:dyDescent="0.3">
      <c r="A78">
        <v>2019</v>
      </c>
      <c r="B78">
        <v>5</v>
      </c>
      <c r="C78" t="str">
        <f>_xlfn.CONCAT(weekday_activities[[#This Row],[year]],"-",weekday_activities[[#This Row],[weekday]])</f>
        <v>2019-5</v>
      </c>
      <c r="D78">
        <v>6.9260273972602739</v>
      </c>
      <c r="E78">
        <v>6.4246575342465757</v>
      </c>
      <c r="F78">
        <v>21.106849315068494</v>
      </c>
      <c r="G78">
        <v>20.183561643835617</v>
      </c>
    </row>
    <row r="79" spans="1:7" x14ac:dyDescent="0.3">
      <c r="A79">
        <v>2019</v>
      </c>
      <c r="B79">
        <v>6</v>
      </c>
      <c r="C79" t="str">
        <f>_xlfn.CONCAT(weekday_activities[[#This Row],[year]],"-",weekday_activities[[#This Row],[weekday]])</f>
        <v>2019-6</v>
      </c>
      <c r="D79">
        <v>2.495890410958904</v>
      </c>
      <c r="E79">
        <v>2.4054794520547946</v>
      </c>
      <c r="F79">
        <v>6.8986301369863012</v>
      </c>
      <c r="G79">
        <v>10.87945205479452</v>
      </c>
    </row>
    <row r="80" spans="1:7" x14ac:dyDescent="0.3">
      <c r="A80">
        <v>2019</v>
      </c>
      <c r="B80">
        <v>7</v>
      </c>
      <c r="C80" t="str">
        <f>_xlfn.CONCAT(weekday_activities[[#This Row],[year]],"-",weekday_activities[[#This Row],[weekday]])</f>
        <v>2019-7</v>
      </c>
      <c r="D80">
        <v>2.591780821917808</v>
      </c>
      <c r="E80">
        <v>2.3698630136986303</v>
      </c>
      <c r="F80">
        <v>7.5972602739726023</v>
      </c>
      <c r="G80">
        <v>10.797260273972602</v>
      </c>
    </row>
    <row r="82" spans="1:7" x14ac:dyDescent="0.3">
      <c r="A82">
        <v>2020</v>
      </c>
      <c r="B82">
        <v>1</v>
      </c>
      <c r="C82" t="str">
        <f>_xlfn.CONCAT(weekday_activities[[#This Row],[year]],"-",weekday_activities[[#This Row],[weekday]])</f>
        <v>2020-1</v>
      </c>
      <c r="D82">
        <f>D90*2</f>
        <v>6.4</v>
      </c>
      <c r="E82">
        <f t="shared" ref="E82:G82" si="0">E90*2</f>
        <v>5.2712328767123289</v>
      </c>
      <c r="F82">
        <f t="shared" si="0"/>
        <v>17.013698630136986</v>
      </c>
      <c r="G82">
        <f t="shared" si="0"/>
        <v>15.676712328767124</v>
      </c>
    </row>
    <row r="83" spans="1:7" x14ac:dyDescent="0.3">
      <c r="A83">
        <v>2020</v>
      </c>
      <c r="B83">
        <v>2</v>
      </c>
      <c r="C83" t="str">
        <f>_xlfn.CONCAT(weekday_activities[[#This Row],[year]],"-",weekday_activities[[#This Row],[weekday]])</f>
        <v>2020-2</v>
      </c>
      <c r="D83">
        <f t="shared" ref="D83:G83" si="1">D91*2</f>
        <v>6.6794520547945204</v>
      </c>
      <c r="E83">
        <f t="shared" si="1"/>
        <v>5.2</v>
      </c>
      <c r="F83">
        <f t="shared" si="1"/>
        <v>18.241095890410961</v>
      </c>
      <c r="G83">
        <f t="shared" si="1"/>
        <v>16.19178082191781</v>
      </c>
    </row>
    <row r="84" spans="1:7" x14ac:dyDescent="0.3">
      <c r="A84">
        <v>2020</v>
      </c>
      <c r="B84">
        <v>3</v>
      </c>
      <c r="C84" t="str">
        <f>_xlfn.CONCAT(weekday_activities[[#This Row],[year]],"-",weekday_activities[[#This Row],[weekday]])</f>
        <v>2020-3</v>
      </c>
      <c r="D84">
        <f t="shared" ref="D84:G84" si="2">D92*2</f>
        <v>7.5945205479452058</v>
      </c>
      <c r="E84">
        <f t="shared" si="2"/>
        <v>5.956164383561644</v>
      </c>
      <c r="F84">
        <f t="shared" si="2"/>
        <v>21.052054794520547</v>
      </c>
      <c r="G84">
        <f t="shared" si="2"/>
        <v>18.153424657534245</v>
      </c>
    </row>
    <row r="85" spans="1:7" x14ac:dyDescent="0.3">
      <c r="A85">
        <v>2020</v>
      </c>
      <c r="B85">
        <v>4</v>
      </c>
      <c r="C85" t="str">
        <f>_xlfn.CONCAT(weekday_activities[[#This Row],[year]],"-",weekday_activities[[#This Row],[weekday]])</f>
        <v>2020-4</v>
      </c>
      <c r="D85">
        <f t="shared" ref="D85:G85" si="3">D93*2</f>
        <v>7.2383561643835614</v>
      </c>
      <c r="E85">
        <f t="shared" si="3"/>
        <v>5.934246575342466</v>
      </c>
      <c r="F85">
        <f t="shared" si="3"/>
        <v>19.046575342465754</v>
      </c>
      <c r="G85">
        <f t="shared" si="3"/>
        <v>17.715068493150685</v>
      </c>
    </row>
    <row r="86" spans="1:7" x14ac:dyDescent="0.3">
      <c r="A86">
        <v>2020</v>
      </c>
      <c r="B86">
        <v>5</v>
      </c>
      <c r="C86" t="str">
        <f>_xlfn.CONCAT(weekday_activities[[#This Row],[year]],"-",weekday_activities[[#This Row],[weekday]])</f>
        <v>2020-5</v>
      </c>
      <c r="D86">
        <f t="shared" ref="D86:G86" si="4">D94*2</f>
        <v>6.5698630136986305</v>
      </c>
      <c r="E86">
        <f t="shared" si="4"/>
        <v>5.484931506849315</v>
      </c>
      <c r="F86">
        <f t="shared" si="4"/>
        <v>18.383561643835616</v>
      </c>
      <c r="G86">
        <f t="shared" si="4"/>
        <v>15.758904109589041</v>
      </c>
    </row>
    <row r="87" spans="1:7" x14ac:dyDescent="0.3">
      <c r="A87">
        <v>2020</v>
      </c>
      <c r="B87">
        <v>6</v>
      </c>
      <c r="C87" t="str">
        <f>_xlfn.CONCAT(weekday_activities[[#This Row],[year]],"-",weekday_activities[[#This Row],[weekday]])</f>
        <v>2020-6</v>
      </c>
      <c r="D87">
        <f t="shared" ref="D87:G87" si="5">D95*2</f>
        <v>3.0301369863013696</v>
      </c>
      <c r="E87">
        <f t="shared" si="5"/>
        <v>2.4767123287671233</v>
      </c>
      <c r="F87">
        <f t="shared" si="5"/>
        <v>8.7342465753424658</v>
      </c>
      <c r="G87">
        <f t="shared" si="5"/>
        <v>10.082191780821917</v>
      </c>
    </row>
    <row r="88" spans="1:7" x14ac:dyDescent="0.3">
      <c r="A88">
        <v>2020</v>
      </c>
      <c r="B88">
        <v>7</v>
      </c>
      <c r="C88" t="str">
        <f>_xlfn.CONCAT(weekday_activities[[#This Row],[year]],"-",weekday_activities[[#This Row],[weekday]])</f>
        <v>2020-7</v>
      </c>
      <c r="D88">
        <f t="shared" ref="D88:G88" si="6">D96*2</f>
        <v>3.0246575342465754</v>
      </c>
      <c r="E88">
        <f t="shared" si="6"/>
        <v>2.602739726027397</v>
      </c>
      <c r="F88">
        <f t="shared" si="6"/>
        <v>7.9726027397260273</v>
      </c>
      <c r="G88">
        <f t="shared" si="6"/>
        <v>9.912328767123288</v>
      </c>
    </row>
    <row r="90" spans="1:7" x14ac:dyDescent="0.3">
      <c r="D90" s="1">
        <v>3.2</v>
      </c>
      <c r="E90" s="1">
        <v>2.6356164383561644</v>
      </c>
      <c r="F90" s="1">
        <v>8.506849315068493</v>
      </c>
      <c r="G90" s="2">
        <v>7.838356164383562</v>
      </c>
    </row>
    <row r="91" spans="1:7" x14ac:dyDescent="0.3">
      <c r="D91" s="3">
        <v>3.3397260273972602</v>
      </c>
      <c r="E91" s="3">
        <v>2.6</v>
      </c>
      <c r="F91" s="3">
        <v>9.1205479452054803</v>
      </c>
      <c r="G91" s="4">
        <v>8.0958904109589049</v>
      </c>
    </row>
    <row r="92" spans="1:7" x14ac:dyDescent="0.3">
      <c r="D92" s="1">
        <v>3.7972602739726029</v>
      </c>
      <c r="E92" s="1">
        <v>2.978082191780822</v>
      </c>
      <c r="F92" s="1">
        <v>10.526027397260274</v>
      </c>
      <c r="G92" s="2">
        <v>9.0767123287671225</v>
      </c>
    </row>
    <row r="93" spans="1:7" x14ac:dyDescent="0.3">
      <c r="D93" s="3">
        <v>3.6191780821917807</v>
      </c>
      <c r="E93" s="3">
        <v>2.967123287671233</v>
      </c>
      <c r="F93" s="3">
        <v>9.5232876712328771</v>
      </c>
      <c r="G93" s="4">
        <v>8.8575342465753426</v>
      </c>
    </row>
    <row r="94" spans="1:7" x14ac:dyDescent="0.3">
      <c r="D94" s="1">
        <v>3.2849315068493152</v>
      </c>
      <c r="E94" s="1">
        <v>2.7424657534246575</v>
      </c>
      <c r="F94" s="1">
        <v>9.1917808219178081</v>
      </c>
      <c r="G94" s="2">
        <v>7.8794520547945206</v>
      </c>
    </row>
    <row r="95" spans="1:7" x14ac:dyDescent="0.3">
      <c r="D95" s="3">
        <v>1.5150684931506848</v>
      </c>
      <c r="E95" s="3">
        <v>1.2383561643835617</v>
      </c>
      <c r="F95" s="3">
        <v>4.3671232876712329</v>
      </c>
      <c r="G95" s="4">
        <v>5.0410958904109586</v>
      </c>
    </row>
    <row r="96" spans="1:7" x14ac:dyDescent="0.3">
      <c r="D96" s="1">
        <v>1.5123287671232877</v>
      </c>
      <c r="E96" s="1">
        <v>1.3013698630136985</v>
      </c>
      <c r="F96" s="1">
        <v>3.9863013698630136</v>
      </c>
      <c r="G96" s="2">
        <v>4.956164383561644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51F0-D58A-4376-9D38-8336AC2946E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7 0 r Y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v S t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0 r Y U N 5 G O 9 x X A Q A A e Q I A A B M A H A B G b 3 J t d W x h c y 9 T Z W N 0 a W 9 u M S 5 t I K I Y A C i g F A A A A A A A A A A A A A A A A A A A A A A A A A A A A H 2 Q Q U s D M R C F 7 4 X + h 2 G 9 t B A D F e 1 B 2 U P Z V v Q i 6 t Z T V 8 p 0 M 7 b B b F I z 2 e p S + t 9 N 2 Y I F S 3 O Z 5 H 3 D y 7 x h K o N 2 F v K 2 D u 6 6 n W 6 H V + h J w T f R p 8 J m j h F t d N D E k I K h 0 O 1 A P L m r f U l R y X g j x 6 6 s K 7 K h d 6 8 N y c z Z E B / c S 7 L b 4 o 3 J c / E s R x J e 6 w X Z Y k z 8 G d y 6 C C t i z Z B P s m I A l 7 G C w o D F U r P M J 7 K l B f 2 s n Q 8 M l V O A V g E T s r N c / J 9 N l r x J + m I 2 J q M r H c i n i U g E Z M 7 U l e V 0 K G B i S 6 e 0 X a a D q 5 s r A S + 1 C 5 S H x l D 6 d 5 V P z t J 7 X 7 Q Z L 5 J n 7 6 r I F D w Q q h g k i Y G n u I i N B 3 L Q e + 0 6 B M w O + s i Y v E S D n t P g 6 2 P L b I V 2 G R 2 n z Z r + 7 K Y e L X 8 4 X 7 U D 7 y H 3 T v w v t t u k I f Q x 2 q M N w 2 u 5 7 9 w J 2 C a H l f w H C r V p 5 l / z i t B G G q I O t q 4 W 5 I 8 w n s e l O 8 / p F N 7 1 u x 1 t T + a + + w V Q S w E C L Q A U A A I A C A D v S t h Q 8 K N v s K k A A A D 4 A A A A E g A A A A A A A A A A A A A A A A A A A A A A Q 2 9 u Z m l n L 1 B h Y 2 t h Z 2 U u e G 1 s U E s B A i 0 A F A A C A A g A 7 0 r Y U A / K 6 a u k A A A A 6 Q A A A B M A A A A A A A A A A A A A A A A A 9 Q A A A F t D b 2 5 0 Z W 5 0 X 1 R 5 c G V z X S 5 4 b W x Q S w E C L Q A U A A I A C A D v S t h Q 3 k Y 7 3 F c B A A B 5 A g A A E w A A A A A A A A A A A A A A A A D m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w A A A A A A A I k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2 R h e V 9 h Y 3 R p d m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l a 2 R h e V 9 h Y 3 R p d m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A 3 O j I z O j M w L j k 3 M j Q 2 O D B a I i A v P j x F b n R y e S B U e X B l P S J G a W x s Q 2 9 s d W 1 u V H l w Z X M i I F Z h b H V l P S J z Q X d N R k J R V U Y i I C 8 + P E V u d H J 5 I F R 5 c G U 9 I k Z p b G x D b 2 x 1 b W 5 O Y W 1 l c y I g V m F s d W U 9 I n N b J n F 1 b 3 Q 7 e W V h c i Z x d W 9 0 O y w m c X V v d D t 3 Z W V r Z G F 5 J n F 1 b 3 Q 7 L C Z x d W 9 0 O 2 R h a W x 5 X 3 F f b W V h b i Z x d W 9 0 O y w m c X V v d D t k Y W l s e V 9 h X 2 1 l Y W 4 m c X V v d D s s J n F 1 b 3 Q 7 Z G F p b H l f Y 2 9 f b W V h b i Z x d W 9 0 O y w m c X V v d D t k Y W l s e V 9 l X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Z G F 5 X 2 F j d G l 2 a X R p Z X M v Q 2 h h b m d l Z C B U e X B l L n t 5 Z W F y L D B 9 J n F 1 b 3 Q 7 L C Z x d W 9 0 O 1 N l Y 3 R p b 2 4 x L 3 d l Z W t k Y X l f Y W N 0 a X Z p d G l l c y 9 D a G F u Z 2 V k I F R 5 c G U u e 3 d l Z W t k Y X k s M X 0 m c X V v d D s s J n F 1 b 3 Q 7 U 2 V j d G l v b j E v d 2 V l a 2 R h e V 9 h Y 3 R p d m l 0 a W V z L 0 N o Y W 5 n Z W Q g V H l w Z S 5 7 Z G F p b H l f c V 9 t Z W F u L D J 9 J n F 1 b 3 Q 7 L C Z x d W 9 0 O 1 N l Y 3 R p b 2 4 x L 3 d l Z W t k Y X l f Y W N 0 a X Z p d G l l c y 9 D a G F u Z 2 V k I F R 5 c G U u e 2 R h a W x 5 X 2 F f b W V h b i w z f S Z x d W 9 0 O y w m c X V v d D t T Z W N 0 a W 9 u M S 9 3 Z W V r Z G F 5 X 2 F j d G l 2 a X R p Z X M v Q 2 h h b m d l Z C B U e X B l L n t k Y W l s e V 9 j b 1 9 t Z W F u L D R 9 J n F 1 b 3 Q 7 L C Z x d W 9 0 O 1 N l Y 3 R p b 2 4 x L 3 d l Z W t k Y X l f Y W N 0 a X Z p d G l l c y 9 D a G F u Z 2 V k I F R 5 c G U u e 2 R h a W x 5 X 2 V f b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Z G F 5 X 2 F j d G l 2 a X R p Z X M v Q 2 h h b m d l Z C B U e X B l L n t 5 Z W F y L D B 9 J n F 1 b 3 Q 7 L C Z x d W 9 0 O 1 N l Y 3 R p b 2 4 x L 3 d l Z W t k Y X l f Y W N 0 a X Z p d G l l c y 9 D a G F u Z 2 V k I F R 5 c G U u e 3 d l Z W t k Y X k s M X 0 m c X V v d D s s J n F 1 b 3 Q 7 U 2 V j d G l v b j E v d 2 V l a 2 R h e V 9 h Y 3 R p d m l 0 a W V z L 0 N o Y W 5 n Z W Q g V H l w Z S 5 7 Z G F p b H l f c V 9 t Z W F u L D J 9 J n F 1 b 3 Q 7 L C Z x d W 9 0 O 1 N l Y 3 R p b 2 4 x L 3 d l Z W t k Y X l f Y W N 0 a X Z p d G l l c y 9 D a G F u Z 2 V k I F R 5 c G U u e 2 R h a W x 5 X 2 F f b W V h b i w z f S Z x d W 9 0 O y w m c X V v d D t T Z W N 0 a W 9 u M S 9 3 Z W V r Z G F 5 X 2 F j d G l 2 a X R p Z X M v Q 2 h h b m d l Z C B U e X B l L n t k Y W l s e V 9 j b 1 9 t Z W F u L D R 9 J n F 1 b 3 Q 7 L C Z x d W 9 0 O 1 N l Y 3 R p b 2 4 x L 3 d l Z W t k Y X l f Y W N 0 a X Z p d G l l c y 9 D a G F u Z 2 V k I F R 5 c G U u e 2 R h a W x 5 X 2 V f b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2 R h e V 9 h Y 3 R p d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k Y X l f Y W N 0 a X Z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Z G F 5 X 2 F j d G l 2 a X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f Q c m K 0 u E S 7 M J M i 2 G n l Z g A A A A A C A A A A A A A Q Z g A A A A E A A C A A A A B b l s 9 v a L X B e E / 6 H o Y T Y 2 q c E y 7 0 m L O x W h a 2 + n A d m 4 a / H w A A A A A O g A A A A A I A A C A A A A D V G a 3 8 r 7 0 N n p H l P Q R L N s W h s C a v 3 X + V J V r z F G S 6 w 4 n C 8 1 A A A A B X o z B + b I s D N m r 0 A U / c s 8 7 q 7 U Y E K v M V s f M D R U + 5 Q D z V 2 V a M / 5 H 9 I K K R l g 9 k B J r J 9 8 7 2 n K k v 3 H v H W f p J j S A U q M 4 O 2 x I S Y j H I R T r D 8 S m u a u z j x k A A A A A G I y J a y O i T F G p P A 5 e L P A X N 2 h s h E U L E f p h S k c 3 w w S 9 3 u 6 O m D j M / C a I s c D f h O q J N Z 1 Z A h s X n C n / l 8 c N z 4 g T r D Y T 2 < / D a t a M a s h u p > 
</file>

<file path=customXml/itemProps1.xml><?xml version="1.0" encoding="utf-8"?>
<ds:datastoreItem xmlns:ds="http://schemas.openxmlformats.org/officeDocument/2006/customXml" ds:itemID="{3830DA19-1372-4B61-9DA0-F389ECB5B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2020-06-24T07:23:02Z</dcterms:created>
  <dcterms:modified xsi:type="dcterms:W3CDTF">2020-06-24T15:18:07Z</dcterms:modified>
</cp:coreProperties>
</file>