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Ben_Workspace\PythonCode\ICat\Dataset\"/>
    </mc:Choice>
  </mc:AlternateContent>
  <xr:revisionPtr revIDLastSave="0" documentId="13_ncr:1_{D628CB4E-04B5-4BB8-8716-B5FA1933BEAD}" xr6:coauthVersionLast="47" xr6:coauthVersionMax="47" xr10:uidLastSave="{00000000-0000-0000-0000-000000000000}"/>
  <bookViews>
    <workbookView xWindow="1080" yWindow="1080" windowWidth="46185" windowHeight="194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19" i="3"/>
  <c r="Y18" i="3"/>
  <c r="Y17" i="3"/>
  <c r="Y16" i="3"/>
  <c r="Y15" i="3"/>
  <c r="Y14" i="3"/>
  <c r="Y13" i="3"/>
  <c r="Y12" i="3"/>
  <c r="Y11" i="3"/>
  <c r="Y10" i="3"/>
  <c r="Y9" i="3"/>
  <c r="Y8" i="3"/>
  <c r="Y10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<sst xmlns="http://schemas.openxmlformats.org/spreadsheetml/2006/main" count="383" uniqueCount="89">
  <si>
    <t>Entry</t>
    <phoneticPr fontId="2" type="noConversion"/>
  </si>
  <si>
    <t>Sub</t>
    <phoneticPr fontId="2" type="noConversion"/>
  </si>
  <si>
    <r>
      <rPr>
        <sz val="11"/>
        <color theme="1"/>
        <rFont val="宋体"/>
        <family val="1"/>
        <charset val="134"/>
      </rPr>
      <t>底物编号</t>
    </r>
    <phoneticPr fontId="2" type="noConversion"/>
  </si>
  <si>
    <t>Precat</t>
    <phoneticPr fontId="2" type="noConversion"/>
  </si>
  <si>
    <t>equiv1</t>
    <phoneticPr fontId="2" type="noConversion"/>
  </si>
  <si>
    <t>HOMO</t>
  </si>
  <si>
    <t>LUMO</t>
  </si>
  <si>
    <t>HOMO_LUMO_gap</t>
  </si>
  <si>
    <t>Sterimol_L</t>
  </si>
  <si>
    <t>Sterimol_Bmin</t>
  </si>
  <si>
    <t>Sterimol_Bmax</t>
  </si>
  <si>
    <t>%V_bur</t>
  </si>
  <si>
    <r>
      <rPr>
        <sz val="11"/>
        <color theme="1"/>
        <rFont val="宋体"/>
        <family val="1"/>
        <charset val="134"/>
      </rPr>
      <t>文献原始编号</t>
    </r>
    <phoneticPr fontId="2" type="noConversion"/>
  </si>
  <si>
    <t>temp</t>
    <phoneticPr fontId="2" type="noConversion"/>
  </si>
  <si>
    <t>additive1</t>
    <phoneticPr fontId="2" type="noConversion"/>
  </si>
  <si>
    <t>equiv2</t>
    <phoneticPr fontId="2" type="noConversion"/>
  </si>
  <si>
    <t>additive2</t>
    <phoneticPr fontId="2" type="noConversion"/>
  </si>
  <si>
    <t>equiv3</t>
    <phoneticPr fontId="2" type="noConversion"/>
  </si>
  <si>
    <t>Solvent1</t>
    <phoneticPr fontId="2" type="noConversion"/>
  </si>
  <si>
    <t>v/v</t>
    <phoneticPr fontId="2" type="noConversion"/>
  </si>
  <si>
    <r>
      <rPr>
        <sz val="11"/>
        <color theme="1"/>
        <rFont val="宋体"/>
        <family val="1"/>
        <charset val="134"/>
      </rPr>
      <t>浓度</t>
    </r>
    <phoneticPr fontId="2" type="noConversion"/>
  </si>
  <si>
    <r>
      <rPr>
        <sz val="11"/>
        <color theme="1"/>
        <rFont val="宋体"/>
        <family val="1"/>
        <charset val="134"/>
      </rPr>
      <t>溶剂是否精馏</t>
    </r>
    <phoneticPr fontId="2" type="noConversion"/>
  </si>
  <si>
    <t>m-CPBA(eq)</t>
    <phoneticPr fontId="2" type="noConversion"/>
  </si>
  <si>
    <t>yield (%)</t>
    <phoneticPr fontId="2" type="noConversion"/>
  </si>
  <si>
    <t>ee (%)</t>
    <phoneticPr fontId="2" type="noConversion"/>
  </si>
  <si>
    <t>CC#N</t>
  </si>
  <si>
    <t>OC1=C(CCC(O)=O)C=CC2=CC=CC=C21</t>
  </si>
  <si>
    <t>IC1=C(O[C@H](C)C(NC2=C(F)C(F)=C(F)C(F)=C2F)=O)C=CC=C1O[C@H](C)C(NC3=C(F)C(F)=C(F)C(F)=C3F)=O</t>
  </si>
  <si>
    <t>ClCCCl</t>
  </si>
  <si>
    <t>ClCCl</t>
  </si>
  <si>
    <t>CC1=CC=CC=C1</t>
  </si>
  <si>
    <t>IC1=C(O[C@H](C)C(NC2=C(C)C=C(C)C=C2C)=O)C=CC=C1O[C@H](C)C(NC3=C(C)C=C(C)C=C3C)=O</t>
  </si>
  <si>
    <t>ArI-1</t>
    <phoneticPr fontId="2" type="noConversion"/>
  </si>
  <si>
    <t>CHCl3</t>
    <phoneticPr fontId="2" type="noConversion"/>
  </si>
  <si>
    <t>IC1=C(O[C@H](C)C(NC2=C(C=CC=C3)C3=CC=C2)=O)C=CC=C1O[C@H](C)C(NC4=CC=CC5=C4C=CC=C5)=O</t>
  </si>
  <si>
    <t>ArI-5</t>
    <phoneticPr fontId="2" type="noConversion"/>
  </si>
  <si>
    <t>CHCl3</t>
  </si>
  <si>
    <t>ArI-6</t>
    <phoneticPr fontId="2" type="noConversion"/>
  </si>
  <si>
    <t>IC1=C(O[C@H](C)C(NC2=C(F)C=C(F)C=C2F)=O)C=CC=C1O[C@H](C)C(NC3=C(F)C=C(F)C=C3F)=O</t>
  </si>
  <si>
    <t>IC1=C(O[C@H](C)C(NC2=C(C)C=C(C(F)(F)F)C=C2C)=O)C=CC=C1O[C@H](C)C(NC3=C(C)C=C(C(F)(F)F)C=C3C)=O</t>
  </si>
  <si>
    <t>IC1=C(O[C@H](C)C(NC2=C(C(C)C)C=CC=C2C(C)C)=O)C=CC=C1O[C@H](C)C(NC3=C(C(C)C)C=CC=C3C(C)C)=O</t>
  </si>
  <si>
    <t>IC1=C(O[C@H](C)C(NC2=NC=CC=C2)=O)C=CC=C1O[C@H](C)C(NC3=CC=CC=N3)=O</t>
  </si>
  <si>
    <t>IC1=C(O[C@H](CC2=CC=CC=C2)C(NC3=C(F)C(F)=C(F)C(F)=C3F)=O)C=CC=C1O[C@H](CC4=CC=CC=C4)C(NC5=C(F)C(F)=C(F)C(F)=C5F)=O</t>
  </si>
  <si>
    <t>IC1=C(O[C@H](C)C(NC2=C(F)C(F)=C(F)C(F)=C2F)=O)C=C(OC)C=C1O[C@H](C)C(NC3=C(F)C(F)=C(F)C(F)=C3F)=O</t>
  </si>
  <si>
    <t>IC1=C(O[C@H](C)C(NC2=C(F)C(F)=C(F)C(F)=C2F)=O)C=C(C(C)=O)C=C1O[C@H](C)C(NC3=C(F)C(F)=C(F)C(F)=C3F)=O</t>
  </si>
  <si>
    <t>IC1=C(O[C@H](C)C(NC2=C(F)C(F)=C(F)C(F)=C2F)=O)C=C(C)C=C1O[C@H](C)C(NC3=C(F)C(F)=C(F)C(F)=C3F)=O</t>
  </si>
  <si>
    <t>IC1=C(O[C@H](C)C(NC2=C(F)C(F)=C(F)C(F)=C2F)=O)C=C(Br)C=C1O[C@H](C)C(NC3=C(F)C(F)=C(F)C(F)=C3F)=O</t>
  </si>
  <si>
    <t>RE01</t>
    <phoneticPr fontId="2" type="noConversion"/>
  </si>
  <si>
    <t>RE02</t>
  </si>
  <si>
    <t>RE03</t>
  </si>
  <si>
    <t>RE04</t>
  </si>
  <si>
    <t>RE05</t>
  </si>
  <si>
    <t>RE06</t>
  </si>
  <si>
    <t>RE07</t>
  </si>
  <si>
    <t>RE08</t>
  </si>
  <si>
    <t>RE09</t>
  </si>
  <si>
    <t>RE10</t>
  </si>
  <si>
    <t>RE11</t>
  </si>
  <si>
    <t>RE12</t>
  </si>
  <si>
    <t>RE13</t>
  </si>
  <si>
    <t>RE14</t>
  </si>
  <si>
    <t>RE15</t>
  </si>
  <si>
    <t>RE16</t>
  </si>
  <si>
    <t>AE01</t>
  </si>
  <si>
    <t>AE01</t>
    <phoneticPr fontId="2" type="noConversion"/>
  </si>
  <si>
    <t>Prod</t>
    <phoneticPr fontId="2" type="noConversion"/>
  </si>
  <si>
    <t>O=C1[C@@]2(CCC(O2)=O)C=CC3=CC=CC=C31</t>
  </si>
  <si>
    <t>CCO</t>
  </si>
  <si>
    <t>Toluene</t>
  </si>
  <si>
    <t>Toluene</t>
    <phoneticPr fontId="2" type="noConversion"/>
  </si>
  <si>
    <t>MeCN</t>
    <phoneticPr fontId="2" type="noConversion"/>
  </si>
  <si>
    <t>RE17</t>
  </si>
  <si>
    <t>RE18</t>
  </si>
  <si>
    <t>DCM</t>
  </si>
  <si>
    <t>DCM</t>
    <phoneticPr fontId="2" type="noConversion"/>
  </si>
  <si>
    <t>DCE</t>
    <phoneticPr fontId="2" type="noConversion"/>
  </si>
  <si>
    <t>RE19</t>
  </si>
  <si>
    <t>CO</t>
  </si>
  <si>
    <t>OC(C(F)(F)F)C(F)(F)F</t>
  </si>
  <si>
    <t>OC(C(F)(F)F)=O</t>
  </si>
  <si>
    <t>RE20</t>
  </si>
  <si>
    <t>RE21</t>
  </si>
  <si>
    <t>RE22</t>
  </si>
  <si>
    <t>n-Hexane</t>
  </si>
  <si>
    <t>Prod_typeI</t>
  </si>
  <si>
    <t>Prod_typeII</t>
  </si>
  <si>
    <t>Cat_typeI</t>
  </si>
  <si>
    <t>Cat_typeII</t>
  </si>
  <si>
    <t>DCM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</si>
</sst>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abSelected="1" topLeftCell="F1" workbookViewId="0">
      <selection activeCell="Z18" sqref="Y18:Z18"/>
    </sheetView>
  </sheetViews>
  <sheetFormatPr defaultRowHeight="14.25" x14ac:dyDescent="0.2"/>
  <cols>
    <col min="2" max="2" width="36.375" customWidth="1"/>
    <col min="3" max="3" width="45" customWidth="1"/>
    <col min="5" max="5" width="122" customWidth="1"/>
    <col min="9" max="9" width="20.75" customWidth="1"/>
    <col min="11" max="11" width="24.75" customWidth="1"/>
  </cols>
  <sheetData>
    <row r="1" spans="1:31" ht="15" x14ac:dyDescent="0.2">
      <c r="A1" s="3" t="s">
        <v>0</v>
      </c>
      <c r="B1" s="3" t="s">
        <v>1</v>
      </c>
      <c r="C1" s="3" t="s">
        <v>65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23</v>
      </c>
      <c r="AE1" s="3" t="s">
        <v>24</v>
      </c>
    </row>
    <row r="2" spans="1:31" ht="15" x14ac:dyDescent="0.2">
      <c r="A2" s="2" t="s">
        <v>53</v>
      </c>
      <c r="B2" s="2" t="s">
        <v>26</v>
      </c>
      <c r="C2" s="2" t="s">
        <v>66</v>
      </c>
      <c r="D2" s="2" t="s">
        <v>63</v>
      </c>
      <c r="E2" s="2" t="s">
        <v>31</v>
      </c>
      <c r="F2" s="2">
        <v>0.15</v>
      </c>
      <c r="G2" s="2" t="s">
        <v>32</v>
      </c>
      <c r="H2" s="2">
        <v>-20</v>
      </c>
      <c r="I2" s="2" t="s">
        <v>67</v>
      </c>
      <c r="J2" s="2">
        <v>10</v>
      </c>
      <c r="K2" s="2" t="s">
        <v>67</v>
      </c>
      <c r="L2" s="2">
        <v>0</v>
      </c>
      <c r="M2" s="2" t="s">
        <v>33</v>
      </c>
      <c r="N2" s="2" t="s">
        <v>33</v>
      </c>
      <c r="O2" s="2">
        <v>0</v>
      </c>
      <c r="P2" s="2">
        <v>0.02</v>
      </c>
      <c r="Q2" s="2">
        <v>1</v>
      </c>
      <c r="R2" s="2">
        <v>1.3</v>
      </c>
      <c r="S2" s="2">
        <v>1</v>
      </c>
      <c r="T2" s="2">
        <v>0</v>
      </c>
      <c r="U2" s="2">
        <v>1</v>
      </c>
      <c r="V2" s="2">
        <v>0</v>
      </c>
      <c r="W2" s="2">
        <v>-0.21396999999999999</v>
      </c>
      <c r="X2" s="2">
        <v>-1.8589999999999999E-2</v>
      </c>
      <c r="Y2" s="2">
        <f>X2-W2</f>
        <v>0.19538</v>
      </c>
      <c r="Z2" s="2">
        <v>10.551017</v>
      </c>
      <c r="AA2" s="2">
        <v>1.98</v>
      </c>
      <c r="AB2" s="2">
        <v>12.78883523493683</v>
      </c>
      <c r="AC2" s="2">
        <v>34.632855374357867</v>
      </c>
      <c r="AD2" s="2">
        <v>0</v>
      </c>
      <c r="AE2" s="2">
        <v>1.8534149607366095</v>
      </c>
    </row>
    <row r="3" spans="1:31" ht="15" x14ac:dyDescent="0.2">
      <c r="A3" s="2" t="s">
        <v>54</v>
      </c>
      <c r="B3" s="2" t="s">
        <v>26</v>
      </c>
      <c r="C3" s="2" t="s">
        <v>66</v>
      </c>
      <c r="D3" s="2" t="s">
        <v>63</v>
      </c>
      <c r="E3" s="2" t="s">
        <v>34</v>
      </c>
      <c r="F3" s="2">
        <v>0.15</v>
      </c>
      <c r="G3" s="2" t="s">
        <v>35</v>
      </c>
      <c r="H3" s="2">
        <v>-20</v>
      </c>
      <c r="I3" s="2" t="s">
        <v>67</v>
      </c>
      <c r="J3" s="2">
        <v>10</v>
      </c>
      <c r="K3" s="2" t="s">
        <v>67</v>
      </c>
      <c r="L3" s="2">
        <v>0</v>
      </c>
      <c r="M3" s="2" t="s">
        <v>36</v>
      </c>
      <c r="N3" s="2" t="s">
        <v>36</v>
      </c>
      <c r="O3" s="2">
        <v>0</v>
      </c>
      <c r="P3" s="2">
        <v>0.02</v>
      </c>
      <c r="Q3" s="2">
        <v>1</v>
      </c>
      <c r="R3" s="2">
        <v>1.3</v>
      </c>
      <c r="S3" s="2">
        <v>1</v>
      </c>
      <c r="T3" s="2">
        <v>0</v>
      </c>
      <c r="U3" s="2">
        <v>1</v>
      </c>
      <c r="V3" s="2">
        <v>0</v>
      </c>
      <c r="W3" s="2">
        <v>-0.20422999999999999</v>
      </c>
      <c r="X3" s="2">
        <v>-4.7719999999999999E-2</v>
      </c>
      <c r="Y3" s="2">
        <f t="shared" ref="Y3:Y10" si="0">X3-W3</f>
        <v>0.15650999999999998</v>
      </c>
      <c r="Z3" s="2">
        <v>7.1180266699999999</v>
      </c>
      <c r="AA3" s="2">
        <v>3.9430342766410269</v>
      </c>
      <c r="AB3" s="2">
        <v>9.2812928601368707</v>
      </c>
      <c r="AC3" s="2">
        <v>44.374821591439172</v>
      </c>
      <c r="AD3" s="2">
        <v>0</v>
      </c>
      <c r="AE3" s="2">
        <v>1.4973480221232898</v>
      </c>
    </row>
    <row r="4" spans="1:31" ht="15" x14ac:dyDescent="0.2">
      <c r="A4" s="2" t="s">
        <v>55</v>
      </c>
      <c r="B4" s="2" t="s">
        <v>26</v>
      </c>
      <c r="C4" s="2" t="s">
        <v>66</v>
      </c>
      <c r="D4" s="2" t="s">
        <v>63</v>
      </c>
      <c r="E4" s="2" t="s">
        <v>27</v>
      </c>
      <c r="F4" s="2">
        <v>0.15</v>
      </c>
      <c r="G4" s="2" t="s">
        <v>37</v>
      </c>
      <c r="H4" s="2">
        <v>-20</v>
      </c>
      <c r="I4" s="2" t="s">
        <v>67</v>
      </c>
      <c r="J4" s="2">
        <v>10</v>
      </c>
      <c r="K4" s="2" t="s">
        <v>67</v>
      </c>
      <c r="L4" s="2">
        <v>0</v>
      </c>
      <c r="M4" s="2" t="s">
        <v>36</v>
      </c>
      <c r="N4" s="2" t="s">
        <v>36</v>
      </c>
      <c r="O4" s="2">
        <v>0</v>
      </c>
      <c r="P4" s="2">
        <v>0.02</v>
      </c>
      <c r="Q4" s="2">
        <v>1</v>
      </c>
      <c r="R4" s="2">
        <v>1.3</v>
      </c>
      <c r="S4" s="2">
        <v>1</v>
      </c>
      <c r="T4" s="2">
        <v>0</v>
      </c>
      <c r="U4" s="2">
        <v>1</v>
      </c>
      <c r="V4" s="2">
        <v>0</v>
      </c>
      <c r="W4" s="2">
        <v>-0.24637000000000001</v>
      </c>
      <c r="X4" s="2">
        <v>-5.4969999999999998E-2</v>
      </c>
      <c r="Y4" s="2">
        <f t="shared" si="0"/>
        <v>0.19140000000000001</v>
      </c>
      <c r="Z4" s="2">
        <v>8.0872024099999997</v>
      </c>
      <c r="AA4" s="2">
        <v>4.5122068856023247</v>
      </c>
      <c r="AB4" s="2">
        <v>9.5758370562055273</v>
      </c>
      <c r="AC4" s="2">
        <v>42.859142122288581</v>
      </c>
      <c r="AD4" s="2">
        <v>0</v>
      </c>
      <c r="AE4" s="2">
        <v>1.4812315121779063</v>
      </c>
    </row>
    <row r="5" spans="1:31" ht="15" x14ac:dyDescent="0.2">
      <c r="A5" s="4" t="s">
        <v>56</v>
      </c>
      <c r="B5" s="4" t="s">
        <v>26</v>
      </c>
      <c r="C5" s="4" t="s">
        <v>66</v>
      </c>
      <c r="D5" s="4" t="s">
        <v>63</v>
      </c>
      <c r="E5" s="4" t="s">
        <v>38</v>
      </c>
      <c r="F5" s="4">
        <v>0.15</v>
      </c>
      <c r="G5" s="4">
        <v>1</v>
      </c>
      <c r="H5" s="4">
        <v>-20</v>
      </c>
      <c r="I5" s="4" t="s">
        <v>29</v>
      </c>
      <c r="J5" s="4">
        <v>0</v>
      </c>
      <c r="K5" s="4" t="s">
        <v>29</v>
      </c>
      <c r="L5" s="4">
        <v>0</v>
      </c>
      <c r="M5" s="4" t="s">
        <v>74</v>
      </c>
      <c r="N5" s="4" t="s">
        <v>88</v>
      </c>
      <c r="O5" s="4">
        <v>0</v>
      </c>
      <c r="P5" s="4">
        <v>0.02</v>
      </c>
      <c r="Q5" s="4">
        <v>1</v>
      </c>
      <c r="R5" s="4">
        <v>1.3</v>
      </c>
      <c r="S5" s="4">
        <v>1</v>
      </c>
      <c r="T5" s="4">
        <v>0</v>
      </c>
      <c r="U5" s="4">
        <v>1</v>
      </c>
      <c r="V5" s="4">
        <v>0</v>
      </c>
      <c r="W5" s="4">
        <v>-0.23857999999999999</v>
      </c>
      <c r="X5" s="4">
        <v>-4.9059999999999999E-2</v>
      </c>
      <c r="Y5" s="4">
        <f t="shared" si="0"/>
        <v>0.18951999999999999</v>
      </c>
      <c r="Z5" s="4">
        <v>7.9209940799999998</v>
      </c>
      <c r="AA5" s="4">
        <v>4.1043860703014126</v>
      </c>
      <c r="AB5" s="4">
        <v>9.3640384396823979</v>
      </c>
      <c r="AC5" s="4">
        <v>41.817048844762709</v>
      </c>
      <c r="AD5" s="4">
        <v>0</v>
      </c>
      <c r="AE5" s="4">
        <v>1.5368749907652128</v>
      </c>
    </row>
    <row r="6" spans="1:31" ht="15" x14ac:dyDescent="0.2">
      <c r="A6" s="4" t="s">
        <v>57</v>
      </c>
      <c r="B6" s="4" t="s">
        <v>26</v>
      </c>
      <c r="C6" s="4" t="s">
        <v>66</v>
      </c>
      <c r="D6" s="4" t="s">
        <v>63</v>
      </c>
      <c r="E6" s="4" t="s">
        <v>39</v>
      </c>
      <c r="F6" s="4">
        <v>0.15</v>
      </c>
      <c r="G6" s="4">
        <v>2</v>
      </c>
      <c r="H6" s="4">
        <v>-20</v>
      </c>
      <c r="I6" s="4" t="s">
        <v>29</v>
      </c>
      <c r="J6" s="4">
        <v>0</v>
      </c>
      <c r="K6" s="4" t="s">
        <v>29</v>
      </c>
      <c r="L6" s="4">
        <v>0</v>
      </c>
      <c r="M6" s="4" t="s">
        <v>73</v>
      </c>
      <c r="N6" s="4" t="s">
        <v>73</v>
      </c>
      <c r="O6" s="4">
        <v>0</v>
      </c>
      <c r="P6" s="4">
        <v>0.02</v>
      </c>
      <c r="Q6" s="4">
        <v>1</v>
      </c>
      <c r="R6" s="4">
        <v>1.3</v>
      </c>
      <c r="S6" s="4">
        <v>1</v>
      </c>
      <c r="T6" s="4">
        <v>0</v>
      </c>
      <c r="U6" s="4">
        <v>1</v>
      </c>
      <c r="V6" s="4">
        <v>0</v>
      </c>
      <c r="W6" s="4">
        <v>-0.23324</v>
      </c>
      <c r="X6" s="4">
        <v>-4.2799999999999998E-2</v>
      </c>
      <c r="Y6" s="4">
        <f t="shared" si="0"/>
        <v>0.19044</v>
      </c>
      <c r="Z6" s="4">
        <v>10.833746700000001</v>
      </c>
      <c r="AA6" s="4">
        <v>2.1448284710229002</v>
      </c>
      <c r="AB6" s="4">
        <v>10.445411842183701</v>
      </c>
      <c r="AC6" s="4">
        <v>38.961101352042903</v>
      </c>
      <c r="AD6" s="4">
        <v>0</v>
      </c>
      <c r="AE6" s="4">
        <v>1.5368749907652128</v>
      </c>
    </row>
    <row r="7" spans="1:31" ht="15" x14ac:dyDescent="0.2">
      <c r="A7" s="4" t="s">
        <v>58</v>
      </c>
      <c r="B7" s="4" t="s">
        <v>26</v>
      </c>
      <c r="C7" s="4" t="s">
        <v>66</v>
      </c>
      <c r="D7" s="4" t="s">
        <v>63</v>
      </c>
      <c r="E7" s="4" t="s">
        <v>40</v>
      </c>
      <c r="F7" s="4">
        <v>0.15</v>
      </c>
      <c r="G7" s="4">
        <v>3</v>
      </c>
      <c r="H7" s="4">
        <v>-20</v>
      </c>
      <c r="I7" s="4" t="s">
        <v>29</v>
      </c>
      <c r="J7" s="4">
        <v>0</v>
      </c>
      <c r="K7" s="4" t="s">
        <v>29</v>
      </c>
      <c r="L7" s="4">
        <v>0</v>
      </c>
      <c r="M7" s="4" t="s">
        <v>73</v>
      </c>
      <c r="N7" s="4" t="s">
        <v>73</v>
      </c>
      <c r="O7" s="4">
        <v>0</v>
      </c>
      <c r="P7" s="4">
        <v>0.02</v>
      </c>
      <c r="Q7" s="4">
        <v>1</v>
      </c>
      <c r="R7" s="4">
        <v>1.3</v>
      </c>
      <c r="S7" s="4">
        <v>1</v>
      </c>
      <c r="T7" s="4">
        <v>0</v>
      </c>
      <c r="U7" s="4">
        <v>1</v>
      </c>
      <c r="V7" s="4">
        <v>0</v>
      </c>
      <c r="W7" s="4">
        <v>-0.2336</v>
      </c>
      <c r="X7" s="4">
        <v>-4.7260000000000003E-2</v>
      </c>
      <c r="Y7" s="4">
        <f t="shared" si="0"/>
        <v>0.18634000000000001</v>
      </c>
      <c r="Z7" s="4">
        <v>7.8787325399999997</v>
      </c>
      <c r="AA7" s="4">
        <v>3.9996091187720988</v>
      </c>
      <c r="AB7" s="4">
        <v>10.732326634820589</v>
      </c>
      <c r="AC7" s="4">
        <v>46.891553179045857</v>
      </c>
      <c r="AD7" s="4">
        <v>0</v>
      </c>
      <c r="AE7" s="4">
        <v>1.4812315121779063</v>
      </c>
    </row>
    <row r="8" spans="1:31" ht="15" x14ac:dyDescent="0.2">
      <c r="A8" s="4" t="s">
        <v>59</v>
      </c>
      <c r="B8" s="4" t="s">
        <v>26</v>
      </c>
      <c r="C8" s="4" t="s">
        <v>66</v>
      </c>
      <c r="D8" s="4" t="s">
        <v>63</v>
      </c>
      <c r="E8" s="4" t="s">
        <v>41</v>
      </c>
      <c r="F8" s="4">
        <v>0.15</v>
      </c>
      <c r="G8" s="4">
        <v>4</v>
      </c>
      <c r="H8" s="4">
        <v>-20</v>
      </c>
      <c r="I8" s="4" t="s">
        <v>29</v>
      </c>
      <c r="J8" s="4">
        <v>0</v>
      </c>
      <c r="K8" s="4" t="s">
        <v>29</v>
      </c>
      <c r="L8" s="4">
        <v>0</v>
      </c>
      <c r="M8" s="4" t="s">
        <v>73</v>
      </c>
      <c r="N8" s="4" t="s">
        <v>73</v>
      </c>
      <c r="O8" s="4">
        <v>0</v>
      </c>
      <c r="P8" s="4">
        <v>0.02</v>
      </c>
      <c r="Q8" s="4">
        <v>1</v>
      </c>
      <c r="R8" s="4">
        <v>1.3</v>
      </c>
      <c r="S8" s="4">
        <v>1</v>
      </c>
      <c r="T8" s="4">
        <v>0</v>
      </c>
      <c r="U8" s="4">
        <v>1</v>
      </c>
      <c r="V8" s="4">
        <v>0</v>
      </c>
      <c r="W8" s="4">
        <v>-0.22359000000000001</v>
      </c>
      <c r="X8" s="4">
        <v>-3.3790000000000001E-2</v>
      </c>
      <c r="Y8" s="4">
        <f t="shared" si="0"/>
        <v>0.18980000000000002</v>
      </c>
      <c r="Z8" s="4">
        <v>10.00673782</v>
      </c>
      <c r="AA8" s="4">
        <v>2.1040387786185102</v>
      </c>
      <c r="AB8" s="4">
        <v>8.1655748252769538</v>
      </c>
      <c r="AC8" s="4">
        <v>37.480583048156817</v>
      </c>
      <c r="AD8" s="4">
        <v>0</v>
      </c>
      <c r="AE8" s="4">
        <v>0.59375766568849186</v>
      </c>
    </row>
    <row r="9" spans="1:31" ht="15" x14ac:dyDescent="0.2">
      <c r="A9" s="4" t="s">
        <v>60</v>
      </c>
      <c r="B9" s="4" t="s">
        <v>26</v>
      </c>
      <c r="C9" s="4" t="s">
        <v>66</v>
      </c>
      <c r="D9" s="4" t="s">
        <v>63</v>
      </c>
      <c r="E9" s="4" t="s">
        <v>42</v>
      </c>
      <c r="F9" s="4">
        <v>0.15</v>
      </c>
      <c r="G9" s="4">
        <v>5</v>
      </c>
      <c r="H9" s="4">
        <v>-20</v>
      </c>
      <c r="I9" s="4" t="s">
        <v>29</v>
      </c>
      <c r="J9" s="4">
        <v>0</v>
      </c>
      <c r="K9" s="4" t="s">
        <v>29</v>
      </c>
      <c r="L9" s="4">
        <v>0</v>
      </c>
      <c r="M9" s="4" t="s">
        <v>73</v>
      </c>
      <c r="N9" s="4" t="s">
        <v>73</v>
      </c>
      <c r="O9" s="4">
        <v>0</v>
      </c>
      <c r="P9" s="4">
        <v>0.02</v>
      </c>
      <c r="Q9" s="4">
        <v>1</v>
      </c>
      <c r="R9" s="4">
        <v>1.3</v>
      </c>
      <c r="S9" s="4">
        <v>1</v>
      </c>
      <c r="T9" s="4">
        <v>0</v>
      </c>
      <c r="U9" s="4">
        <v>1</v>
      </c>
      <c r="V9" s="4">
        <v>0</v>
      </c>
      <c r="W9" s="4">
        <v>-0.22749</v>
      </c>
      <c r="X9" s="4">
        <v>-4.1439999999999998E-2</v>
      </c>
      <c r="Y9" s="4">
        <f t="shared" si="0"/>
        <v>0.18604999999999999</v>
      </c>
      <c r="Z9" s="4">
        <v>7.3327345700000004</v>
      </c>
      <c r="AA9" s="4">
        <v>1.98</v>
      </c>
      <c r="AB9" s="4">
        <v>11.616643268957979</v>
      </c>
      <c r="AC9" s="4">
        <v>41.274989277378893</v>
      </c>
      <c r="AD9" s="4">
        <v>0</v>
      </c>
      <c r="AE9" s="4">
        <v>1.5368749907652128</v>
      </c>
    </row>
    <row r="10" spans="1:31" ht="15" x14ac:dyDescent="0.2">
      <c r="A10" s="4" t="s">
        <v>71</v>
      </c>
      <c r="B10" s="4" t="s">
        <v>26</v>
      </c>
      <c r="C10" s="4" t="s">
        <v>66</v>
      </c>
      <c r="D10" s="4" t="s">
        <v>63</v>
      </c>
      <c r="E10" s="4" t="s">
        <v>45</v>
      </c>
      <c r="F10" s="4">
        <v>0.15</v>
      </c>
      <c r="G10" s="4">
        <v>8</v>
      </c>
      <c r="H10" s="4">
        <v>-20</v>
      </c>
      <c r="I10" s="4" t="s">
        <v>29</v>
      </c>
      <c r="J10" s="4">
        <v>0</v>
      </c>
      <c r="K10" s="4" t="s">
        <v>29</v>
      </c>
      <c r="L10" s="4">
        <v>0</v>
      </c>
      <c r="M10" s="4" t="s">
        <v>73</v>
      </c>
      <c r="N10" s="4" t="s">
        <v>73</v>
      </c>
      <c r="O10" s="4">
        <v>0</v>
      </c>
      <c r="P10" s="4">
        <v>0.02</v>
      </c>
      <c r="Q10" s="4">
        <v>1</v>
      </c>
      <c r="R10" s="4">
        <v>1.3</v>
      </c>
      <c r="S10" s="4">
        <v>1</v>
      </c>
      <c r="T10" s="4">
        <v>0</v>
      </c>
      <c r="U10" s="4">
        <v>1</v>
      </c>
      <c r="V10" s="4">
        <v>0</v>
      </c>
      <c r="W10" s="4">
        <v>-0.23227999999999999</v>
      </c>
      <c r="X10" s="4">
        <v>-4.6269999999999999E-2</v>
      </c>
      <c r="Y10" s="4">
        <f t="shared" si="0"/>
        <v>0.18600999999999998</v>
      </c>
      <c r="Z10" s="4">
        <v>9.9130920300000014</v>
      </c>
      <c r="AA10" s="4">
        <v>3.6565818366309482</v>
      </c>
      <c r="AB10" s="4">
        <v>10.18048524846799</v>
      </c>
      <c r="AC10" s="4">
        <v>39.104513566879163</v>
      </c>
      <c r="AD10" s="4">
        <v>0</v>
      </c>
      <c r="AE10" s="4">
        <v>1.430630027113672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F629-77CD-4F4D-B4B3-8FA70AF0FBDE}">
  <dimension ref="A1:D17"/>
  <sheetViews>
    <sheetView workbookViewId="0">
      <selection sqref="A1:D1048576"/>
    </sheetView>
  </sheetViews>
  <sheetFormatPr defaultRowHeight="14.25" x14ac:dyDescent="0.2"/>
  <cols>
    <col min="1" max="1" width="20.75" customWidth="1"/>
    <col min="3" max="3" width="24.75" customWidth="1"/>
  </cols>
  <sheetData>
    <row r="1" spans="1:4" ht="15" x14ac:dyDescent="0.2">
      <c r="A1" s="3" t="s">
        <v>14</v>
      </c>
      <c r="B1" s="3" t="s">
        <v>15</v>
      </c>
      <c r="C1" s="3" t="s">
        <v>16</v>
      </c>
      <c r="D1" s="3" t="s">
        <v>17</v>
      </c>
    </row>
    <row r="2" spans="1:4" ht="15" x14ac:dyDescent="0.2">
      <c r="A2" s="1" t="s">
        <v>28</v>
      </c>
      <c r="B2" s="1">
        <v>0</v>
      </c>
      <c r="C2" s="1" t="s">
        <v>28</v>
      </c>
      <c r="D2" s="1">
        <v>0</v>
      </c>
    </row>
    <row r="3" spans="1:4" ht="15" x14ac:dyDescent="0.2">
      <c r="A3" s="1" t="s">
        <v>29</v>
      </c>
      <c r="B3" s="1">
        <v>0</v>
      </c>
      <c r="C3" s="1" t="s">
        <v>29</v>
      </c>
      <c r="D3" s="1">
        <v>0</v>
      </c>
    </row>
    <row r="4" spans="1:4" ht="15" x14ac:dyDescent="0.2">
      <c r="A4" s="1" t="s">
        <v>30</v>
      </c>
      <c r="B4" s="1">
        <v>0</v>
      </c>
      <c r="C4" s="1" t="s">
        <v>30</v>
      </c>
      <c r="D4" s="1">
        <v>0</v>
      </c>
    </row>
    <row r="5" spans="1:4" ht="15" x14ac:dyDescent="0.2">
      <c r="A5" s="1" t="s">
        <v>25</v>
      </c>
      <c r="B5" s="1">
        <v>0</v>
      </c>
      <c r="C5" s="1" t="s">
        <v>25</v>
      </c>
      <c r="D5" s="1">
        <v>0</v>
      </c>
    </row>
    <row r="6" spans="1:4" ht="15" x14ac:dyDescent="0.2">
      <c r="A6" s="2" t="s">
        <v>67</v>
      </c>
      <c r="B6" s="2">
        <v>10</v>
      </c>
      <c r="C6" s="2" t="s">
        <v>67</v>
      </c>
      <c r="D6" s="2">
        <v>0</v>
      </c>
    </row>
    <row r="7" spans="1:4" ht="15" x14ac:dyDescent="0.2">
      <c r="A7" s="2" t="s">
        <v>67</v>
      </c>
      <c r="B7" s="2">
        <v>10</v>
      </c>
      <c r="C7" s="2" t="s">
        <v>67</v>
      </c>
      <c r="D7" s="2">
        <v>0</v>
      </c>
    </row>
    <row r="8" spans="1:4" ht="15" x14ac:dyDescent="0.2">
      <c r="A8" s="2" t="s">
        <v>67</v>
      </c>
      <c r="B8" s="2">
        <v>10</v>
      </c>
      <c r="C8" s="2" t="s">
        <v>67</v>
      </c>
      <c r="D8" s="2">
        <v>0</v>
      </c>
    </row>
    <row r="9" spans="1:4" ht="15" x14ac:dyDescent="0.2">
      <c r="A9" s="1" t="s">
        <v>29</v>
      </c>
      <c r="B9" s="1">
        <v>0</v>
      </c>
      <c r="C9" s="1" t="s">
        <v>29</v>
      </c>
      <c r="D9" s="1">
        <v>0</v>
      </c>
    </row>
    <row r="10" spans="1:4" ht="15" x14ac:dyDescent="0.2">
      <c r="A10" s="1" t="s">
        <v>29</v>
      </c>
      <c r="B10" s="1">
        <v>0</v>
      </c>
      <c r="C10" s="1" t="s">
        <v>29</v>
      </c>
      <c r="D10" s="1">
        <v>0</v>
      </c>
    </row>
    <row r="11" spans="1:4" ht="15" x14ac:dyDescent="0.2">
      <c r="A11" s="1" t="s">
        <v>29</v>
      </c>
      <c r="B11" s="1">
        <v>0</v>
      </c>
      <c r="C11" s="1" t="s">
        <v>29</v>
      </c>
      <c r="D11" s="1">
        <v>0</v>
      </c>
    </row>
    <row r="12" spans="1:4" ht="15" x14ac:dyDescent="0.2">
      <c r="A12" s="1" t="s">
        <v>29</v>
      </c>
      <c r="B12" s="1">
        <v>0</v>
      </c>
      <c r="C12" s="1" t="s">
        <v>29</v>
      </c>
      <c r="D12" s="1">
        <v>0</v>
      </c>
    </row>
    <row r="13" spans="1:4" ht="15" x14ac:dyDescent="0.2">
      <c r="A13" s="1" t="s">
        <v>29</v>
      </c>
      <c r="B13" s="1">
        <v>0</v>
      </c>
      <c r="C13" s="1" t="s">
        <v>29</v>
      </c>
      <c r="D13" s="1">
        <v>0</v>
      </c>
    </row>
    <row r="14" spans="1:4" ht="15" x14ac:dyDescent="0.2">
      <c r="A14" s="1" t="s">
        <v>29</v>
      </c>
      <c r="B14" s="1">
        <v>0</v>
      </c>
      <c r="C14" s="1" t="s">
        <v>29</v>
      </c>
      <c r="D14" s="1">
        <v>0</v>
      </c>
    </row>
    <row r="15" spans="1:4" ht="15" x14ac:dyDescent="0.2">
      <c r="A15" s="1" t="s">
        <v>29</v>
      </c>
      <c r="B15" s="1">
        <v>0</v>
      </c>
      <c r="C15" s="1" t="s">
        <v>29</v>
      </c>
      <c r="D15" s="1">
        <v>0</v>
      </c>
    </row>
    <row r="16" spans="1:4" ht="15" x14ac:dyDescent="0.2">
      <c r="A16" s="1" t="s">
        <v>29</v>
      </c>
      <c r="B16" s="1">
        <v>0</v>
      </c>
      <c r="C16" s="1" t="s">
        <v>29</v>
      </c>
      <c r="D16" s="1">
        <v>0</v>
      </c>
    </row>
    <row r="17" spans="1:4" ht="15" x14ac:dyDescent="0.2">
      <c r="A17" s="1" t="s">
        <v>29</v>
      </c>
      <c r="B17" s="1">
        <v>0</v>
      </c>
      <c r="C17" s="1" t="s">
        <v>29</v>
      </c>
      <c r="D17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FCFF-25C3-4EAC-A026-5FCF6AE1219B}">
  <dimension ref="A1:AE23"/>
  <sheetViews>
    <sheetView workbookViewId="0">
      <selection activeCell="N33" sqref="N33"/>
    </sheetView>
  </sheetViews>
  <sheetFormatPr defaultRowHeight="14.25" x14ac:dyDescent="0.2"/>
  <sheetData>
    <row r="1" spans="1:31" ht="15" x14ac:dyDescent="0.2">
      <c r="A1" s="3" t="s">
        <v>0</v>
      </c>
      <c r="B1" s="3" t="s">
        <v>1</v>
      </c>
      <c r="C1" s="3" t="s">
        <v>65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23</v>
      </c>
      <c r="AE1" s="3" t="s">
        <v>24</v>
      </c>
    </row>
    <row r="2" spans="1:31" ht="15" x14ac:dyDescent="0.2">
      <c r="A2" s="1" t="s">
        <v>47</v>
      </c>
      <c r="B2" s="1" t="s">
        <v>26</v>
      </c>
      <c r="C2" s="1" t="s">
        <v>66</v>
      </c>
      <c r="D2" s="1" t="s">
        <v>64</v>
      </c>
      <c r="E2" s="1" t="s">
        <v>27</v>
      </c>
      <c r="F2" s="1">
        <v>0.15</v>
      </c>
      <c r="G2" s="1">
        <v>5</v>
      </c>
      <c r="H2" s="1">
        <v>-20</v>
      </c>
      <c r="I2" s="1" t="s">
        <v>28</v>
      </c>
      <c r="J2" s="1">
        <v>0</v>
      </c>
      <c r="K2" s="1" t="s">
        <v>28</v>
      </c>
      <c r="L2" s="1">
        <v>0</v>
      </c>
      <c r="M2" s="1" t="s">
        <v>33</v>
      </c>
      <c r="N2" s="1" t="s">
        <v>36</v>
      </c>
      <c r="O2" s="1">
        <v>0</v>
      </c>
      <c r="P2" s="1">
        <v>0.02</v>
      </c>
      <c r="Q2" s="1">
        <v>1</v>
      </c>
      <c r="R2" s="1">
        <v>1.3</v>
      </c>
      <c r="S2" s="1">
        <v>1</v>
      </c>
      <c r="T2" s="1">
        <v>0</v>
      </c>
      <c r="U2" s="1">
        <v>1</v>
      </c>
      <c r="V2" s="1">
        <v>0</v>
      </c>
      <c r="W2" s="1">
        <v>-0.23524</v>
      </c>
      <c r="X2" s="1">
        <v>-4.4139999999999999E-2</v>
      </c>
      <c r="Y2" s="1">
        <v>0.19109999999999999</v>
      </c>
      <c r="Z2" s="1">
        <v>7.5039284999999998</v>
      </c>
      <c r="AA2" s="1">
        <v>2.3584563511821082</v>
      </c>
      <c r="AB2" s="1">
        <v>12.82469382705805</v>
      </c>
      <c r="AC2" s="1">
        <v>38.729105279868101</v>
      </c>
      <c r="AD2" s="1">
        <v>0</v>
      </c>
      <c r="AE2" s="1">
        <v>91.5</v>
      </c>
    </row>
    <row r="3" spans="1:31" ht="15" x14ac:dyDescent="0.2">
      <c r="A3" s="1" t="s">
        <v>48</v>
      </c>
      <c r="B3" s="1" t="s">
        <v>26</v>
      </c>
      <c r="C3" s="1" t="s">
        <v>66</v>
      </c>
      <c r="D3" s="1" t="s">
        <v>63</v>
      </c>
      <c r="E3" s="1" t="s">
        <v>27</v>
      </c>
      <c r="F3" s="1">
        <v>0.15</v>
      </c>
      <c r="G3" s="1">
        <v>5</v>
      </c>
      <c r="H3" s="1">
        <v>-20</v>
      </c>
      <c r="I3" s="1" t="s">
        <v>29</v>
      </c>
      <c r="J3" s="1">
        <v>0</v>
      </c>
      <c r="K3" s="1" t="s">
        <v>29</v>
      </c>
      <c r="L3" s="1">
        <v>0</v>
      </c>
      <c r="M3" s="1" t="s">
        <v>74</v>
      </c>
      <c r="N3" s="1" t="s">
        <v>74</v>
      </c>
      <c r="O3" s="1">
        <v>0</v>
      </c>
      <c r="P3" s="1">
        <v>0.02</v>
      </c>
      <c r="Q3" s="1">
        <v>1</v>
      </c>
      <c r="R3" s="1">
        <v>1.3</v>
      </c>
      <c r="S3" s="1">
        <v>1</v>
      </c>
      <c r="T3" s="1">
        <v>0</v>
      </c>
      <c r="U3" s="1">
        <v>1</v>
      </c>
      <c r="V3" s="1">
        <v>0</v>
      </c>
      <c r="W3" s="1">
        <v>-0.23524</v>
      </c>
      <c r="X3" s="1">
        <v>-4.4139999999999999E-2</v>
      </c>
      <c r="Y3" s="1">
        <v>0.19109999999999999</v>
      </c>
      <c r="Z3" s="1">
        <v>7.5039284999999998</v>
      </c>
      <c r="AA3" s="1">
        <v>2.3584563511821082</v>
      </c>
      <c r="AB3" s="1">
        <v>12.82469382705805</v>
      </c>
      <c r="AC3" s="1">
        <v>38.729105279868101</v>
      </c>
      <c r="AD3" s="1">
        <v>0</v>
      </c>
      <c r="AE3" s="1">
        <v>92.5</v>
      </c>
    </row>
    <row r="4" spans="1:31" ht="15" x14ac:dyDescent="0.2">
      <c r="A4" s="1" t="s">
        <v>49</v>
      </c>
      <c r="B4" s="1" t="s">
        <v>26</v>
      </c>
      <c r="C4" s="1" t="s">
        <v>66</v>
      </c>
      <c r="D4" s="1" t="s">
        <v>63</v>
      </c>
      <c r="E4" s="1" t="s">
        <v>27</v>
      </c>
      <c r="F4" s="1">
        <v>0.15</v>
      </c>
      <c r="G4" s="1">
        <v>5</v>
      </c>
      <c r="H4" s="1">
        <v>-20</v>
      </c>
      <c r="I4" s="1" t="s">
        <v>28</v>
      </c>
      <c r="J4" s="1">
        <v>0</v>
      </c>
      <c r="K4" s="1" t="s">
        <v>28</v>
      </c>
      <c r="L4" s="1">
        <v>0</v>
      </c>
      <c r="M4" s="1" t="s">
        <v>75</v>
      </c>
      <c r="N4" s="1" t="s">
        <v>75</v>
      </c>
      <c r="O4" s="1">
        <v>0</v>
      </c>
      <c r="P4" s="1">
        <v>0.02</v>
      </c>
      <c r="Q4" s="1">
        <v>1</v>
      </c>
      <c r="R4" s="1">
        <v>1.3</v>
      </c>
      <c r="S4" s="1">
        <v>1</v>
      </c>
      <c r="T4" s="1">
        <v>0</v>
      </c>
      <c r="U4" s="1">
        <v>1</v>
      </c>
      <c r="V4" s="1">
        <v>0</v>
      </c>
      <c r="W4" s="1">
        <v>-0.23524</v>
      </c>
      <c r="X4" s="1">
        <v>-4.4139999999999999E-2</v>
      </c>
      <c r="Y4" s="1">
        <v>0.19109999999999999</v>
      </c>
      <c r="Z4" s="1">
        <v>7.5039284999999998</v>
      </c>
      <c r="AA4" s="1">
        <v>2.3584563511821082</v>
      </c>
      <c r="AB4" s="1">
        <v>12.82469382705805</v>
      </c>
      <c r="AC4" s="1">
        <v>38.729105279868101</v>
      </c>
      <c r="AD4" s="1">
        <v>0</v>
      </c>
      <c r="AE4" s="1">
        <v>89</v>
      </c>
    </row>
    <row r="5" spans="1:31" ht="15" x14ac:dyDescent="0.2">
      <c r="A5" s="1" t="s">
        <v>50</v>
      </c>
      <c r="B5" s="1" t="s">
        <v>26</v>
      </c>
      <c r="C5" s="1" t="s">
        <v>66</v>
      </c>
      <c r="D5" s="1" t="s">
        <v>63</v>
      </c>
      <c r="E5" s="1" t="s">
        <v>27</v>
      </c>
      <c r="F5" s="1">
        <v>0.15</v>
      </c>
      <c r="G5" s="1">
        <v>5</v>
      </c>
      <c r="H5" s="1">
        <v>-20</v>
      </c>
      <c r="I5" s="1" t="s">
        <v>29</v>
      </c>
      <c r="J5" s="1">
        <v>0</v>
      </c>
      <c r="K5" s="1" t="s">
        <v>29</v>
      </c>
      <c r="L5" s="1">
        <v>0</v>
      </c>
      <c r="M5" s="1" t="s">
        <v>74</v>
      </c>
      <c r="N5" s="1" t="s">
        <v>83</v>
      </c>
      <c r="O5" s="1">
        <v>2</v>
      </c>
      <c r="P5" s="1">
        <v>0.02</v>
      </c>
      <c r="Q5" s="1">
        <v>1</v>
      </c>
      <c r="R5" s="1">
        <v>1.3</v>
      </c>
      <c r="S5" s="1">
        <v>1</v>
      </c>
      <c r="T5" s="1">
        <v>0</v>
      </c>
      <c r="U5" s="1">
        <v>1</v>
      </c>
      <c r="V5" s="1">
        <v>0</v>
      </c>
      <c r="W5" s="1">
        <v>-0.23524</v>
      </c>
      <c r="X5" s="1">
        <v>-4.4139999999999999E-2</v>
      </c>
      <c r="Y5" s="1">
        <v>0.19109999999999999</v>
      </c>
      <c r="Z5" s="1">
        <v>7.5039284999999998</v>
      </c>
      <c r="AA5" s="1">
        <v>2.3584563511821082</v>
      </c>
      <c r="AB5" s="1">
        <v>12.82469382705805</v>
      </c>
      <c r="AC5" s="1">
        <v>38.729105279868101</v>
      </c>
      <c r="AD5" s="1">
        <v>0</v>
      </c>
      <c r="AE5" s="1">
        <v>85</v>
      </c>
    </row>
    <row r="6" spans="1:31" ht="15" x14ac:dyDescent="0.2">
      <c r="A6" s="1" t="s">
        <v>51</v>
      </c>
      <c r="B6" s="1" t="s">
        <v>26</v>
      </c>
      <c r="C6" s="1" t="s">
        <v>66</v>
      </c>
      <c r="D6" s="1" t="s">
        <v>63</v>
      </c>
      <c r="E6" s="1" t="s">
        <v>27</v>
      </c>
      <c r="F6" s="1">
        <v>0.15</v>
      </c>
      <c r="G6" s="1">
        <v>5</v>
      </c>
      <c r="H6" s="1">
        <v>-20</v>
      </c>
      <c r="I6" s="1" t="s">
        <v>30</v>
      </c>
      <c r="J6" s="1">
        <v>0</v>
      </c>
      <c r="K6" s="1" t="s">
        <v>30</v>
      </c>
      <c r="L6" s="1">
        <v>0</v>
      </c>
      <c r="M6" s="1" t="s">
        <v>69</v>
      </c>
      <c r="N6" s="1" t="s">
        <v>68</v>
      </c>
      <c r="O6" s="1">
        <v>0</v>
      </c>
      <c r="P6" s="1">
        <v>0.02</v>
      </c>
      <c r="Q6" s="1">
        <v>1</v>
      </c>
      <c r="R6" s="1">
        <v>1.3</v>
      </c>
      <c r="S6" s="1">
        <v>1</v>
      </c>
      <c r="T6" s="1">
        <v>0</v>
      </c>
      <c r="U6" s="1">
        <v>1</v>
      </c>
      <c r="V6" s="1">
        <v>0</v>
      </c>
      <c r="W6" s="1">
        <v>-0.23524</v>
      </c>
      <c r="X6" s="1">
        <v>-4.4139999999999999E-2</v>
      </c>
      <c r="Y6" s="1">
        <v>0.19109999999999999</v>
      </c>
      <c r="Z6" s="1">
        <v>7.5039284999999998</v>
      </c>
      <c r="AA6" s="1">
        <v>2.3584563511821082</v>
      </c>
      <c r="AB6" s="1">
        <v>12.82469382705805</v>
      </c>
      <c r="AC6" s="1">
        <v>38.729105279868101</v>
      </c>
      <c r="AD6" s="1">
        <v>0</v>
      </c>
      <c r="AE6" s="1">
        <v>87</v>
      </c>
    </row>
    <row r="7" spans="1:31" ht="15" x14ac:dyDescent="0.2">
      <c r="A7" s="1" t="s">
        <v>52</v>
      </c>
      <c r="B7" s="1" t="s">
        <v>26</v>
      </c>
      <c r="C7" s="1" t="s">
        <v>66</v>
      </c>
      <c r="D7" s="1" t="s">
        <v>63</v>
      </c>
      <c r="E7" s="1" t="s">
        <v>27</v>
      </c>
      <c r="F7" s="1">
        <v>0.15</v>
      </c>
      <c r="G7" s="1">
        <v>5</v>
      </c>
      <c r="H7" s="1">
        <v>-20</v>
      </c>
      <c r="I7" s="1" t="s">
        <v>25</v>
      </c>
      <c r="J7" s="1">
        <v>0</v>
      </c>
      <c r="K7" s="1" t="s">
        <v>25</v>
      </c>
      <c r="L7" s="1">
        <v>0</v>
      </c>
      <c r="M7" s="1" t="s">
        <v>70</v>
      </c>
      <c r="N7" s="1" t="s">
        <v>70</v>
      </c>
      <c r="O7" s="1">
        <v>0</v>
      </c>
      <c r="P7" s="1">
        <v>0.02</v>
      </c>
      <c r="Q7" s="1">
        <v>1</v>
      </c>
      <c r="R7" s="1">
        <v>1.3</v>
      </c>
      <c r="S7" s="1">
        <v>1</v>
      </c>
      <c r="T7" s="1">
        <v>0</v>
      </c>
      <c r="U7" s="1">
        <v>1</v>
      </c>
      <c r="V7" s="1">
        <v>0</v>
      </c>
      <c r="W7" s="1">
        <v>-0.23524</v>
      </c>
      <c r="X7" s="1">
        <v>-4.4139999999999999E-2</v>
      </c>
      <c r="Y7" s="1">
        <v>0.19109999999999999</v>
      </c>
      <c r="Z7" s="1">
        <v>7.5039284999999998</v>
      </c>
      <c r="AA7" s="1">
        <v>2.3584563511821082</v>
      </c>
      <c r="AB7" s="1">
        <v>12.82469382705805</v>
      </c>
      <c r="AC7" s="1">
        <v>38.729105279868101</v>
      </c>
      <c r="AD7" s="1">
        <v>0</v>
      </c>
      <c r="AE7" s="1">
        <v>60</v>
      </c>
    </row>
    <row r="8" spans="1:31" ht="15" x14ac:dyDescent="0.2">
      <c r="A8" s="2" t="s">
        <v>53</v>
      </c>
      <c r="B8" s="2" t="s">
        <v>26</v>
      </c>
      <c r="C8" s="2" t="s">
        <v>66</v>
      </c>
      <c r="D8" s="2" t="s">
        <v>63</v>
      </c>
      <c r="E8" s="2" t="s">
        <v>31</v>
      </c>
      <c r="F8" s="2">
        <v>0.15</v>
      </c>
      <c r="G8" s="2" t="s">
        <v>32</v>
      </c>
      <c r="H8" s="2">
        <v>-20</v>
      </c>
      <c r="I8" s="2" t="s">
        <v>67</v>
      </c>
      <c r="J8" s="2">
        <v>10</v>
      </c>
      <c r="K8" s="2" t="s">
        <v>67</v>
      </c>
      <c r="L8" s="2">
        <v>0</v>
      </c>
      <c r="M8" s="2" t="s">
        <v>33</v>
      </c>
      <c r="N8" s="2" t="s">
        <v>33</v>
      </c>
      <c r="O8" s="2">
        <v>0</v>
      </c>
      <c r="P8" s="2">
        <v>0.02</v>
      </c>
      <c r="Q8" s="2">
        <v>1</v>
      </c>
      <c r="R8" s="2">
        <v>1.3</v>
      </c>
      <c r="S8" s="2">
        <v>1</v>
      </c>
      <c r="T8" s="2">
        <v>0</v>
      </c>
      <c r="U8" s="2">
        <v>1</v>
      </c>
      <c r="V8" s="2">
        <v>0</v>
      </c>
      <c r="W8" s="2">
        <v>-0.21396999999999999</v>
      </c>
      <c r="X8" s="2">
        <v>-1.8589999999999999E-2</v>
      </c>
      <c r="Y8" s="2">
        <f>X8-W8</f>
        <v>0.19538</v>
      </c>
      <c r="Z8" s="2">
        <v>10.551017</v>
      </c>
      <c r="AA8" s="2">
        <v>1.98</v>
      </c>
      <c r="AB8" s="2">
        <v>12.78883523493683</v>
      </c>
      <c r="AC8" s="2">
        <v>34.632855374357867</v>
      </c>
      <c r="AD8" s="2">
        <v>0</v>
      </c>
      <c r="AE8" s="2">
        <v>95.1</v>
      </c>
    </row>
    <row r="9" spans="1:31" ht="15" x14ac:dyDescent="0.2">
      <c r="A9" s="2" t="s">
        <v>54</v>
      </c>
      <c r="B9" s="2" t="s">
        <v>26</v>
      </c>
      <c r="C9" s="2" t="s">
        <v>66</v>
      </c>
      <c r="D9" s="2" t="s">
        <v>63</v>
      </c>
      <c r="E9" s="2" t="s">
        <v>34</v>
      </c>
      <c r="F9" s="2">
        <v>0.15</v>
      </c>
      <c r="G9" s="2" t="s">
        <v>35</v>
      </c>
      <c r="H9" s="2">
        <v>-20</v>
      </c>
      <c r="I9" s="2" t="s">
        <v>67</v>
      </c>
      <c r="J9" s="2">
        <v>10</v>
      </c>
      <c r="K9" s="2" t="s">
        <v>67</v>
      </c>
      <c r="L9" s="2">
        <v>0</v>
      </c>
      <c r="M9" s="2" t="s">
        <v>36</v>
      </c>
      <c r="N9" s="2" t="s">
        <v>36</v>
      </c>
      <c r="O9" s="2">
        <v>0</v>
      </c>
      <c r="P9" s="2">
        <v>0.02</v>
      </c>
      <c r="Q9" s="2">
        <v>1</v>
      </c>
      <c r="R9" s="2">
        <v>1.3</v>
      </c>
      <c r="S9" s="2">
        <v>1</v>
      </c>
      <c r="T9" s="2">
        <v>0</v>
      </c>
      <c r="U9" s="2">
        <v>1</v>
      </c>
      <c r="V9" s="2">
        <v>0</v>
      </c>
      <c r="W9" s="2">
        <v>-0.20422999999999999</v>
      </c>
      <c r="X9" s="2">
        <v>-4.7719999999999999E-2</v>
      </c>
      <c r="Y9" s="2">
        <f t="shared" ref="Y9:Y19" si="0">X9-W9</f>
        <v>0.15650999999999998</v>
      </c>
      <c r="Z9" s="2">
        <v>7.1180266699999999</v>
      </c>
      <c r="AA9" s="2">
        <v>3.9430342766410269</v>
      </c>
      <c r="AB9" s="2">
        <v>9.2812928601368707</v>
      </c>
      <c r="AC9" s="2">
        <v>44.374821591439172</v>
      </c>
      <c r="AD9" s="2">
        <v>0</v>
      </c>
      <c r="AE9" s="2">
        <v>90.3</v>
      </c>
    </row>
    <row r="10" spans="1:31" ht="15" x14ac:dyDescent="0.2">
      <c r="A10" s="2" t="s">
        <v>55</v>
      </c>
      <c r="B10" s="2" t="s">
        <v>26</v>
      </c>
      <c r="C10" s="2" t="s">
        <v>66</v>
      </c>
      <c r="D10" s="2" t="s">
        <v>63</v>
      </c>
      <c r="E10" s="2" t="s">
        <v>27</v>
      </c>
      <c r="F10" s="2">
        <v>0.15</v>
      </c>
      <c r="G10" s="2" t="s">
        <v>37</v>
      </c>
      <c r="H10" s="2">
        <v>-20</v>
      </c>
      <c r="I10" s="2" t="s">
        <v>67</v>
      </c>
      <c r="J10" s="2">
        <v>10</v>
      </c>
      <c r="K10" s="2" t="s">
        <v>67</v>
      </c>
      <c r="L10" s="2">
        <v>0</v>
      </c>
      <c r="M10" s="2" t="s">
        <v>36</v>
      </c>
      <c r="N10" s="2" t="s">
        <v>36</v>
      </c>
      <c r="O10" s="2">
        <v>0</v>
      </c>
      <c r="P10" s="2">
        <v>0.02</v>
      </c>
      <c r="Q10" s="2">
        <v>1</v>
      </c>
      <c r="R10" s="2">
        <v>1.3</v>
      </c>
      <c r="S10" s="2">
        <v>1</v>
      </c>
      <c r="T10" s="2">
        <v>0</v>
      </c>
      <c r="U10" s="2">
        <v>1</v>
      </c>
      <c r="V10" s="2">
        <v>0</v>
      </c>
      <c r="W10" s="2">
        <v>-0.24637000000000001</v>
      </c>
      <c r="X10" s="2">
        <v>-5.4969999999999998E-2</v>
      </c>
      <c r="Y10" s="2">
        <f t="shared" si="0"/>
        <v>0.19140000000000001</v>
      </c>
      <c r="Z10" s="2">
        <v>8.0872024099999997</v>
      </c>
      <c r="AA10" s="2">
        <v>4.5122068856023247</v>
      </c>
      <c r="AB10" s="2">
        <v>9.5758370562055273</v>
      </c>
      <c r="AC10" s="2">
        <v>42.859142122288581</v>
      </c>
      <c r="AD10" s="2">
        <v>0</v>
      </c>
      <c r="AE10" s="2">
        <v>90</v>
      </c>
    </row>
    <row r="11" spans="1:31" ht="15" x14ac:dyDescent="0.2">
      <c r="A11" s="4" t="s">
        <v>56</v>
      </c>
      <c r="B11" s="4" t="s">
        <v>26</v>
      </c>
      <c r="C11" s="4" t="s">
        <v>66</v>
      </c>
      <c r="D11" s="4" t="s">
        <v>63</v>
      </c>
      <c r="E11" s="4" t="s">
        <v>38</v>
      </c>
      <c r="F11" s="4">
        <v>0.15</v>
      </c>
      <c r="G11" s="4">
        <v>1</v>
      </c>
      <c r="H11" s="4">
        <v>-20</v>
      </c>
      <c r="I11" s="4" t="s">
        <v>29</v>
      </c>
      <c r="J11" s="4">
        <v>0</v>
      </c>
      <c r="K11" s="4" t="s">
        <v>29</v>
      </c>
      <c r="L11" s="4">
        <v>0</v>
      </c>
      <c r="M11" s="4" t="s">
        <v>74</v>
      </c>
      <c r="N11" s="4" t="s">
        <v>74</v>
      </c>
      <c r="O11" s="4">
        <v>0</v>
      </c>
      <c r="P11" s="4">
        <v>0.02</v>
      </c>
      <c r="Q11" s="4">
        <v>1</v>
      </c>
      <c r="R11" s="4">
        <v>1.3</v>
      </c>
      <c r="S11" s="4">
        <v>1</v>
      </c>
      <c r="T11" s="4">
        <v>0</v>
      </c>
      <c r="U11" s="4">
        <v>1</v>
      </c>
      <c r="V11" s="4">
        <v>0</v>
      </c>
      <c r="W11" s="4">
        <v>-0.23857999999999999</v>
      </c>
      <c r="X11" s="4">
        <v>-4.9059999999999999E-2</v>
      </c>
      <c r="Y11" s="4">
        <f t="shared" si="0"/>
        <v>0.18951999999999999</v>
      </c>
      <c r="Z11" s="4">
        <v>7.9209940799999998</v>
      </c>
      <c r="AA11" s="4">
        <v>4.1043860703014126</v>
      </c>
      <c r="AB11" s="4">
        <v>9.3640384396823979</v>
      </c>
      <c r="AC11" s="4">
        <v>41.817048844762709</v>
      </c>
      <c r="AD11" s="4">
        <v>0</v>
      </c>
      <c r="AE11" s="4">
        <v>91</v>
      </c>
    </row>
    <row r="12" spans="1:31" ht="15" x14ac:dyDescent="0.2">
      <c r="A12" s="4" t="s">
        <v>57</v>
      </c>
      <c r="B12" s="4" t="s">
        <v>26</v>
      </c>
      <c r="C12" s="4" t="s">
        <v>66</v>
      </c>
      <c r="D12" s="4" t="s">
        <v>63</v>
      </c>
      <c r="E12" s="4" t="s">
        <v>39</v>
      </c>
      <c r="F12" s="4">
        <v>0.15</v>
      </c>
      <c r="G12" s="4">
        <v>2</v>
      </c>
      <c r="H12" s="4">
        <v>-20</v>
      </c>
      <c r="I12" s="4" t="s">
        <v>29</v>
      </c>
      <c r="J12" s="4">
        <v>0</v>
      </c>
      <c r="K12" s="4" t="s">
        <v>29</v>
      </c>
      <c r="L12" s="4">
        <v>0</v>
      </c>
      <c r="M12" s="4" t="s">
        <v>73</v>
      </c>
      <c r="N12" s="4" t="s">
        <v>73</v>
      </c>
      <c r="O12" s="4">
        <v>0</v>
      </c>
      <c r="P12" s="4">
        <v>0.02</v>
      </c>
      <c r="Q12" s="4">
        <v>1</v>
      </c>
      <c r="R12" s="4">
        <v>1.3</v>
      </c>
      <c r="S12" s="4">
        <v>1</v>
      </c>
      <c r="T12" s="4">
        <v>0</v>
      </c>
      <c r="U12" s="4">
        <v>1</v>
      </c>
      <c r="V12" s="4">
        <v>0</v>
      </c>
      <c r="W12" s="4">
        <v>-0.23324</v>
      </c>
      <c r="X12" s="4">
        <v>-4.2799999999999998E-2</v>
      </c>
      <c r="Y12" s="4">
        <f t="shared" si="0"/>
        <v>0.19044</v>
      </c>
      <c r="Z12" s="4">
        <v>10.833746700000001</v>
      </c>
      <c r="AA12" s="4">
        <v>2.1448284710229002</v>
      </c>
      <c r="AB12" s="4">
        <v>10.445411842183701</v>
      </c>
      <c r="AC12" s="4">
        <v>38.961101352042903</v>
      </c>
      <c r="AD12" s="4">
        <v>0</v>
      </c>
      <c r="AE12" s="4">
        <v>91</v>
      </c>
    </row>
    <row r="13" spans="1:31" ht="15" x14ac:dyDescent="0.2">
      <c r="A13" s="4" t="s">
        <v>58</v>
      </c>
      <c r="B13" s="4" t="s">
        <v>26</v>
      </c>
      <c r="C13" s="4" t="s">
        <v>66</v>
      </c>
      <c r="D13" s="4" t="s">
        <v>63</v>
      </c>
      <c r="E13" s="4" t="s">
        <v>40</v>
      </c>
      <c r="F13" s="4">
        <v>0.15</v>
      </c>
      <c r="G13" s="4">
        <v>3</v>
      </c>
      <c r="H13" s="4">
        <v>-20</v>
      </c>
      <c r="I13" s="4" t="s">
        <v>29</v>
      </c>
      <c r="J13" s="4">
        <v>0</v>
      </c>
      <c r="K13" s="4" t="s">
        <v>29</v>
      </c>
      <c r="L13" s="4">
        <v>0</v>
      </c>
      <c r="M13" s="4" t="s">
        <v>73</v>
      </c>
      <c r="N13" s="4" t="s">
        <v>73</v>
      </c>
      <c r="O13" s="4">
        <v>0</v>
      </c>
      <c r="P13" s="4">
        <v>0.02</v>
      </c>
      <c r="Q13" s="4">
        <v>1</v>
      </c>
      <c r="R13" s="4">
        <v>1.3</v>
      </c>
      <c r="S13" s="4">
        <v>1</v>
      </c>
      <c r="T13" s="4">
        <v>0</v>
      </c>
      <c r="U13" s="4">
        <v>1</v>
      </c>
      <c r="V13" s="4">
        <v>0</v>
      </c>
      <c r="W13" s="4">
        <v>-0.2336</v>
      </c>
      <c r="X13" s="4">
        <v>-4.7260000000000003E-2</v>
      </c>
      <c r="Y13" s="4">
        <f t="shared" si="0"/>
        <v>0.18634000000000001</v>
      </c>
      <c r="Z13" s="4">
        <v>7.8787325399999997</v>
      </c>
      <c r="AA13" s="4">
        <v>3.9996091187720988</v>
      </c>
      <c r="AB13" s="4">
        <v>10.732326634820589</v>
      </c>
      <c r="AC13" s="4">
        <v>46.891553179045857</v>
      </c>
      <c r="AD13" s="4">
        <v>0</v>
      </c>
      <c r="AE13" s="4">
        <v>90</v>
      </c>
    </row>
    <row r="14" spans="1:31" ht="15" x14ac:dyDescent="0.2">
      <c r="A14" s="4" t="s">
        <v>59</v>
      </c>
      <c r="B14" s="4" t="s">
        <v>26</v>
      </c>
      <c r="C14" s="4" t="s">
        <v>66</v>
      </c>
      <c r="D14" s="4" t="s">
        <v>63</v>
      </c>
      <c r="E14" s="4" t="s">
        <v>41</v>
      </c>
      <c r="F14" s="4">
        <v>0.15</v>
      </c>
      <c r="G14" s="4">
        <v>4</v>
      </c>
      <c r="H14" s="4">
        <v>-20</v>
      </c>
      <c r="I14" s="4" t="s">
        <v>29</v>
      </c>
      <c r="J14" s="4">
        <v>0</v>
      </c>
      <c r="K14" s="4" t="s">
        <v>29</v>
      </c>
      <c r="L14" s="4">
        <v>0</v>
      </c>
      <c r="M14" s="4" t="s">
        <v>73</v>
      </c>
      <c r="N14" s="4" t="s">
        <v>73</v>
      </c>
      <c r="O14" s="4">
        <v>0</v>
      </c>
      <c r="P14" s="4">
        <v>0.02</v>
      </c>
      <c r="Q14" s="4">
        <v>1</v>
      </c>
      <c r="R14" s="4">
        <v>1.3</v>
      </c>
      <c r="S14" s="4">
        <v>1</v>
      </c>
      <c r="T14" s="4">
        <v>0</v>
      </c>
      <c r="U14" s="4">
        <v>1</v>
      </c>
      <c r="V14" s="4">
        <v>0</v>
      </c>
      <c r="W14" s="4">
        <v>-0.22359000000000001</v>
      </c>
      <c r="X14" s="4">
        <v>-3.3790000000000001E-2</v>
      </c>
      <c r="Y14" s="4">
        <f t="shared" si="0"/>
        <v>0.18980000000000002</v>
      </c>
      <c r="Z14" s="4">
        <v>10.00673782</v>
      </c>
      <c r="AA14" s="4">
        <v>2.1040387786185102</v>
      </c>
      <c r="AB14" s="4">
        <v>8.1655748252769538</v>
      </c>
      <c r="AC14" s="4">
        <v>37.480583048156817</v>
      </c>
      <c r="AD14" s="4">
        <v>0</v>
      </c>
      <c r="AE14" s="4">
        <v>53</v>
      </c>
    </row>
    <row r="15" spans="1:31" ht="15" x14ac:dyDescent="0.2">
      <c r="A15" s="4" t="s">
        <v>60</v>
      </c>
      <c r="B15" s="4" t="s">
        <v>26</v>
      </c>
      <c r="C15" s="4" t="s">
        <v>66</v>
      </c>
      <c r="D15" s="4" t="s">
        <v>63</v>
      </c>
      <c r="E15" s="4" t="s">
        <v>42</v>
      </c>
      <c r="F15" s="4">
        <v>0.15</v>
      </c>
      <c r="G15" s="4">
        <v>5</v>
      </c>
      <c r="H15" s="4">
        <v>-20</v>
      </c>
      <c r="I15" s="4" t="s">
        <v>29</v>
      </c>
      <c r="J15" s="4">
        <v>0</v>
      </c>
      <c r="K15" s="4" t="s">
        <v>29</v>
      </c>
      <c r="L15" s="4">
        <v>0</v>
      </c>
      <c r="M15" s="4" t="s">
        <v>73</v>
      </c>
      <c r="N15" s="4" t="s">
        <v>73</v>
      </c>
      <c r="O15" s="4">
        <v>0</v>
      </c>
      <c r="P15" s="4">
        <v>0.02</v>
      </c>
      <c r="Q15" s="4">
        <v>1</v>
      </c>
      <c r="R15" s="4">
        <v>1.3</v>
      </c>
      <c r="S15" s="4">
        <v>1</v>
      </c>
      <c r="T15" s="4">
        <v>0</v>
      </c>
      <c r="U15" s="4">
        <v>1</v>
      </c>
      <c r="V15" s="4">
        <v>0</v>
      </c>
      <c r="W15" s="4">
        <v>-0.22749</v>
      </c>
      <c r="X15" s="4">
        <v>-4.1439999999999998E-2</v>
      </c>
      <c r="Y15" s="4">
        <f t="shared" si="0"/>
        <v>0.18604999999999999</v>
      </c>
      <c r="Z15" s="4">
        <v>7.3327345700000004</v>
      </c>
      <c r="AA15" s="4">
        <v>1.98</v>
      </c>
      <c r="AB15" s="4">
        <v>11.616643268957979</v>
      </c>
      <c r="AC15" s="4">
        <v>41.274989277378893</v>
      </c>
      <c r="AD15" s="4">
        <v>0</v>
      </c>
      <c r="AE15" s="4">
        <v>91</v>
      </c>
    </row>
    <row r="16" spans="1:31" ht="15" x14ac:dyDescent="0.2">
      <c r="A16" s="1" t="s">
        <v>61</v>
      </c>
      <c r="B16" s="1" t="s">
        <v>26</v>
      </c>
      <c r="C16" s="1" t="s">
        <v>66</v>
      </c>
      <c r="D16" s="1" t="s">
        <v>63</v>
      </c>
      <c r="E16" s="1" t="s">
        <v>43</v>
      </c>
      <c r="F16" s="1">
        <v>0.15</v>
      </c>
      <c r="G16" s="1">
        <v>6</v>
      </c>
      <c r="H16" s="1">
        <v>-20</v>
      </c>
      <c r="I16" s="1" t="s">
        <v>29</v>
      </c>
      <c r="J16" s="1">
        <v>0</v>
      </c>
      <c r="K16" s="1" t="s">
        <v>29</v>
      </c>
      <c r="L16" s="1">
        <v>0</v>
      </c>
      <c r="M16" s="1" t="s">
        <v>73</v>
      </c>
      <c r="N16" s="1" t="s">
        <v>73</v>
      </c>
      <c r="O16" s="1">
        <v>0</v>
      </c>
      <c r="P16" s="1">
        <v>0.02</v>
      </c>
      <c r="Q16" s="1">
        <v>1</v>
      </c>
      <c r="R16" s="1">
        <v>1.3</v>
      </c>
      <c r="S16" s="1">
        <v>1</v>
      </c>
      <c r="T16" s="1">
        <v>0</v>
      </c>
      <c r="U16" s="1">
        <v>1</v>
      </c>
      <c r="V16" s="1">
        <v>0</v>
      </c>
      <c r="W16" s="1">
        <v>-0.20912</v>
      </c>
      <c r="X16" s="1">
        <v>-4.3909999999999998E-2</v>
      </c>
      <c r="Y16" s="1">
        <f t="shared" si="0"/>
        <v>0.16521</v>
      </c>
      <c r="Z16" s="1">
        <v>11.14623458</v>
      </c>
      <c r="AA16" s="1">
        <v>3.774273223475189</v>
      </c>
      <c r="AB16" s="1">
        <v>10.92588159111131</v>
      </c>
      <c r="AC16" s="1">
        <v>34.589617656028288</v>
      </c>
      <c r="AD16" s="1">
        <v>0</v>
      </c>
      <c r="AE16" s="1">
        <v>47</v>
      </c>
    </row>
    <row r="17" spans="1:31" ht="15" x14ac:dyDescent="0.2">
      <c r="A17" s="1" t="s">
        <v>62</v>
      </c>
      <c r="B17" s="1" t="s">
        <v>26</v>
      </c>
      <c r="C17" s="1" t="s">
        <v>66</v>
      </c>
      <c r="D17" s="1" t="s">
        <v>63</v>
      </c>
      <c r="E17" s="1" t="s">
        <v>44</v>
      </c>
      <c r="F17" s="1">
        <v>0.15</v>
      </c>
      <c r="G17" s="1">
        <v>7</v>
      </c>
      <c r="H17" s="1">
        <v>-20</v>
      </c>
      <c r="I17" s="1" t="s">
        <v>29</v>
      </c>
      <c r="J17" s="1">
        <v>0</v>
      </c>
      <c r="K17" s="1" t="s">
        <v>29</v>
      </c>
      <c r="L17" s="1">
        <v>0</v>
      </c>
      <c r="M17" s="1" t="s">
        <v>73</v>
      </c>
      <c r="N17" s="1" t="s">
        <v>73</v>
      </c>
      <c r="O17" s="1">
        <v>0</v>
      </c>
      <c r="P17" s="1">
        <v>0.02</v>
      </c>
      <c r="Q17" s="1">
        <v>1</v>
      </c>
      <c r="R17" s="1">
        <v>1.3</v>
      </c>
      <c r="S17" s="1">
        <v>1</v>
      </c>
      <c r="T17" s="1">
        <v>0</v>
      </c>
      <c r="U17" s="1">
        <v>1</v>
      </c>
      <c r="V17" s="1">
        <v>0</v>
      </c>
      <c r="W17" s="1">
        <v>-0.25081999999999999</v>
      </c>
      <c r="X17" s="1">
        <v>-8.3599999999999994E-2</v>
      </c>
      <c r="Y17" s="1">
        <f t="shared" si="0"/>
        <v>0.16721999999999998</v>
      </c>
      <c r="Z17" s="1">
        <v>9.27746943</v>
      </c>
      <c r="AA17" s="1">
        <v>3.6033943048923249</v>
      </c>
      <c r="AB17" s="1">
        <v>9.6209830944308692</v>
      </c>
      <c r="AC17" s="1">
        <v>46.712508842582537</v>
      </c>
      <c r="AD17" s="1">
        <v>0</v>
      </c>
      <c r="AE17" s="1">
        <v>53</v>
      </c>
    </row>
    <row r="18" spans="1:31" ht="15" x14ac:dyDescent="0.2">
      <c r="A18" s="4" t="s">
        <v>71</v>
      </c>
      <c r="B18" s="4" t="s">
        <v>26</v>
      </c>
      <c r="C18" s="4" t="s">
        <v>66</v>
      </c>
      <c r="D18" s="4" t="s">
        <v>63</v>
      </c>
      <c r="E18" s="4" t="s">
        <v>45</v>
      </c>
      <c r="F18" s="4">
        <v>0.15</v>
      </c>
      <c r="G18" s="4">
        <v>8</v>
      </c>
      <c r="H18" s="4">
        <v>-20</v>
      </c>
      <c r="I18" s="4" t="s">
        <v>29</v>
      </c>
      <c r="J18" s="4">
        <v>0</v>
      </c>
      <c r="K18" s="4" t="s">
        <v>29</v>
      </c>
      <c r="L18" s="4">
        <v>0</v>
      </c>
      <c r="M18" s="4" t="s">
        <v>73</v>
      </c>
      <c r="N18" s="4" t="s">
        <v>73</v>
      </c>
      <c r="O18" s="4">
        <v>0</v>
      </c>
      <c r="P18" s="4">
        <v>0.02</v>
      </c>
      <c r="Q18" s="4">
        <v>1</v>
      </c>
      <c r="R18" s="4">
        <v>1.3</v>
      </c>
      <c r="S18" s="4">
        <v>1</v>
      </c>
      <c r="T18" s="4">
        <v>0</v>
      </c>
      <c r="U18" s="4">
        <v>1</v>
      </c>
      <c r="V18" s="4">
        <v>0</v>
      </c>
      <c r="W18" s="4">
        <v>-0.23227999999999999</v>
      </c>
      <c r="X18" s="4">
        <v>-4.6269999999999999E-2</v>
      </c>
      <c r="Y18" s="4">
        <f t="shared" si="0"/>
        <v>0.18600999999999998</v>
      </c>
      <c r="Z18" s="4">
        <v>9.9130920300000014</v>
      </c>
      <c r="AA18" s="4">
        <v>3.6565818366309482</v>
      </c>
      <c r="AB18" s="4">
        <v>10.18048524846799</v>
      </c>
      <c r="AC18" s="4">
        <v>39.104513566879163</v>
      </c>
      <c r="AD18" s="4">
        <v>0</v>
      </c>
      <c r="AE18" s="4">
        <v>89</v>
      </c>
    </row>
    <row r="19" spans="1:31" ht="15" x14ac:dyDescent="0.2">
      <c r="A19" s="1" t="s">
        <v>72</v>
      </c>
      <c r="B19" s="1" t="s">
        <v>26</v>
      </c>
      <c r="C19" s="1" t="s">
        <v>66</v>
      </c>
      <c r="D19" s="1" t="s">
        <v>63</v>
      </c>
      <c r="E19" s="1" t="s">
        <v>46</v>
      </c>
      <c r="F19" s="1">
        <v>0.15</v>
      </c>
      <c r="G19" s="1">
        <v>9</v>
      </c>
      <c r="H19" s="1">
        <v>-20</v>
      </c>
      <c r="I19" s="1" t="s">
        <v>29</v>
      </c>
      <c r="J19" s="1">
        <v>0</v>
      </c>
      <c r="K19" s="1" t="s">
        <v>29</v>
      </c>
      <c r="L19" s="1">
        <v>0</v>
      </c>
      <c r="M19" s="1" t="s">
        <v>73</v>
      </c>
      <c r="N19" s="1" t="s">
        <v>73</v>
      </c>
      <c r="O19" s="1">
        <v>0</v>
      </c>
      <c r="P19" s="1">
        <v>0.02</v>
      </c>
      <c r="Q19" s="1">
        <v>1</v>
      </c>
      <c r="R19" s="1">
        <v>1.3</v>
      </c>
      <c r="S19" s="1">
        <v>1</v>
      </c>
      <c r="T19" s="1">
        <v>0</v>
      </c>
      <c r="U19" s="1">
        <v>1</v>
      </c>
      <c r="V19" s="1">
        <v>0</v>
      </c>
      <c r="W19" s="1">
        <v>-0.25268000000000002</v>
      </c>
      <c r="X19" s="1">
        <v>-6.4119999999999996E-2</v>
      </c>
      <c r="Y19" s="1">
        <f t="shared" si="0"/>
        <v>0.18856000000000001</v>
      </c>
      <c r="Z19" s="1">
        <v>9.5344670400000009</v>
      </c>
      <c r="AA19" s="1">
        <v>2.6598874554501881</v>
      </c>
      <c r="AB19" s="1">
        <v>9.2374330214952209</v>
      </c>
      <c r="AC19" s="1">
        <v>46.39046266943042</v>
      </c>
      <c r="AD19" s="1">
        <v>0</v>
      </c>
      <c r="AE19" s="1">
        <v>87</v>
      </c>
    </row>
    <row r="20" spans="1:31" ht="15" x14ac:dyDescent="0.2">
      <c r="A20" s="2" t="s">
        <v>76</v>
      </c>
      <c r="B20" s="2" t="s">
        <v>26</v>
      </c>
      <c r="C20" s="2" t="s">
        <v>66</v>
      </c>
      <c r="D20" s="2" t="s">
        <v>64</v>
      </c>
      <c r="E20" s="2" t="s">
        <v>27</v>
      </c>
      <c r="F20" s="2">
        <v>0.15</v>
      </c>
      <c r="G20" s="2">
        <v>5</v>
      </c>
      <c r="H20" s="2">
        <v>-20</v>
      </c>
      <c r="I20" s="2" t="s">
        <v>77</v>
      </c>
      <c r="J20" s="2">
        <v>25</v>
      </c>
      <c r="K20" s="2" t="s">
        <v>29</v>
      </c>
      <c r="L20" s="2">
        <v>0</v>
      </c>
      <c r="M20" s="2" t="s">
        <v>73</v>
      </c>
      <c r="N20" s="2" t="s">
        <v>73</v>
      </c>
      <c r="O20" s="2">
        <v>0</v>
      </c>
      <c r="P20" s="2">
        <v>0.02</v>
      </c>
      <c r="Q20" s="2">
        <v>1</v>
      </c>
      <c r="R20" s="2">
        <v>1.3</v>
      </c>
      <c r="S20" s="2">
        <v>1</v>
      </c>
      <c r="T20" s="2">
        <v>0</v>
      </c>
      <c r="U20" s="2">
        <v>1</v>
      </c>
      <c r="V20" s="2">
        <v>0</v>
      </c>
      <c r="W20" s="2">
        <v>-0.23524</v>
      </c>
      <c r="X20" s="2">
        <v>-4.4139999999999999E-2</v>
      </c>
      <c r="Y20" s="2">
        <v>0.19109999999999999</v>
      </c>
      <c r="Z20" s="2">
        <v>7.5039284999999998</v>
      </c>
      <c r="AA20" s="2">
        <v>2.3584563511821082</v>
      </c>
      <c r="AB20" s="2">
        <v>12.82469382705805</v>
      </c>
      <c r="AC20" s="2">
        <v>38.729105279868101</v>
      </c>
      <c r="AD20" s="2">
        <v>0</v>
      </c>
      <c r="AE20" s="2">
        <v>89</v>
      </c>
    </row>
    <row r="21" spans="1:31" ht="15" x14ac:dyDescent="0.2">
      <c r="A21" s="2" t="s">
        <v>80</v>
      </c>
      <c r="B21" s="2" t="s">
        <v>26</v>
      </c>
      <c r="C21" s="2" t="s">
        <v>66</v>
      </c>
      <c r="D21" s="2" t="s">
        <v>64</v>
      </c>
      <c r="E21" s="2" t="s">
        <v>27</v>
      </c>
      <c r="F21" s="2">
        <v>0.15</v>
      </c>
      <c r="G21" s="2">
        <v>5</v>
      </c>
      <c r="H21" s="2">
        <v>-20</v>
      </c>
      <c r="I21" s="2" t="s">
        <v>67</v>
      </c>
      <c r="J21" s="2">
        <v>25</v>
      </c>
      <c r="K21" s="2" t="s">
        <v>29</v>
      </c>
      <c r="L21" s="2">
        <v>0</v>
      </c>
      <c r="M21" s="2" t="s">
        <v>73</v>
      </c>
      <c r="N21" s="2" t="s">
        <v>73</v>
      </c>
      <c r="O21" s="2">
        <v>0</v>
      </c>
      <c r="P21" s="2">
        <v>0.02</v>
      </c>
      <c r="Q21" s="2">
        <v>1</v>
      </c>
      <c r="R21" s="2">
        <v>1.3</v>
      </c>
      <c r="S21" s="2">
        <v>1</v>
      </c>
      <c r="T21" s="2">
        <v>0</v>
      </c>
      <c r="U21" s="2">
        <v>1</v>
      </c>
      <c r="V21" s="2">
        <v>0</v>
      </c>
      <c r="W21" s="2">
        <v>-0.23524</v>
      </c>
      <c r="X21" s="2">
        <v>-4.4139999999999999E-2</v>
      </c>
      <c r="Y21" s="2">
        <v>0.19109999999999999</v>
      </c>
      <c r="Z21" s="2">
        <v>7.5039284999999998</v>
      </c>
      <c r="AA21" s="2">
        <v>2.3584563511821082</v>
      </c>
      <c r="AB21" s="2">
        <v>12.82469382705805</v>
      </c>
      <c r="AC21" s="2">
        <v>38.729105279868101</v>
      </c>
      <c r="AD21" s="2">
        <v>0</v>
      </c>
      <c r="AE21" s="2">
        <v>91</v>
      </c>
    </row>
    <row r="22" spans="1:31" ht="15" x14ac:dyDescent="0.2">
      <c r="A22" s="2" t="s">
        <v>81</v>
      </c>
      <c r="B22" s="2" t="s">
        <v>26</v>
      </c>
      <c r="C22" s="2" t="s">
        <v>66</v>
      </c>
      <c r="D22" s="2" t="s">
        <v>64</v>
      </c>
      <c r="E22" s="2" t="s">
        <v>27</v>
      </c>
      <c r="F22" s="2">
        <v>0.15</v>
      </c>
      <c r="G22" s="2">
        <v>5</v>
      </c>
      <c r="H22" s="2">
        <v>-20</v>
      </c>
      <c r="I22" s="2" t="s">
        <v>78</v>
      </c>
      <c r="J22" s="2">
        <v>25</v>
      </c>
      <c r="K22" s="2" t="s">
        <v>29</v>
      </c>
      <c r="L22" s="2">
        <v>0</v>
      </c>
      <c r="M22" s="2" t="s">
        <v>73</v>
      </c>
      <c r="N22" s="2" t="s">
        <v>73</v>
      </c>
      <c r="O22" s="2">
        <v>0</v>
      </c>
      <c r="P22" s="2">
        <v>0.02</v>
      </c>
      <c r="Q22" s="2">
        <v>1</v>
      </c>
      <c r="R22" s="2">
        <v>1.3</v>
      </c>
      <c r="S22" s="2">
        <v>1</v>
      </c>
      <c r="T22" s="2">
        <v>0</v>
      </c>
      <c r="U22" s="2">
        <v>1</v>
      </c>
      <c r="V22" s="2">
        <v>0</v>
      </c>
      <c r="W22" s="2">
        <v>-0.23524</v>
      </c>
      <c r="X22" s="2">
        <v>-4.4139999999999999E-2</v>
      </c>
      <c r="Y22" s="2">
        <v>0.19109999999999999</v>
      </c>
      <c r="Z22" s="2">
        <v>7.5039284999999998</v>
      </c>
      <c r="AA22" s="2">
        <v>2.3584563511821082</v>
      </c>
      <c r="AB22" s="2">
        <v>12.82469382705805</v>
      </c>
      <c r="AC22" s="2">
        <v>38.729105279868101</v>
      </c>
      <c r="AD22" s="2">
        <v>0</v>
      </c>
      <c r="AE22" s="2">
        <v>77</v>
      </c>
    </row>
    <row r="23" spans="1:31" ht="15" x14ac:dyDescent="0.2">
      <c r="A23" s="2" t="s">
        <v>82</v>
      </c>
      <c r="B23" s="2" t="s">
        <v>26</v>
      </c>
      <c r="C23" s="2" t="s">
        <v>66</v>
      </c>
      <c r="D23" s="2" t="s">
        <v>64</v>
      </c>
      <c r="E23" s="2" t="s">
        <v>27</v>
      </c>
      <c r="F23" s="2">
        <v>0.15</v>
      </c>
      <c r="G23" s="2">
        <v>5</v>
      </c>
      <c r="H23" s="2">
        <v>-20</v>
      </c>
      <c r="I23" s="2" t="s">
        <v>79</v>
      </c>
      <c r="J23" s="2">
        <v>25</v>
      </c>
      <c r="K23" s="2" t="s">
        <v>29</v>
      </c>
      <c r="L23" s="2">
        <v>0</v>
      </c>
      <c r="M23" s="2" t="s">
        <v>73</v>
      </c>
      <c r="N23" s="2" t="s">
        <v>73</v>
      </c>
      <c r="O23" s="2">
        <v>0</v>
      </c>
      <c r="P23" s="2">
        <v>0.02</v>
      </c>
      <c r="Q23" s="2">
        <v>1</v>
      </c>
      <c r="R23" s="2">
        <v>1.3</v>
      </c>
      <c r="S23" s="2">
        <v>1</v>
      </c>
      <c r="T23" s="2">
        <v>0</v>
      </c>
      <c r="U23" s="2">
        <v>1</v>
      </c>
      <c r="V23" s="2">
        <v>0</v>
      </c>
      <c r="W23" s="2">
        <v>-0.23524</v>
      </c>
      <c r="X23" s="2">
        <v>-4.4139999999999999E-2</v>
      </c>
      <c r="Y23" s="2">
        <v>0.19109999999999999</v>
      </c>
      <c r="Z23" s="2">
        <v>7.5039284999999998</v>
      </c>
      <c r="AA23" s="2">
        <v>2.3584563511821082</v>
      </c>
      <c r="AB23" s="2">
        <v>12.82469382705805</v>
      </c>
      <c r="AC23" s="2">
        <v>38.729105279868101</v>
      </c>
      <c r="AD23" s="2">
        <v>0</v>
      </c>
      <c r="AE23" s="2">
        <v>91.5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Gao</dc:creator>
  <cp:lastModifiedBy>ben gao</cp:lastModifiedBy>
  <dcterms:created xsi:type="dcterms:W3CDTF">2015-06-05T18:17:20Z</dcterms:created>
  <dcterms:modified xsi:type="dcterms:W3CDTF">2023-12-06T14:00:55Z</dcterms:modified>
</cp:coreProperties>
</file>