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4540"/>
  </bookViews>
  <sheets>
    <sheet name="F2460" sheetId="2" r:id="rId1"/>
    <sheet name="F2480" sheetId="3" r:id="rId2"/>
    <sheet name="F24100" sheetId="4" r:id="rId3"/>
    <sheet name="F24105" sheetId="5" r:id="rId4"/>
    <sheet name="F24130" sheetId="6" r:id="rId5"/>
    <sheet name="F24150" sheetId="7" r:id="rId6"/>
    <sheet name="F24160" sheetId="8" r:id="rId7"/>
    <sheet name="F24200" sheetId="9" r:id="rId8"/>
    <sheet name="F24210" sheetId="10" r:id="rId9"/>
    <sheet name="F24230" sheetId="11" r:id="rId10"/>
    <sheet name="F24280" sheetId="12" r:id="rId11"/>
    <sheet name="F24304" sheetId="13" r:id="rId12"/>
    <sheet name="F24300" sheetId="14" r:id="rId13"/>
    <sheet name="F24314" sheetId="15" r:id="rId14"/>
    <sheet name="F24420" sheetId="16" r:id="rId15"/>
    <sheet name="F24320" sheetId="17" r:id="rId16"/>
    <sheet name="F24400" sheetId="18" r:id="rId17"/>
    <sheet name="F24315" sheetId="19" r:id="rId18"/>
    <sheet name="F24460" sheetId="20" r:id="rId19"/>
    <sheet name="F24480" sheetId="21" r:id="rId20"/>
    <sheet name="F24560" sheetId="22" r:id="rId21"/>
    <sheet name="F24608" sheetId="23" r:id="rId22"/>
    <sheet name="F24628" sheetId="24" r:id="rId23"/>
    <sheet name="F24630" sheetId="25" r:id="rId24"/>
    <sheet name="F24640" sheetId="26" r:id="rId25"/>
    <sheet name="F24690" sheetId="27" r:id="rId26"/>
    <sheet name="F24840" sheetId="28" r:id="rId27"/>
    <sheet name="F241120" sheetId="29" r:id="rId28"/>
    <sheet name="F241216" sheetId="30" r:id="rId29"/>
    <sheet name="F36100" sheetId="31" r:id="rId30"/>
    <sheet name="F36105" sheetId="32" r:id="rId31"/>
    <sheet name="F36150" sheetId="33" r:id="rId32"/>
    <sheet name="F36160" sheetId="34" r:id="rId33"/>
    <sheet name="F36200" sheetId="35" r:id="rId34"/>
    <sheet name="F36210" sheetId="36" r:id="rId35"/>
    <sheet name="F36230" sheetId="37" r:id="rId36"/>
    <sheet name="F36280" sheetId="38" r:id="rId37"/>
    <sheet name="F36300" sheetId="39" r:id="rId38"/>
    <sheet name="F36304" sheetId="40" r:id="rId39"/>
    <sheet name="F36314" sheetId="41" r:id="rId40"/>
    <sheet name="F36315" sheetId="42" r:id="rId41"/>
    <sheet name="F36320" sheetId="43" r:id="rId42"/>
    <sheet name="F36400." sheetId="44" r:id="rId43"/>
    <sheet name="F36420" sheetId="45" r:id="rId44"/>
    <sheet name="F36460" sheetId="46" r:id="rId45"/>
    <sheet name="F36480" sheetId="47" r:id="rId46"/>
    <sheet name="F36560" sheetId="48" r:id="rId47"/>
    <sheet name="F36608" sheetId="49" r:id="rId48"/>
    <sheet name="F36628" sheetId="50" r:id="rId49"/>
    <sheet name="F36640" sheetId="51" r:id="rId50"/>
    <sheet name="F36690" sheetId="52" r:id="rId51"/>
    <sheet name="F36840" sheetId="53" r:id="rId52"/>
    <sheet name="F36912" sheetId="54" r:id="rId53"/>
    <sheet name="F36942" sheetId="55" r:id="rId54"/>
    <sheet name="F361120" sheetId="56" r:id="rId55"/>
    <sheet name="F361216" sheetId="57" r:id="rId56"/>
    <sheet name="F4840" sheetId="58" r:id="rId57"/>
    <sheet name="F48100" sheetId="59" r:id="rId58"/>
    <sheet name="F48105" sheetId="60" r:id="rId59"/>
    <sheet name="F48150" sheetId="61" r:id="rId60"/>
    <sheet name="F48160" sheetId="62" r:id="rId61"/>
    <sheet name="F48200" sheetId="63" r:id="rId62"/>
    <sheet name="F48210" sheetId="64" r:id="rId63"/>
    <sheet name="F48230" sheetId="65" r:id="rId64"/>
    <sheet name="F48280" sheetId="66" r:id="rId65"/>
    <sheet name="F48300" sheetId="67" r:id="rId66"/>
    <sheet name="F48304" sheetId="68" r:id="rId67"/>
    <sheet name="F48314" sheetId="69" r:id="rId68"/>
    <sheet name="F48315" sheetId="70" r:id="rId69"/>
    <sheet name="F48320" sheetId="71" r:id="rId70"/>
    <sheet name="F48400" sheetId="72" r:id="rId71"/>
    <sheet name="F48420" sheetId="73" r:id="rId72"/>
    <sheet name="F48450" sheetId="74" r:id="rId73"/>
    <sheet name="F48460" sheetId="75" r:id="rId74"/>
    <sheet name="F48480" sheetId="76" r:id="rId75"/>
    <sheet name="F48560" sheetId="77" r:id="rId76"/>
    <sheet name="F48608" sheetId="78" r:id="rId77"/>
    <sheet name="F48628" sheetId="79" r:id="rId78"/>
    <sheet name="F48640" sheetId="80" r:id="rId79"/>
    <sheet name="F48690" sheetId="81" r:id="rId80"/>
    <sheet name="F48840" sheetId="82" r:id="rId81"/>
    <sheet name="F48942" sheetId="83" r:id="rId82"/>
    <sheet name="F481120" sheetId="84" r:id="rId83"/>
    <sheet name="F481216" sheetId="85" r:id="rId84"/>
    <sheet name="F481520" sheetId="86" r:id="rId85"/>
    <sheet name="F70314" sheetId="87" r:id="rId86"/>
    <sheet name="F72230" sheetId="88" r:id="rId87"/>
    <sheet name="F72280" sheetId="89" r:id="rId88"/>
    <sheet name="F72314" sheetId="90" r:id="rId89"/>
    <sheet name="F72315" sheetId="91" r:id="rId90"/>
    <sheet name="F72400" sheetId="92" r:id="rId91"/>
    <sheet name="F72420" sheetId="93" r:id="rId92"/>
    <sheet name="F72460" sheetId="94" r:id="rId93"/>
    <sheet name="F72560" sheetId="95" r:id="rId94"/>
    <sheet name="F72608" sheetId="96" r:id="rId95"/>
    <sheet name="F80130" sheetId="97" r:id="rId96"/>
    <sheet name="F80200" sheetId="98" r:id="rId97"/>
    <sheet name="F72690" sheetId="99" r:id="rId98"/>
    <sheet name="F80208" sheetId="100" r:id="rId99"/>
    <sheet name="F80230" sheetId="101" r:id="rId100"/>
    <sheet name="F80280" sheetId="102" r:id="rId101"/>
    <sheet name="F80304" sheetId="103" r:id="rId102"/>
    <sheet name="F80314" sheetId="104" r:id="rId103"/>
    <sheet name="F80315" sheetId="105" r:id="rId104"/>
    <sheet name="F80400" sheetId="106" r:id="rId105"/>
    <sheet name="F80420" sheetId="107" r:id="rId106"/>
    <sheet name="F80460" sheetId="108" r:id="rId107"/>
    <sheet name="F80480" sheetId="109" r:id="rId108"/>
    <sheet name="F80560" sheetId="110" r:id="rId109"/>
    <sheet name="F80608" sheetId="111" r:id="rId110"/>
    <sheet name="F80628" sheetId="112" r:id="rId111"/>
    <sheet name="F80640" sheetId="113" r:id="rId112"/>
    <sheet name="F80690" sheetId="114" r:id="rId113"/>
    <sheet name="F80840" sheetId="115" r:id="rId114"/>
    <sheet name="F80912" sheetId="116" r:id="rId115"/>
    <sheet name="F80920" sheetId="117" r:id="rId116"/>
    <sheet name="F801120" sheetId="118" r:id="rId117"/>
    <sheet name="F801520" sheetId="119" r:id="rId118"/>
    <sheet name="F90230" sheetId="120" r:id="rId119"/>
    <sheet name="F90280" sheetId="121" r:id="rId120"/>
    <sheet name="F90460" sheetId="122" r:id="rId121"/>
    <sheet name="F90480" sheetId="123" r:id="rId122"/>
    <sheet name="F90560" sheetId="124" r:id="rId123"/>
    <sheet name="F90608" sheetId="125" r:id="rId124"/>
    <sheet name="F90628" sheetId="126" r:id="rId125"/>
    <sheet name="F90690" sheetId="127" r:id="rId126"/>
    <sheet name="F90840" sheetId="128" r:id="rId127"/>
    <sheet name="F96840" sheetId="129" r:id="rId128"/>
    <sheet name="F96942" sheetId="130" r:id="rId129"/>
    <sheet name="F90920" sheetId="131" r:id="rId130"/>
    <sheet name="F901120" sheetId="132" r:id="rId131"/>
    <sheet name="F901256" sheetId="133" r:id="rId132"/>
    <sheet name="F961120" sheetId="134" r:id="rId133"/>
    <sheet name="F961570" sheetId="135" r:id="rId134"/>
    <sheet name="F96920" sheetId="136" r:id="rId135"/>
    <sheet name="F96460" sheetId="137" r:id="rId136"/>
    <sheet name="F120920" sheetId="138" r:id="rId137"/>
    <sheet name="F1201120" sheetId="139" r:id="rId138"/>
    <sheet name="F350210" sheetId="140" r:id="rId139"/>
    <sheet name="F350230" sheetId="141" r:id="rId140"/>
    <sheet name="F350304A" sheetId="142" r:id="rId141"/>
  </sheets>
  <definedNames>
    <definedName name="_xlnm._FilterDatabase" localSheetId="2" hidden="1">'F24100'!$A$1:$Z$35</definedName>
    <definedName name="_xlnm._FilterDatabase" localSheetId="3" hidden="1">'F24105'!$A$1:$X$4</definedName>
    <definedName name="_xlnm._FilterDatabase" localSheetId="4" hidden="1">'F24130'!$A$1:$X$9</definedName>
    <definedName name="_xlnm._FilterDatabase" localSheetId="5" hidden="1">'F24150'!$A$1:$X$25</definedName>
    <definedName name="_xlnm._FilterDatabase" localSheetId="6" hidden="1">'F24160'!$A$1:$X$14</definedName>
    <definedName name="_xlnm._FilterDatabase" localSheetId="7" hidden="1">'F24200'!$A$1:$X$16</definedName>
    <definedName name="_xlnm._FilterDatabase" localSheetId="8" hidden="1">'F24210'!$A$1:$X$51</definedName>
    <definedName name="_xlnm._FilterDatabase" localSheetId="9" hidden="1">'F24230'!$A$1:$X$42</definedName>
    <definedName name="_xlnm._FilterDatabase" localSheetId="10" hidden="1">'F24280'!$A$1:$X$38</definedName>
    <definedName name="_xlnm._FilterDatabase" localSheetId="11" hidden="1">'F24304'!$A$1:$X$8</definedName>
    <definedName name="_xlnm._FilterDatabase" localSheetId="12" hidden="1">'F24300'!$A$1:$X$4</definedName>
    <definedName name="_xlnm._FilterDatabase" localSheetId="13" hidden="1">'F24314'!$A$1:$X$25</definedName>
    <definedName name="_xlnm._FilterDatabase" localSheetId="14" hidden="1">'F24420'!$A$1:$X$10</definedName>
    <definedName name="_xlnm._FilterDatabase" localSheetId="15" hidden="1">'F24320'!$A$1:$X$15</definedName>
    <definedName name="_xlnm._FilterDatabase" localSheetId="16" hidden="1">'F24400'!$A$1:$X$12</definedName>
    <definedName name="_xlnm._FilterDatabase" localSheetId="17" hidden="1">'F24315'!$A$1:$X$9</definedName>
    <definedName name="_xlnm._FilterDatabase" localSheetId="18" hidden="1">'F24460'!$A$1:$X$37</definedName>
    <definedName name="_xlnm._FilterDatabase" localSheetId="19" hidden="1">'F24480'!$A$1:$X$1</definedName>
    <definedName name="_xlnm._FilterDatabase" localSheetId="20" hidden="1">'F24560'!$A$1:$X$23</definedName>
    <definedName name="_xlnm._FilterDatabase" localSheetId="21" hidden="1">'F24608'!$A$1:$X$4</definedName>
    <definedName name="_xlnm._FilterDatabase" localSheetId="22" hidden="1">'F24628'!$A$1:$X$4</definedName>
    <definedName name="_xlnm._FilterDatabase" localSheetId="24" hidden="1">'F24640'!$A$1:$X$2</definedName>
    <definedName name="_xlnm._FilterDatabase" localSheetId="25" hidden="1">'F24690'!$A$1:$X$10</definedName>
    <definedName name="_xlnm._FilterDatabase" localSheetId="26" hidden="1">'F24840'!$A$1:$X$6</definedName>
    <definedName name="_xlnm._FilterDatabase" localSheetId="27" hidden="1">'F241120'!$A$1:$X$1</definedName>
    <definedName name="_xlnm._FilterDatabase" localSheetId="28" hidden="1">'F241216'!$A$1:$X$1</definedName>
    <definedName name="_xlnm._FilterDatabase" localSheetId="29" hidden="1">'F36100'!$A$1:$X$1</definedName>
    <definedName name="_xlnm._FilterDatabase" localSheetId="30" hidden="1">'F36105'!$A$1:$X$1</definedName>
    <definedName name="_xlnm._FilterDatabase" localSheetId="31" hidden="1">'F36150'!$A$1:$X$1</definedName>
    <definedName name="_xlnm._FilterDatabase" localSheetId="32" hidden="1">'F36160'!$A$1:$X$2</definedName>
    <definedName name="_xlnm._FilterDatabase" localSheetId="33" hidden="1">'F36200'!$A$1:$X$1</definedName>
    <definedName name="_xlnm._FilterDatabase" localSheetId="34" hidden="1">'F36210'!$A$1:$X$1</definedName>
    <definedName name="_xlnm._FilterDatabase" localSheetId="35" hidden="1">'F36230'!$A$1:$X$2</definedName>
    <definedName name="_xlnm._FilterDatabase" localSheetId="36" hidden="1">'F36280'!$A$1:$X$1</definedName>
    <definedName name="_xlnm._FilterDatabase" localSheetId="37" hidden="1">'F36300'!$A$1:$X$1</definedName>
    <definedName name="_xlnm._FilterDatabase" localSheetId="38" hidden="1">'F36304'!$A$1:$X$1</definedName>
    <definedName name="_xlnm._FilterDatabase" localSheetId="40" hidden="1">'F36315'!$A$1:$X$1</definedName>
    <definedName name="_xlnm._FilterDatabase" localSheetId="41" hidden="1">'F36320'!$A$1:$X$1</definedName>
    <definedName name="_xlnm._FilterDatabase" localSheetId="42" hidden="1">F36400.!$A$1:$X$1</definedName>
    <definedName name="_xlnm._FilterDatabase" localSheetId="43" hidden="1">'F36420'!$A$1:$X$3</definedName>
    <definedName name="_xlnm._FilterDatabase" localSheetId="44" hidden="1">'F36460'!$A$1:$X$12</definedName>
    <definedName name="_xlnm._FilterDatabase" localSheetId="45" hidden="1">'F36480'!$A$1:$X$3</definedName>
    <definedName name="_xlnm._FilterDatabase" localSheetId="46" hidden="1">'F36560'!$A$1:$X$41</definedName>
    <definedName name="_xlnm._FilterDatabase" localSheetId="47" hidden="1">'F36608'!$A$1:$X$17</definedName>
    <definedName name="_xlnm._FilterDatabase" localSheetId="49" hidden="1">'F36640'!$A$1:$X$1</definedName>
    <definedName name="_xlnm._FilterDatabase" localSheetId="50" hidden="1">'F36690'!$A$1:$X$99</definedName>
    <definedName name="_xlnm._FilterDatabase" localSheetId="51" hidden="1">'F36840'!$A$1:$X$43</definedName>
    <definedName name="_xlnm._FilterDatabase" localSheetId="52" hidden="1">'F36912'!$A$1:$X$13</definedName>
    <definedName name="_xlnm._FilterDatabase" localSheetId="53" hidden="1">'F36942'!$A$1:$X$14</definedName>
    <definedName name="_xlnm._FilterDatabase" localSheetId="54" hidden="1">'F361120'!$A$1:$X$1</definedName>
    <definedName name="_xlnm._FilterDatabase" localSheetId="55" hidden="1">'F361216'!$A$1:$X$1</definedName>
    <definedName name="_xlnm._FilterDatabase" localSheetId="56" hidden="1">'F4840'!$A$1:$X$2</definedName>
    <definedName name="_xlnm._FilterDatabase" localSheetId="57" hidden="1">'F48100'!$A$1:$X$1</definedName>
    <definedName name="_xlnm._FilterDatabase" localSheetId="58" hidden="1">'F48105'!$A$1:$X$2</definedName>
    <definedName name="_xlnm._FilterDatabase" localSheetId="59" hidden="1">'F48150'!$A$1:$X$3</definedName>
    <definedName name="_xlnm._FilterDatabase" localSheetId="60" hidden="1">'F48160'!$A$1:$X$1</definedName>
    <definedName name="_xlnm._FilterDatabase" localSheetId="61" hidden="1">'F48200'!$A$1:$X$1</definedName>
    <definedName name="_xlnm._FilterDatabase" localSheetId="62" hidden="1">'F48210'!$A$1:$X$17</definedName>
    <definedName name="_xlnm._FilterDatabase" localSheetId="63" hidden="1">'F48230'!$A$1:$X$13</definedName>
    <definedName name="_xlnm._FilterDatabase" localSheetId="64" hidden="1">'F48280'!$A$1:$X$29</definedName>
    <definedName name="_xlnm._FilterDatabase" localSheetId="65" hidden="1">'F48300'!$A$1:$X$1</definedName>
    <definedName name="_xlnm._FilterDatabase" localSheetId="66" hidden="1">'F48304'!$A$1:$X$12</definedName>
    <definedName name="_xlnm._FilterDatabase" localSheetId="67" hidden="1">'F48314'!$B$1:$B$25</definedName>
    <definedName name="_xlnm._FilterDatabase" localSheetId="68" hidden="1">'F48315'!$A$1:$X$19</definedName>
    <definedName name="_xlnm._FilterDatabase" localSheetId="69" hidden="1">'F48320'!$A$1:$X$5</definedName>
    <definedName name="_xlnm._FilterDatabase" localSheetId="70" hidden="1">'F48400'!$A$1:$X$15</definedName>
    <definedName name="_xlnm._FilterDatabase" localSheetId="71" hidden="1">'F48420'!$A$1:$X$58</definedName>
    <definedName name="_xlnm._FilterDatabase" localSheetId="72" hidden="1">'F48450'!$A$1:$X$2</definedName>
    <definedName name="_xlnm._FilterDatabase" localSheetId="73" hidden="1">'F48460'!$A$1:$Y$150</definedName>
    <definedName name="_xlnm._FilterDatabase" localSheetId="74" hidden="1">'F48480'!$A$1:$X$2</definedName>
    <definedName name="_xlnm._FilterDatabase" localSheetId="75" hidden="1">'F48560'!$A$1:$X$123</definedName>
    <definedName name="_xlnm._FilterDatabase" localSheetId="76" hidden="1">'F48608'!$A$1:$X$33</definedName>
    <definedName name="_xlnm._FilterDatabase" localSheetId="77" hidden="1">'F48628'!$A$1:$X$30</definedName>
    <definedName name="_xlnm._FilterDatabase" localSheetId="78" hidden="1">'F48640'!$A$1:$X$2</definedName>
    <definedName name="_xlnm._FilterDatabase" localSheetId="79" hidden="1">'F48690'!$B$1:$B$102</definedName>
    <definedName name="_xlnm._FilterDatabase" localSheetId="80" hidden="1">'F48840'!$A$1:$X$24</definedName>
    <definedName name="_xlnm._FilterDatabase" localSheetId="82" hidden="1">'F481120'!$A$1:$X$2</definedName>
    <definedName name="_xlnm._FilterDatabase" localSheetId="83" hidden="1">'F481216'!$A$1:$X$1</definedName>
    <definedName name="_xlnm._FilterDatabase" localSheetId="84" hidden="1">'F481520'!$A$1:$X$2</definedName>
    <definedName name="_xlnm._FilterDatabase" localSheetId="85" hidden="1">'F70314'!$A$1:$X$3</definedName>
    <definedName name="_xlnm._FilterDatabase" localSheetId="86" hidden="1">'F72230'!$A$1:$X$3</definedName>
    <definedName name="_xlnm._FilterDatabase" localSheetId="87" hidden="1">'F72280'!$A$1:$X$4</definedName>
    <definedName name="_xlnm._FilterDatabase" localSheetId="88" hidden="1">'F72314'!$A$1:$X$4</definedName>
    <definedName name="_xlnm._FilterDatabase" localSheetId="89" hidden="1">'F72315'!$A$1:$X$2</definedName>
    <definedName name="_xlnm._FilterDatabase" localSheetId="90" hidden="1">'F72400'!$A$1:$X$2</definedName>
    <definedName name="_xlnm._FilterDatabase" localSheetId="91" hidden="1">'F72420'!$A$1:$X$4</definedName>
    <definedName name="_xlnm._FilterDatabase" localSheetId="92" hidden="1">'F72460'!$A$1:$X$13</definedName>
    <definedName name="_xlnm._FilterDatabase" localSheetId="93" hidden="1">'F72560'!$A$1:$X$7</definedName>
    <definedName name="_xlnm._FilterDatabase" localSheetId="94" hidden="1">'F72608'!$A$1:$X$2</definedName>
    <definedName name="_xlnm._FilterDatabase" localSheetId="95" hidden="1">'F80130'!$A$1:$X$4</definedName>
    <definedName name="_xlnm._FilterDatabase" localSheetId="96" hidden="1">'F80200'!$A$1:$X$4</definedName>
    <definedName name="_xlnm._FilterDatabase" localSheetId="97" hidden="1">'F72690'!$A$1:$X$3</definedName>
    <definedName name="_xlnm._FilterDatabase" localSheetId="98" hidden="1">'F80208'!$A$1:$X$3</definedName>
    <definedName name="_xlnm._FilterDatabase" localSheetId="99" hidden="1">'F80230'!$A$1:$X$7</definedName>
    <definedName name="_xlnm._FilterDatabase" localSheetId="100" hidden="1">'F80280'!$A$1:$X$8</definedName>
    <definedName name="_xlnm._FilterDatabase" localSheetId="103" hidden="1">'F80315'!$A$1:$X$3</definedName>
    <definedName name="_xlnm._FilterDatabase" localSheetId="104" hidden="1">'F80400'!$A$1:$X$10</definedName>
    <definedName name="_xlnm._FilterDatabase" localSheetId="105" hidden="1">'F80420'!$A$1:$X$18</definedName>
    <definedName name="_xlnm._FilterDatabase" localSheetId="106" hidden="1">'F80460'!$A$1:$X$44</definedName>
    <definedName name="_xlnm._FilterDatabase" localSheetId="107" hidden="1">'F80480'!$A$1:$X$1</definedName>
    <definedName name="_xlnm._FilterDatabase" localSheetId="108" hidden="1">'F80560'!$A$1:$X$35</definedName>
    <definedName name="_xlnm._FilterDatabase" localSheetId="109" hidden="1">'F80608'!$A$1:$X$12</definedName>
    <definedName name="_xlnm._FilterDatabase" localSheetId="110" hidden="1">'F80628'!$A$1:$X$10</definedName>
    <definedName name="_xlnm._FilterDatabase" localSheetId="111" hidden="1">'F80640'!$A$1:$X$2</definedName>
    <definedName name="_xlnm._FilterDatabase" localSheetId="112" hidden="1">'F80690'!$A$1:$X$40</definedName>
    <definedName name="_xlnm._FilterDatabase" localSheetId="113" hidden="1">'F80840'!$A$1:$X$24</definedName>
    <definedName name="_xlnm._FilterDatabase" localSheetId="115" hidden="1">'F80920'!$A$1:$X$5</definedName>
    <definedName name="_xlnm._FilterDatabase" localSheetId="116" hidden="1">'F801120'!$A$1:$X$6</definedName>
    <definedName name="_xlnm._FilterDatabase" localSheetId="117" hidden="1">'F801520'!$A$1:$X$2</definedName>
    <definedName name="_xlnm._FilterDatabase" localSheetId="118" hidden="1">'F90230'!$A$1:$X$2</definedName>
    <definedName name="_xlnm._FilterDatabase" localSheetId="119" hidden="1">'F90280'!$A$1:$X$2</definedName>
    <definedName name="_xlnm._FilterDatabase" localSheetId="120" hidden="1">'F90460'!$A$1:$X$6</definedName>
    <definedName name="_xlnm._FilterDatabase" localSheetId="121" hidden="1">'F90480'!$A$1:$X$1</definedName>
    <definedName name="_xlnm._FilterDatabase" localSheetId="122" hidden="1">'F90560'!$A$1:$X$2</definedName>
    <definedName name="_xlnm._FilterDatabase" localSheetId="123" hidden="1">'F90608'!$A$1:$X$3</definedName>
    <definedName name="_xlnm._FilterDatabase" localSheetId="124" hidden="1">'F90628'!$A$1:$X$3</definedName>
    <definedName name="_xlnm._FilterDatabase" localSheetId="125" hidden="1">'F90690'!$A$1:$X$3</definedName>
    <definedName name="_xlnm._FilterDatabase" localSheetId="126" hidden="1">'F90840'!$A$1:$X$2</definedName>
    <definedName name="_xlnm._FilterDatabase" localSheetId="127" hidden="1">'F96840'!$A$1:$X$4</definedName>
    <definedName name="_xlnm._FilterDatabase" localSheetId="128" hidden="1">'F96942'!$A$1:$X$3</definedName>
    <definedName name="_xlnm._FilterDatabase" localSheetId="129" hidden="1">'F90920'!$A$1:$X$3</definedName>
    <definedName name="_xlnm._FilterDatabase" localSheetId="130" hidden="1">'F901120'!$A$1:$Y$3</definedName>
    <definedName name="_xlnm._FilterDatabase" localSheetId="131" hidden="1">'F901256'!$A$1:$X$6</definedName>
    <definedName name="_xlnm._FilterDatabase" localSheetId="132" hidden="1">'F961120'!$A$1:$X$8</definedName>
    <definedName name="_xlnm._FilterDatabase" localSheetId="133" hidden="1">'F961570'!$A$1:$X$7</definedName>
    <definedName name="_xlnm._FilterDatabase" localSheetId="134" hidden="1">'F96920'!$A$1:$X$3</definedName>
    <definedName name="_xlnm._FilterDatabase" localSheetId="138" hidden="1">'F350210'!$A$1:$X$3</definedName>
    <definedName name="_xlnm._FilterDatabase" localSheetId="139" hidden="1">'F350230'!$A$1:$X$3</definedName>
    <definedName name="_xlnm._FilterDatabase" localSheetId="140" hidden="1">F350304A!$A$1:$X$3</definedName>
    <definedName name="Z_DF04D18F_878C_49D3_9628_3E162F5E8A61_.wvu.FilterData" localSheetId="73" hidden="1">'F48460'!$A$1:$Y$120</definedName>
    <definedName name="notifyRange">'F24320'!$X$7</definedName>
  </definedNames>
  <calcPr calcId="191029"/>
  <customWorkbookViews>
    <customWorkbookView name="张望 的视图" guid="{DF04D18F-878C-49D3-9628-3E162F5E8A61}" maximized="1" windowWidth="1415" windowHeight="872" activeSheetId="7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<sst xmlns="http://schemas.openxmlformats.org/spreadsheetml/2006/main" count="27152" uniqueCount="4637">
  <si>
    <t>NO.
(序号)</t>
  </si>
  <si>
    <t>Model
(型号)</t>
  </si>
  <si>
    <t>material code
(物料编码)</t>
  </si>
  <si>
    <t>Engineer
(工程师)</t>
  </si>
  <si>
    <t>Cell brand
电芯品牌</t>
  </si>
  <si>
    <t>Cell(Ah)
(单体电芯)</t>
  </si>
  <si>
    <t>Voltage(V)
(电压)</t>
  </si>
  <si>
    <t>Capacity(Ah)
(组合容量)</t>
  </si>
  <si>
    <t>Total Energy(kwh)
（能量）</t>
  </si>
  <si>
    <t>Dimensions(L*W*H)(mm)
(外箱尺寸)</t>
  </si>
  <si>
    <t>Weight(kg)
(总重量)</t>
  </si>
  <si>
    <t>clump weight(kg)(配重)</t>
  </si>
  <si>
    <t>standard box
(标准箱)</t>
  </si>
  <si>
    <t>standard box dimensions(L*W*H)(mm)
(标准箱尺寸)</t>
  </si>
  <si>
    <t>standard box weight(kg)
(标准箱重量)</t>
  </si>
  <si>
    <t>Special-shaped box(异形箱体)</t>
  </si>
  <si>
    <t>Multi-box series
(多箱串联)</t>
  </si>
  <si>
    <t>4G
(4G)</t>
  </si>
  <si>
    <t>Heating
加热</t>
  </si>
  <si>
    <t>UL
认证要求</t>
  </si>
  <si>
    <t>Finished 
product drawing
(成品图)</t>
  </si>
  <si>
    <t>FORKLIFE MODEL
(叉车型号)</t>
  </si>
  <si>
    <t>BMS</t>
  </si>
  <si>
    <t>Charge connector
(充电连接器)</t>
  </si>
  <si>
    <t>Discharge connector
(放电连接器)</t>
  </si>
  <si>
    <t>remark
(备注)</t>
  </si>
  <si>
    <t xml:space="preserve"> F2460A</t>
  </si>
  <si>
    <t>徐国波</t>
  </si>
  <si>
    <t>262*172*190</t>
  </si>
  <si>
    <t>NA</t>
  </si>
  <si>
    <t>NO</t>
  </si>
  <si>
    <t>/</t>
  </si>
  <si>
    <t>YES</t>
  </si>
  <si>
    <t>MOS</t>
  </si>
  <si>
    <t>安德森_SB50A_灰色(gray)</t>
  </si>
  <si>
    <t xml:space="preserve"> F2460B</t>
  </si>
  <si>
    <t>何文聪</t>
  </si>
  <si>
    <t>270*160*400</t>
  </si>
  <si>
    <t>REMA_DIN80A_母头(female)</t>
  </si>
  <si>
    <t>同口</t>
  </si>
  <si>
    <t xml:space="preserve"> F2480A</t>
  </si>
  <si>
    <t xml:space="preserve"> F24100G-A</t>
  </si>
  <si>
    <t>H01-1243</t>
  </si>
  <si>
    <t>雷子乾</t>
  </si>
  <si>
    <t>亿纬锂能</t>
  </si>
  <si>
    <t>635*180*538</t>
  </si>
  <si>
    <r>
      <rPr>
        <u/>
        <sz val="11"/>
        <color rgb="FF0563C1"/>
        <rFont val="微软雅黑"/>
        <charset val="134"/>
      </rPr>
      <t>YES</t>
    </r>
  </si>
  <si>
    <t>继电器+自研BMS</t>
  </si>
  <si>
    <t>US车载充电器30A</t>
  </si>
  <si>
    <t>安德森_SB175A_红色(red)</t>
  </si>
  <si>
    <t>带上盖</t>
  </si>
  <si>
    <t>F24100C-A</t>
  </si>
  <si>
    <t>H01-1011</t>
  </si>
  <si>
    <t>635*215.9*538</t>
  </si>
  <si>
    <t>F24100G</t>
  </si>
  <si>
    <t>H01-1028</t>
  </si>
  <si>
    <t>F24100G-B</t>
  </si>
  <si>
    <t>H01-1310</t>
  </si>
  <si>
    <t>F24100G-B-J</t>
  </si>
  <si>
    <t>H01-1469</t>
  </si>
  <si>
    <t>F24100G-C</t>
  </si>
  <si>
    <t>H01-1394</t>
  </si>
  <si>
    <t>F24100G-D</t>
  </si>
  <si>
    <t>H01-XXXX</t>
  </si>
  <si>
    <t>罗河万</t>
  </si>
  <si>
    <t>瑞浦兰钧</t>
  </si>
  <si>
    <t>635*146*538</t>
  </si>
  <si>
    <t>美规车载充电器30A</t>
  </si>
  <si>
    <t>F24100G-E</t>
  </si>
  <si>
    <t>F24100G-F</t>
  </si>
  <si>
    <t>660*191*594</t>
  </si>
  <si>
    <t>F24100G-G</t>
  </si>
  <si>
    <t>F24100G-H</t>
  </si>
  <si>
    <t>F24100G-I</t>
  </si>
  <si>
    <t>安德森_SB175A_灰色(gray)</t>
  </si>
  <si>
    <t>F24100H</t>
  </si>
  <si>
    <t>H01-1123</t>
  </si>
  <si>
    <t>古超基</t>
  </si>
  <si>
    <t>F24100H-A</t>
  </si>
  <si>
    <t>H01-1XXX</t>
  </si>
  <si>
    <r>
      <rPr>
        <strike/>
        <u/>
        <sz val="11"/>
        <color rgb="FF0563C1"/>
        <rFont val="微软雅黑"/>
        <charset val="134"/>
      </rPr>
      <t>YES</t>
    </r>
  </si>
  <si>
    <t>Jungheinrich EJE 120</t>
  </si>
  <si>
    <t>REMA_DIN320A_公头(male)</t>
  </si>
  <si>
    <t>安德森_SB350A_红色(red)</t>
  </si>
  <si>
    <t>F24100H-B</t>
  </si>
  <si>
    <t>王谦</t>
  </si>
  <si>
    <t>F24100H上盖增加槽</t>
  </si>
  <si>
    <t>F24100L</t>
  </si>
  <si>
    <t>H01-1526</t>
  </si>
  <si>
    <t>660*145*590</t>
  </si>
  <si>
    <t xml:space="preserve"> TCM SPW 12</t>
  </si>
  <si>
    <t>REMA_DIN160A_公头(male)</t>
  </si>
  <si>
    <t>充放电同口，配母头转接线</t>
  </si>
  <si>
    <t>F24100M</t>
  </si>
  <si>
    <t>H01-1604</t>
  </si>
  <si>
    <t>635*180*539</t>
  </si>
  <si>
    <t>F24100M-J</t>
  </si>
  <si>
    <t>H01-1618</t>
  </si>
  <si>
    <t>假机</t>
  </si>
  <si>
    <t>F24100N</t>
  </si>
  <si>
    <t>H01-1689</t>
  </si>
  <si>
    <t>635*221*538</t>
  </si>
  <si>
    <t>Yale-MPB045VH</t>
  </si>
  <si>
    <t>F24100P</t>
  </si>
  <si>
    <t>H01-1758</t>
  </si>
  <si>
    <t>钟润腾</t>
  </si>
  <si>
    <t>624*212*627</t>
  </si>
  <si>
    <t>Hyster</t>
  </si>
  <si>
    <t>REMA_DIN160A_母头(female)</t>
  </si>
  <si>
    <t>F24100Q</t>
  </si>
  <si>
    <t>H01-1805</t>
  </si>
  <si>
    <t>F24100Q-A</t>
  </si>
  <si>
    <t>H01-1839</t>
  </si>
  <si>
    <t>UK车载充电器30A</t>
  </si>
  <si>
    <t>F24100R</t>
  </si>
  <si>
    <t>H01-1812</t>
  </si>
  <si>
    <t>Linde</t>
  </si>
  <si>
    <t>EU车载充电器30A</t>
  </si>
  <si>
    <t>F24100S</t>
  </si>
  <si>
    <t>Linde T16</t>
  </si>
  <si>
    <t>F24100T</t>
  </si>
  <si>
    <t>146x624x604</t>
  </si>
  <si>
    <t>欧规车载充电器30A</t>
  </si>
  <si>
    <t>SBE 160 red</t>
  </si>
  <si>
    <t>F24100T-A</t>
  </si>
  <si>
    <t>212x624x627</t>
  </si>
  <si>
    <t>F24100T-B</t>
  </si>
  <si>
    <t>284x624x627</t>
  </si>
  <si>
    <t>F24100U</t>
  </si>
  <si>
    <t>622*220*652</t>
  </si>
  <si>
    <t>Jungheinrich EJE120</t>
  </si>
  <si>
    <t>F24100V</t>
  </si>
  <si>
    <t>H01-000243</t>
  </si>
  <si>
    <t>张望</t>
  </si>
  <si>
    <t>635*146*571</t>
  </si>
  <si>
    <t>Hyster B60ZHD</t>
  </si>
  <si>
    <t>F24100W</t>
  </si>
  <si>
    <t>635*193*627</t>
  </si>
  <si>
    <t>HYSTER W25ZA2</t>
  </si>
  <si>
    <t>F24100X</t>
  </si>
  <si>
    <t>H01-000470</t>
  </si>
  <si>
    <t>钟滔均</t>
  </si>
  <si>
    <t>F24100Y</t>
  </si>
  <si>
    <t>650*146*600</t>
  </si>
  <si>
    <t>F24100Z</t>
  </si>
  <si>
    <t>邹剑峰</t>
  </si>
  <si>
    <t>609.5*180*774.5</t>
  </si>
  <si>
    <t>甩线</t>
  </si>
  <si>
    <t>F24100A-A</t>
  </si>
  <si>
    <t>635*177.8*571</t>
  </si>
  <si>
    <t>F24105H</t>
  </si>
  <si>
    <t>H01-1507</t>
  </si>
  <si>
    <t>560*165*510</t>
  </si>
  <si>
    <t>充放同口</t>
  </si>
  <si>
    <t>F24105I</t>
  </si>
  <si>
    <t>H01-1508</t>
  </si>
  <si>
    <t>刘乐</t>
  </si>
  <si>
    <t>635 x 180 x 558 mm</t>
  </si>
  <si>
    <t>100KG</t>
  </si>
  <si>
    <t>Raymond 8210</t>
  </si>
  <si>
    <t>F24105k</t>
  </si>
  <si>
    <t>270x160x360 mm</t>
  </si>
  <si>
    <t>REMA_DIN80A_公头(male)</t>
  </si>
  <si>
    <t>F24130A</t>
  </si>
  <si>
    <t>黄煜雄</t>
  </si>
  <si>
    <t>650x150x560</t>
  </si>
  <si>
    <t>F24130B</t>
  </si>
  <si>
    <t>651x150x570</t>
  </si>
  <si>
    <t>大于120-小于175</t>
  </si>
  <si>
    <t>充放电同口</t>
  </si>
  <si>
    <t>F24130C</t>
  </si>
  <si>
    <t>欧利清</t>
  </si>
  <si>
    <t>658*145*688</t>
  </si>
  <si>
    <t>F24130D</t>
  </si>
  <si>
    <t>660*146*650</t>
  </si>
  <si>
    <t>安德森 SBE 160A RED</t>
  </si>
  <si>
    <t>F24130H</t>
  </si>
  <si>
    <t>650x150x680</t>
  </si>
  <si>
    <t>S1.2E</t>
  </si>
  <si>
    <t>F24130F</t>
  </si>
  <si>
    <t>650*115*350</t>
  </si>
  <si>
    <t>F24130G</t>
  </si>
  <si>
    <t>SBP12N3</t>
  </si>
  <si>
    <t>F24130J</t>
  </si>
  <si>
    <t>兰旺</t>
  </si>
  <si>
    <t xml:space="preserve"> F24150B-A</t>
  </si>
  <si>
    <t>H01-1446</t>
  </si>
  <si>
    <t>638*146*555</t>
  </si>
  <si>
    <t>F24150G</t>
  </si>
  <si>
    <t>H01-1113</t>
  </si>
  <si>
    <t>620*208*610</t>
  </si>
  <si>
    <t>F24150I</t>
  </si>
  <si>
    <t>H01-1358</t>
  </si>
  <si>
    <t>叶福群</t>
  </si>
  <si>
    <t>635*180*539.5</t>
  </si>
  <si>
    <t>F24150I-A</t>
  </si>
  <si>
    <t>H01-000086</t>
  </si>
  <si>
    <t>650*185*604</t>
  </si>
  <si>
    <t>F24150K</t>
  </si>
  <si>
    <t>H01-1531</t>
  </si>
  <si>
    <t>潘浩贤</t>
  </si>
  <si>
    <t>CROWN WP3035</t>
  </si>
  <si>
    <t>F24150L</t>
  </si>
  <si>
    <t>H01-1603</t>
  </si>
  <si>
    <t>635x180x539</t>
  </si>
  <si>
    <t>F24150L-J</t>
  </si>
  <si>
    <t>H01-1617</t>
  </si>
  <si>
    <t>F24150M</t>
  </si>
  <si>
    <t>H01-1886</t>
  </si>
  <si>
    <t>Linde T20</t>
  </si>
  <si>
    <t>F24150N</t>
  </si>
  <si>
    <t>635*220*538.5</t>
  </si>
  <si>
    <t>F24150P</t>
  </si>
  <si>
    <t>H01-1981</t>
  </si>
  <si>
    <t>621*209*625</t>
  </si>
  <si>
    <t>CAT</t>
  </si>
  <si>
    <t>F24150Q</t>
  </si>
  <si>
    <t>H01-2011</t>
  </si>
  <si>
    <t>US车载充电器30A（欧规AC）</t>
  </si>
  <si>
    <t>F24150R</t>
  </si>
  <si>
    <t>H01-2019</t>
  </si>
  <si>
    <t>585x210x643</t>
  </si>
  <si>
    <t>Stöcklin</t>
  </si>
  <si>
    <t>F24150S</t>
  </si>
  <si>
    <t>650*135*650</t>
  </si>
  <si>
    <t>无</t>
  </si>
  <si>
    <t>F24150T</t>
  </si>
  <si>
    <t>H01-XXXXXX</t>
  </si>
  <si>
    <t>US车载充电器30A（国标3C插头）</t>
  </si>
  <si>
    <t>F24150U</t>
  </si>
  <si>
    <t>750*172*630</t>
  </si>
  <si>
    <t>F24150V</t>
  </si>
  <si>
    <t>F24150W</t>
  </si>
  <si>
    <t>F24150X</t>
  </si>
  <si>
    <t>F24150Y</t>
  </si>
  <si>
    <t>400*208*486</t>
  </si>
  <si>
    <t>F24150Z</t>
  </si>
  <si>
    <t>663*224*532</t>
  </si>
  <si>
    <t>Clark WPX45</t>
  </si>
  <si>
    <t>F24150AB</t>
  </si>
  <si>
    <t>635x208x538</t>
  </si>
  <si>
    <t>HYSTER W25Z</t>
  </si>
  <si>
    <t>F24150AC</t>
  </si>
  <si>
    <t>650*200*570</t>
  </si>
  <si>
    <t>国轩156Ah电芯</t>
  </si>
  <si>
    <t>F24150AD</t>
  </si>
  <si>
    <t>林志豪</t>
  </si>
  <si>
    <t>560*210*510</t>
  </si>
  <si>
    <t>F24150AE</t>
  </si>
  <si>
    <t>614*270*617</t>
  </si>
  <si>
    <t>Crown WT</t>
  </si>
  <si>
    <t>F24160APR-A</t>
  </si>
  <si>
    <t>F24160J</t>
  </si>
  <si>
    <t>H01-1384</t>
  </si>
  <si>
    <t>655*195*674</t>
  </si>
  <si>
    <t>公母头都是黑色</t>
  </si>
  <si>
    <t>F24160K</t>
  </si>
  <si>
    <t>643*196*570</t>
  </si>
  <si>
    <t>P218(lwe 180)</t>
  </si>
  <si>
    <t>F24160P</t>
  </si>
  <si>
    <t>H01-1821</t>
  </si>
  <si>
    <t>625*210*630</t>
  </si>
  <si>
    <r>
      <rPr>
        <strike/>
        <u/>
        <sz val="11"/>
        <color rgb="FF000000"/>
        <rFont val="微软雅黑"/>
        <charset val="134"/>
      </rPr>
      <t>YES</t>
    </r>
  </si>
  <si>
    <t>Hyster W45Z-HD</t>
  </si>
  <si>
    <t>安德森_SB350A_灰色(gray)</t>
  </si>
  <si>
    <t>F24160Q</t>
  </si>
  <si>
    <t>H01-1831</t>
  </si>
  <si>
    <t>621*209*627</t>
  </si>
  <si>
    <t>204kg</t>
  </si>
  <si>
    <t xml:space="preserve">143KG </t>
  </si>
  <si>
    <t>US车载充电器30A（瑞士规AC）</t>
  </si>
  <si>
    <t>F24160S</t>
  </si>
  <si>
    <t>H01-1883</t>
  </si>
  <si>
    <t>CAT NPPN3</t>
  </si>
  <si>
    <t>F24160T</t>
  </si>
  <si>
    <t>624x212x627 mm</t>
  </si>
  <si>
    <t>F24160U</t>
  </si>
  <si>
    <t>585x210x643 mm</t>
  </si>
  <si>
    <t>安德森_SBE160A_红色(RED)</t>
  </si>
  <si>
    <t>F24160V</t>
  </si>
  <si>
    <t>H01-1938</t>
  </si>
  <si>
    <t>619*207*622</t>
  </si>
  <si>
    <t>187kg</t>
  </si>
  <si>
    <t>F24160W</t>
  </si>
  <si>
    <t>F24160I</t>
  </si>
  <si>
    <t>H01-1284</t>
  </si>
  <si>
    <t>F24160R</t>
  </si>
  <si>
    <t>810*210*450</t>
  </si>
  <si>
    <t>160AH电芯现在公司不用，出图时候请使用瑞浦150AH</t>
  </si>
  <si>
    <t xml:space="preserve">
</t>
  </si>
  <si>
    <t>F24200A</t>
  </si>
  <si>
    <t>H01-1650</t>
  </si>
  <si>
    <t>720*210*630</t>
  </si>
  <si>
    <t>F24200B</t>
  </si>
  <si>
    <t>H01-1718</t>
  </si>
  <si>
    <t>810*257*575</t>
  </si>
  <si>
    <t>F24200C</t>
  </si>
  <si>
    <t>H01-1673</t>
  </si>
  <si>
    <t>727*200*690</t>
  </si>
  <si>
    <t>F24200D</t>
  </si>
  <si>
    <t>H01-1860</t>
  </si>
  <si>
    <t>614*274*610</t>
  </si>
  <si>
    <t xml:space="preserve">Hyster P2.0S </t>
  </si>
  <si>
    <t>F24200E</t>
  </si>
  <si>
    <t>H01-1882</t>
  </si>
  <si>
    <t>F24200F</t>
  </si>
  <si>
    <t>H01-1901</t>
  </si>
  <si>
    <t>624*284*627</t>
  </si>
  <si>
    <t>F24200G</t>
  </si>
  <si>
    <t>H01-1958</t>
  </si>
  <si>
    <t>787*216*660</t>
  </si>
  <si>
    <t>Big Joe PDS30-157</t>
  </si>
  <si>
    <t>F24200H</t>
  </si>
  <si>
    <t>H01-000168</t>
  </si>
  <si>
    <t>600*170*580</t>
  </si>
  <si>
    <t>用瑞浦CB56-100Ah电芯</t>
  </si>
  <si>
    <t>F24200J</t>
  </si>
  <si>
    <t>PBV20N3</t>
  </si>
  <si>
    <t>F24200K</t>
  </si>
  <si>
    <t>H01-xxxxxx</t>
  </si>
  <si>
    <t>690*185*580</t>
  </si>
  <si>
    <t>Big Joe   J1–162</t>
  </si>
  <si>
    <t>F24200L</t>
  </si>
  <si>
    <t>欧利请</t>
  </si>
  <si>
    <t>784*215*584</t>
  </si>
  <si>
    <t>Yale MSW040E</t>
  </si>
  <si>
    <t>带50A onboard 充电器</t>
  </si>
  <si>
    <t>Anderson SB175 Red</t>
  </si>
  <si>
    <t>F24200M</t>
  </si>
  <si>
    <t>H01-000602</t>
  </si>
  <si>
    <t>786*310*630</t>
  </si>
  <si>
    <t xml:space="preserve"> Linde V08-02 - type 4594-00</t>
  </si>
  <si>
    <t>F24200N</t>
  </si>
  <si>
    <t>F24200P</t>
  </si>
  <si>
    <t>657x197x675</t>
  </si>
  <si>
    <t>BT LPE200</t>
  </si>
  <si>
    <t>F24200Q</t>
  </si>
  <si>
    <t>814*228*652</t>
  </si>
  <si>
    <t>Combilift CS850</t>
  </si>
  <si>
    <t>F24210AA</t>
  </si>
  <si>
    <t>H01-1167</t>
  </si>
  <si>
    <t>640*204*615</t>
  </si>
  <si>
    <t>WP3245-45</t>
  </si>
  <si>
    <t>F24210AB</t>
  </si>
  <si>
    <t>H01-1136</t>
  </si>
  <si>
    <t>800*270*655</t>
  </si>
  <si>
    <t>Yale MSW040SE</t>
  </si>
  <si>
    <t>F24210AC</t>
  </si>
  <si>
    <t>H01-1159</t>
  </si>
  <si>
    <t>585*210*615</t>
  </si>
  <si>
    <t>Stöcklin EDI 12</t>
  </si>
  <si>
    <t>F24210AD</t>
  </si>
  <si>
    <t>H01-1141</t>
  </si>
  <si>
    <t>曾勇鹏</t>
  </si>
  <si>
    <t>LINDE D21-TYPE133</t>
  </si>
  <si>
    <t>F24210AE</t>
  </si>
  <si>
    <t>H01-1160</t>
  </si>
  <si>
    <t>610*200*610</t>
  </si>
  <si>
    <t>REMA_DIN161A_母头(female)</t>
  </si>
  <si>
    <t>F24210AE-A</t>
  </si>
  <si>
    <t>H01-1240</t>
  </si>
  <si>
    <t>F24210AH</t>
  </si>
  <si>
    <t>H01-1244</t>
  </si>
  <si>
    <t>780*325*570</t>
  </si>
  <si>
    <t>F24210AH-A</t>
  </si>
  <si>
    <t>H01-1893</t>
  </si>
  <si>
    <t>F24210AI</t>
  </si>
  <si>
    <t>H01-1258</t>
  </si>
  <si>
    <t>傅金庭</t>
  </si>
  <si>
    <t>786*210*630</t>
  </si>
  <si>
    <t>WP3220</t>
  </si>
  <si>
    <t>F24210AJ</t>
  </si>
  <si>
    <t>H01-1324</t>
  </si>
  <si>
    <t>Crown WT3020</t>
  </si>
  <si>
    <t>REMA_DIN161A_公头(male)</t>
  </si>
  <si>
    <t>安德森_SBE160A_灰色(gray)</t>
  </si>
  <si>
    <t>F24210AL</t>
  </si>
  <si>
    <t>H01-1359</t>
  </si>
  <si>
    <t>488*194*655</t>
  </si>
  <si>
    <t>Linde P20 - 1193-00</t>
  </si>
  <si>
    <t>F24210AM</t>
  </si>
  <si>
    <t>H01-1352</t>
  </si>
  <si>
    <t>762*219*590</t>
  </si>
  <si>
    <t>F24210AN</t>
  </si>
  <si>
    <t>H01-1362</t>
  </si>
  <si>
    <t>873*168*630</t>
  </si>
  <si>
    <t>F24210AP</t>
  </si>
  <si>
    <t>H01-1418</t>
  </si>
  <si>
    <t>579.8*279*574.8</t>
  </si>
  <si>
    <t>F24210APR-A</t>
  </si>
  <si>
    <t>H01-1253</t>
  </si>
  <si>
    <t>F24210APR-B</t>
  </si>
  <si>
    <t>H01-1254</t>
  </si>
  <si>
    <t>790*212*633</t>
  </si>
  <si>
    <t>ESI4000</t>
  </si>
  <si>
    <t>F24210APR-C</t>
  </si>
  <si>
    <t>H01-1485</t>
  </si>
  <si>
    <t>WP3020</t>
  </si>
  <si>
    <t>30A</t>
  </si>
  <si>
    <t>F24210APR-D</t>
  </si>
  <si>
    <t>644*281*627</t>
  </si>
  <si>
    <t>H01-1664</t>
  </si>
  <si>
    <t>725*200*668</t>
  </si>
  <si>
    <t>WT3040-20\DT3040-20</t>
  </si>
  <si>
    <t>F24210APR-E</t>
  </si>
  <si>
    <t>F24210AQ</t>
  </si>
  <si>
    <t>H01-1638</t>
  </si>
  <si>
    <t>620*190*620</t>
  </si>
  <si>
    <t>630*190*530</t>
  </si>
  <si>
    <t>F24210AR</t>
  </si>
  <si>
    <t>H01-1454</t>
  </si>
  <si>
    <t>650*200*520</t>
  </si>
  <si>
    <t>TOW TRACTOR/L7: WTT30</t>
  </si>
  <si>
    <t>F24210AS</t>
  </si>
  <si>
    <t>H01-1602</t>
  </si>
  <si>
    <t>635*180*650</t>
  </si>
  <si>
    <t>F24210AT</t>
  </si>
  <si>
    <t>649*243*530</t>
  </si>
  <si>
    <t>F24210AU</t>
  </si>
  <si>
    <t>812.8*222.2*571.5</t>
  </si>
  <si>
    <t>F24210AV</t>
  </si>
  <si>
    <t>H01-1976</t>
  </si>
  <si>
    <t>790*210*460</t>
  </si>
  <si>
    <t>F24210AW</t>
  </si>
  <si>
    <t>H01-1843</t>
  </si>
  <si>
    <t>Still EXV14c</t>
  </si>
  <si>
    <t>F24210AW-A</t>
  </si>
  <si>
    <t>F24210AX</t>
  </si>
  <si>
    <t>H01-1865</t>
  </si>
  <si>
    <t>620*195*568</t>
  </si>
  <si>
    <t>BT LPE200/8</t>
  </si>
  <si>
    <t>F24210AY</t>
  </si>
  <si>
    <t>H01-2002</t>
  </si>
  <si>
    <t>800*215*585</t>
  </si>
  <si>
    <t>Paletrans PT/TE25</t>
  </si>
  <si>
    <t>F24210AZ</t>
  </si>
  <si>
    <t>H01-2050</t>
  </si>
  <si>
    <t>210X640X615</t>
  </si>
  <si>
    <t>F24210BA</t>
  </si>
  <si>
    <t>H01-2024</t>
  </si>
  <si>
    <t>780X165X630</t>
  </si>
  <si>
    <t>PE4500 - 80</t>
  </si>
  <si>
    <t>F24210BB</t>
  </si>
  <si>
    <t>H01-2040</t>
  </si>
  <si>
    <t>620*280*623</t>
  </si>
  <si>
    <t>Crown ES4000</t>
  </si>
  <si>
    <t>F24210BC</t>
  </si>
  <si>
    <t>630*193*550</t>
  </si>
  <si>
    <t>Mitsubishi SBV16N3I</t>
  </si>
  <si>
    <t>F24210BD</t>
  </si>
  <si>
    <t>666*190*597</t>
  </si>
  <si>
    <t>Unicarriers    WLX45S</t>
  </si>
  <si>
    <t>美规车载充电器50A</t>
  </si>
  <si>
    <t>F24210BE</t>
  </si>
  <si>
    <t>790*310*630</t>
  </si>
  <si>
    <t>HGLLI24210EV</t>
  </si>
  <si>
    <t>F24210BF</t>
  </si>
  <si>
    <t>750*180*505</t>
  </si>
  <si>
    <t>F24210BG</t>
  </si>
  <si>
    <t>889×170×700</t>
  </si>
  <si>
    <t>REMA_DIN320A_母头(female)</t>
  </si>
  <si>
    <t>F24210P</t>
  </si>
  <si>
    <t>H01-1018</t>
  </si>
  <si>
    <t>560*180*510</t>
  </si>
  <si>
    <t>F24210Q</t>
  </si>
  <si>
    <t>H01-1017</t>
  </si>
  <si>
    <t>638*193*560</t>
  </si>
  <si>
    <t>F24210R</t>
  </si>
  <si>
    <t>H01-1096</t>
  </si>
  <si>
    <t>F24210S</t>
  </si>
  <si>
    <t>H01-1036</t>
  </si>
  <si>
    <t>750*170*570</t>
  </si>
  <si>
    <t>Hyundai 20EDPR</t>
  </si>
  <si>
    <t>F24210U</t>
  </si>
  <si>
    <t>H01-1055</t>
  </si>
  <si>
    <t>BAT.24V-240AH</t>
  </si>
  <si>
    <t>F24210V</t>
  </si>
  <si>
    <t>H01-1140</t>
  </si>
  <si>
    <t>Hyster P2.0</t>
  </si>
  <si>
    <t>F24210W</t>
  </si>
  <si>
    <t>H01-1139</t>
  </si>
  <si>
    <t>F24210X</t>
  </si>
  <si>
    <t>H01-1138</t>
  </si>
  <si>
    <t>F24210Y</t>
  </si>
  <si>
    <t>H01-1163</t>
  </si>
  <si>
    <t>790*210*575</t>
  </si>
  <si>
    <t>F24210Z</t>
  </si>
  <si>
    <t>H01-1137</t>
  </si>
  <si>
    <t>727*280*674</t>
  </si>
  <si>
    <t>F24210Z-A</t>
  </si>
  <si>
    <t>H01-1911</t>
  </si>
  <si>
    <t>F24230AA</t>
  </si>
  <si>
    <t>For Linde V08</t>
  </si>
  <si>
    <t>F24230AB</t>
  </si>
  <si>
    <t>PBP16N3</t>
  </si>
  <si>
    <t>F24230AC</t>
  </si>
  <si>
    <t>600*220*500</t>
  </si>
  <si>
    <t>US车载充电器50A</t>
  </si>
  <si>
    <t>F24230AD</t>
  </si>
  <si>
    <t>624*284*672</t>
  </si>
  <si>
    <t>F24230AE</t>
  </si>
  <si>
    <t>640*200*597</t>
  </si>
  <si>
    <t>Yale MPB045VG</t>
  </si>
  <si>
    <t>安德森_SBE320A_黑色(black)</t>
  </si>
  <si>
    <t>F24230AF</t>
  </si>
  <si>
    <t>202*780*623</t>
  </si>
  <si>
    <t>260kg</t>
  </si>
  <si>
    <t>Crown ETi4000-1.4</t>
  </si>
  <si>
    <t>Anderson SB175 Gray</t>
  </si>
  <si>
    <t>F24230AG</t>
  </si>
  <si>
    <t>225*640*615 mm</t>
  </si>
  <si>
    <t>240kg</t>
  </si>
  <si>
    <t>Crown WP3045-45</t>
  </si>
  <si>
    <t>F24230AH</t>
  </si>
  <si>
    <t>656*196*657</t>
  </si>
  <si>
    <t>Toyota LPE 200</t>
  </si>
  <si>
    <t>F24230AI</t>
  </si>
  <si>
    <t>635*210*624</t>
  </si>
  <si>
    <t>Linde L14</t>
  </si>
  <si>
    <t>Anderson SB-175 Red</t>
  </si>
  <si>
    <t>F24230AJ</t>
  </si>
  <si>
    <t>666*198*597</t>
  </si>
  <si>
    <t>F24230AK</t>
  </si>
  <si>
    <t>S1.4S</t>
  </si>
  <si>
    <t xml:space="preserve">REMA 160A(Current:100A)
female(fixed）
</t>
  </si>
  <si>
    <t>Rema 320 公头</t>
  </si>
  <si>
    <t>F24230F</t>
  </si>
  <si>
    <t>H01-1693</t>
  </si>
  <si>
    <t>645*225*615</t>
  </si>
  <si>
    <t xml:space="preserve">REMA 160A Male Gray
</t>
  </si>
  <si>
    <t>REMA: 160A Female GREY</t>
  </si>
  <si>
    <t>F24230J</t>
  </si>
  <si>
    <t>785*205*724</t>
  </si>
  <si>
    <t>F24230K</t>
  </si>
  <si>
    <t>H01-1753</t>
  </si>
  <si>
    <t>瑞士规车载充电器50A</t>
  </si>
  <si>
    <t>F24230L</t>
  </si>
  <si>
    <t>H01-1824</t>
  </si>
  <si>
    <t>812.8*222.2*584.2</t>
  </si>
  <si>
    <t>30Aonboard 充电器</t>
  </si>
  <si>
    <t>F24230M</t>
  </si>
  <si>
    <t>H01-1866</t>
  </si>
  <si>
    <t>620*210*568</t>
  </si>
  <si>
    <t>REMA 160A Male Gray</t>
  </si>
  <si>
    <t>F24230N</t>
  </si>
  <si>
    <t>F24230P</t>
  </si>
  <si>
    <t>H01-000145</t>
  </si>
  <si>
    <t>P2.0S</t>
  </si>
  <si>
    <t>F24230Q</t>
  </si>
  <si>
    <t>F24230R</t>
  </si>
  <si>
    <t>F24230S</t>
  </si>
  <si>
    <t>644*220*615</t>
  </si>
  <si>
    <t>WP 3000</t>
  </si>
  <si>
    <t>F24230T</t>
  </si>
  <si>
    <t>635*208*568</t>
  </si>
  <si>
    <t>US车载充电器30A(美规)</t>
  </si>
  <si>
    <t>F24230U</t>
  </si>
  <si>
    <t>772*323*767</t>
  </si>
  <si>
    <t xml:space="preserve">Raymond 8410 &amp; RCS-C30TN </t>
  </si>
  <si>
    <t>F24230V</t>
  </si>
  <si>
    <t>637.5*202*600</t>
  </si>
  <si>
    <t>Yale MPB045</t>
  </si>
  <si>
    <t>F24230W</t>
  </si>
  <si>
    <t>F24230X</t>
  </si>
  <si>
    <t>F24230Y</t>
  </si>
  <si>
    <t>H01-xxxx</t>
  </si>
  <si>
    <t>827*216*627</t>
  </si>
  <si>
    <t>OMG 720BLK</t>
  </si>
  <si>
    <t>Anderson SBE 160A
 Red</t>
  </si>
  <si>
    <t>F24230Z</t>
  </si>
  <si>
    <t>605*196*450</t>
  </si>
  <si>
    <t>QDCL-24-200-1</t>
  </si>
  <si>
    <t>F24230AM</t>
  </si>
  <si>
    <t>650*195*640</t>
  </si>
  <si>
    <t> Toyota BT LPE200</t>
  </si>
  <si>
    <t>F24230AL</t>
  </si>
  <si>
    <t>H01-000550</t>
  </si>
  <si>
    <t>620*202*623</t>
  </si>
  <si>
    <t>Crown</t>
  </si>
  <si>
    <t>F24230AN</t>
  </si>
  <si>
    <t>650*197*640(675)</t>
  </si>
  <si>
    <t>BT SWE120XR</t>
  </si>
  <si>
    <t>F24230AQ</t>
  </si>
  <si>
    <t>F24230AY</t>
  </si>
  <si>
    <t>215x635x605</t>
  </si>
  <si>
    <t>Crown WP</t>
  </si>
  <si>
    <t>SBE 175 red</t>
  </si>
  <si>
    <t>F24230AS</t>
  </si>
  <si>
    <t>660*210*680</t>
  </si>
  <si>
    <t>MP20X</t>
  </si>
  <si>
    <t>F24230AU</t>
  </si>
  <si>
    <t>755*309*571</t>
  </si>
  <si>
    <t>Mariotti ME8C</t>
  </si>
  <si>
    <t>Anderson Euro 320 Female </t>
  </si>
  <si>
    <t>Anderson Euro 160</t>
  </si>
  <si>
    <t>F24230AV</t>
  </si>
  <si>
    <t>670*195*625</t>
  </si>
  <si>
    <t>F24230AW</t>
  </si>
  <si>
    <t>F24230AA-A</t>
  </si>
  <si>
    <t>F24230AX</t>
  </si>
  <si>
    <t>F24230AZ</t>
  </si>
  <si>
    <t>Linde L14SP</t>
  </si>
  <si>
    <t>F24280AA</t>
  </si>
  <si>
    <t>H01-2006</t>
  </si>
  <si>
    <t>621*283*627mm</t>
  </si>
  <si>
    <t xml:space="preserve">Linde T20SF   </t>
  </si>
  <si>
    <t>F24280AB</t>
  </si>
  <si>
    <t>H01-2016</t>
  </si>
  <si>
    <t>790 x 212x 633mm</t>
  </si>
  <si>
    <t>CROWN ETi4000</t>
  </si>
  <si>
    <t>F24280AC</t>
  </si>
  <si>
    <t>786*211*630mm</t>
  </si>
  <si>
    <t>LINDE T20AP</t>
  </si>
  <si>
    <t>F24280AD</t>
  </si>
  <si>
    <t>624x284x627mm</t>
  </si>
  <si>
    <t>Bobcat BSL14S-7</t>
  </si>
  <si>
    <t>F24280AE</t>
  </si>
  <si>
    <t>624x212x627mm</t>
  </si>
  <si>
    <t>Hyster S1.2S</t>
  </si>
  <si>
    <t>F24280AF</t>
  </si>
  <si>
    <t>800x216x620mm</t>
  </si>
  <si>
    <t>ICEM TP80</t>
  </si>
  <si>
    <t>Anderson SBE 160A</t>
  </si>
  <si>
    <t>F24280AG</t>
  </si>
  <si>
    <t>790x310x630mm</t>
  </si>
  <si>
    <t>HGLLI24280EV</t>
  </si>
  <si>
    <t>F24280AH</t>
  </si>
  <si>
    <t>冷库项目</t>
  </si>
  <si>
    <t>F24280AI</t>
  </si>
  <si>
    <t>Crown DT3040</t>
  </si>
  <si>
    <t>F24280F-A</t>
  </si>
  <si>
    <t>H01-1461</t>
  </si>
  <si>
    <t>F24280I</t>
  </si>
  <si>
    <t>H01-1079</t>
  </si>
  <si>
    <t>790*217*795</t>
  </si>
  <si>
    <t>STILL OPX L12</t>
  </si>
  <si>
    <t xml:space="preserve">REMA 160A PLUG
</t>
  </si>
  <si>
    <t>F24280J</t>
  </si>
  <si>
    <t>郑含英</t>
  </si>
  <si>
    <t>Mitsubishi  SBV16N3I</t>
  </si>
  <si>
    <t>REMA: 160A Female
 with handle</t>
  </si>
  <si>
    <t>充放异口</t>
  </si>
  <si>
    <t>F24280J-A</t>
  </si>
  <si>
    <t>H01-1910</t>
  </si>
  <si>
    <t>F24280J-B</t>
  </si>
  <si>
    <t>F24280K</t>
  </si>
  <si>
    <t>H01-1397</t>
  </si>
  <si>
    <t>644x218x587mm</t>
  </si>
  <si>
    <t>SX3000</t>
  </si>
  <si>
    <t>F24280L</t>
  </si>
  <si>
    <t>H01-1396</t>
  </si>
  <si>
    <t>624x212x624mm</t>
  </si>
  <si>
    <t>WT1200/ WT2400</t>
  </si>
  <si>
    <t>F24280L-A</t>
  </si>
  <si>
    <t>H01-2013</t>
  </si>
  <si>
    <t>Linde T20AP truck</t>
  </si>
  <si>
    <t>Rema 160 公头</t>
  </si>
  <si>
    <t>Rema 160 母头</t>
  </si>
  <si>
    <t>F24280M</t>
  </si>
  <si>
    <t>H01-1474</t>
  </si>
  <si>
    <t>727*200*690mm</t>
  </si>
  <si>
    <t>Mitsubishi  pbv20n3 small chasdis</t>
  </si>
  <si>
    <t>F24280N</t>
  </si>
  <si>
    <t>H01-1491</t>
  </si>
  <si>
    <t>654*248*540</t>
  </si>
  <si>
    <t>15ES</t>
  </si>
  <si>
    <t>F24280P</t>
  </si>
  <si>
    <t>H01-1518</t>
  </si>
  <si>
    <t>F24280Q</t>
  </si>
  <si>
    <t>H01-1553</t>
  </si>
  <si>
    <t>F24280R</t>
  </si>
  <si>
    <t>998*210*759mm</t>
  </si>
  <si>
    <t>F24280S</t>
  </si>
  <si>
    <t>800*200*670mm</t>
  </si>
  <si>
    <t>F24280T</t>
  </si>
  <si>
    <t>H01-2033</t>
  </si>
  <si>
    <t>284*624*627mm</t>
  </si>
  <si>
    <t>WT3020</t>
  </si>
  <si>
    <t>F24280U</t>
  </si>
  <si>
    <t>F24280V</t>
  </si>
  <si>
    <t>620*210*610mm</t>
  </si>
  <si>
    <t>F24280V-A</t>
  </si>
  <si>
    <t>620*245*610mm</t>
  </si>
  <si>
    <t>F24280W</t>
  </si>
  <si>
    <t>H01-1881</t>
  </si>
  <si>
    <t>F24280W-A</t>
  </si>
  <si>
    <t>F24280X</t>
  </si>
  <si>
    <t>（下次有人编码可以用这个编码）业务把原来这个型号改成统一用F24280T</t>
  </si>
  <si>
    <t>F24280Y</t>
  </si>
  <si>
    <t>H01-1944</t>
  </si>
  <si>
    <t>279 *619 *622 mm</t>
  </si>
  <si>
    <t>CROWN</t>
  </si>
  <si>
    <t>F24280Z</t>
  </si>
  <si>
    <t>600*200*600mm</t>
  </si>
  <si>
    <t>F24280AM</t>
  </si>
  <si>
    <t>620x280x627mm</t>
  </si>
  <si>
    <t>F24280AL</t>
  </si>
  <si>
    <t>620*600*210</t>
  </si>
  <si>
    <t>F24280AN</t>
  </si>
  <si>
    <t>645*202*600</t>
  </si>
  <si>
    <t xml:space="preserve">Hyster W45ZHD2 </t>
  </si>
  <si>
    <t>F24304D-A</t>
  </si>
  <si>
    <t>H01-1395</t>
  </si>
  <si>
    <t>657*243*675</t>
  </si>
  <si>
    <t>F24304D-B</t>
  </si>
  <si>
    <t>H01-1763</t>
  </si>
  <si>
    <t>F24304G</t>
  </si>
  <si>
    <t>H01-1463</t>
  </si>
  <si>
    <t>624*408*459</t>
  </si>
  <si>
    <t>SPIJKSTAAL 304</t>
  </si>
  <si>
    <t>Anderson SBE160 Red</t>
  </si>
  <si>
    <t>F24304H</t>
  </si>
  <si>
    <t>H01-1740</t>
  </si>
  <si>
    <t>790*210*795</t>
  </si>
  <si>
    <t>303kg</t>
  </si>
  <si>
    <t>197kg</t>
  </si>
  <si>
    <t>Still OPX-L20</t>
  </si>
  <si>
    <t>F24304F</t>
  </si>
  <si>
    <t>H01-1228</t>
  </si>
  <si>
    <t>840*270*505</t>
  </si>
  <si>
    <t>SRP 13 5350</t>
  </si>
  <si>
    <t>F24304I</t>
  </si>
  <si>
    <t>F24300A</t>
  </si>
  <si>
    <t>H01-1733</t>
  </si>
  <si>
    <t>657*245*675</t>
  </si>
  <si>
    <t>YALE FB25ZR</t>
  </si>
  <si>
    <t>F24300B</t>
  </si>
  <si>
    <t>F24300C</t>
  </si>
  <si>
    <t>F24314A</t>
  </si>
  <si>
    <t>790*210*810</t>
  </si>
  <si>
    <t>Anderson  SBE160A 红色</t>
  </si>
  <si>
    <t>F24314B</t>
  </si>
  <si>
    <t>786*210*630mm</t>
  </si>
  <si>
    <t>F24314C</t>
  </si>
  <si>
    <t>624*284*627mm</t>
  </si>
  <si>
    <t>Crown WT3040</t>
  </si>
  <si>
    <t>F24314D</t>
  </si>
  <si>
    <t>621*209*610mm</t>
  </si>
  <si>
    <t>Hyster LO2.5P</t>
  </si>
  <si>
    <t>F24314E</t>
  </si>
  <si>
    <t>412*218*767mm</t>
  </si>
  <si>
    <t>400kg</t>
  </si>
  <si>
    <t>Combilift WR4 2000KG</t>
  </si>
  <si>
    <t>Anderson  SB175</t>
  </si>
  <si>
    <t>F24314F</t>
  </si>
  <si>
    <t>780*325*625mm</t>
  </si>
  <si>
    <t>F24314G</t>
  </si>
  <si>
    <t>780*330*590</t>
  </si>
  <si>
    <t>MPE060LF</t>
  </si>
  <si>
    <t>F24314H</t>
  </si>
  <si>
    <t>280*620*623</t>
  </si>
  <si>
    <t>Crown DT3040/ WT3060/ WT3060 1.4/ET4000</t>
  </si>
  <si>
    <t>冷库叉车</t>
  </si>
  <si>
    <t>F24314J</t>
  </si>
  <si>
    <t>Crown ET4000</t>
  </si>
  <si>
    <t>F24314K</t>
  </si>
  <si>
    <t>792x357x814</t>
  </si>
  <si>
    <t>F24314L</t>
  </si>
  <si>
    <t>780*202*623mm</t>
  </si>
  <si>
    <r>
      <rPr>
        <sz val="10"/>
        <rFont val="宋体"/>
        <charset val="134"/>
      </rPr>
      <t>Crown </t>
    </r>
    <r>
      <rPr>
        <sz val="10"/>
        <color rgb="FF000000"/>
        <rFont val="宋体"/>
        <charset val="134"/>
      </rPr>
      <t>ESI</t>
    </r>
  </si>
  <si>
    <t>F24314M-J</t>
  </si>
  <si>
    <t>788*210*630</t>
  </si>
  <si>
    <t>F24314N</t>
  </si>
  <si>
    <t>790x310x630</t>
  </si>
  <si>
    <t>HGLLI24314EV</t>
  </si>
  <si>
    <t>F24314C-A</t>
  </si>
  <si>
    <t>F24314Q</t>
  </si>
  <si>
    <t>CAT NSV16N3</t>
  </si>
  <si>
    <t>F24314S</t>
  </si>
  <si>
    <t>780*325*660mm</t>
  </si>
  <si>
    <t>HYSTER B60ZAC2</t>
  </si>
  <si>
    <t>Anderson Euro A320 Female A系列</t>
  </si>
  <si>
    <t>F24314P</t>
  </si>
  <si>
    <t>H01-000622</t>
  </si>
  <si>
    <t>774*332*762</t>
  </si>
  <si>
    <t>Yale MO60/ MPR080VG</t>
  </si>
  <si>
    <t>F24314P-A</t>
  </si>
  <si>
    <t>F24314T</t>
  </si>
  <si>
    <t>320-370</t>
  </si>
  <si>
    <t>F24314U</t>
  </si>
  <si>
    <t>800*218*774</t>
  </si>
  <si>
    <t>UK车载充电器50A</t>
  </si>
  <si>
    <t>Anderson  SB175A 黄色</t>
  </si>
  <si>
    <t>F24314V</t>
  </si>
  <si>
    <t>830*381*402</t>
  </si>
  <si>
    <t>BULL5-4W</t>
  </si>
  <si>
    <t>F24314R</t>
  </si>
  <si>
    <t>F24314W</t>
  </si>
  <si>
    <t>727*280*692</t>
  </si>
  <si>
    <t>SBV16N3</t>
  </si>
  <si>
    <t>F24314X</t>
  </si>
  <si>
    <t>782*210*778</t>
  </si>
  <si>
    <t>OPB20N2</t>
  </si>
  <si>
    <t>F24420H</t>
  </si>
  <si>
    <t>H01-1021</t>
  </si>
  <si>
    <t>778×323×584</t>
  </si>
  <si>
    <t>F24420K</t>
  </si>
  <si>
    <t>H01-1444</t>
  </si>
  <si>
    <t>F24420L</t>
  </si>
  <si>
    <t>H01-1087</t>
  </si>
  <si>
    <t>972*415*790</t>
  </si>
  <si>
    <t>13BOP-9</t>
  </si>
  <si>
    <t>F24420N</t>
  </si>
  <si>
    <t>H01-1398</t>
  </si>
  <si>
    <t>790*330*775</t>
  </si>
  <si>
    <t>PC/GPC48
PC/GCP 96</t>
  </si>
  <si>
    <t>F24420P</t>
  </si>
  <si>
    <t>H01-1484</t>
  </si>
  <si>
    <t>727*344*677</t>
  </si>
  <si>
    <t>Caterpillar NPV25N</t>
  </si>
  <si>
    <t>F24420Q</t>
  </si>
  <si>
    <t>H01-1750</t>
  </si>
  <si>
    <t>412*220*770</t>
  </si>
  <si>
    <t>REMA_DIN160A_母头(male)</t>
  </si>
  <si>
    <t>F24420R</t>
  </si>
  <si>
    <t>780*325*630</t>
  </si>
  <si>
    <t>F24420S</t>
  </si>
  <si>
    <t>H01-1942</t>
  </si>
  <si>
    <t>928*210*750</t>
  </si>
  <si>
    <t>Cat NSR16N2</t>
  </si>
  <si>
    <t>F24420T</t>
  </si>
  <si>
    <t>H01-1952</t>
  </si>
  <si>
    <t>792.5*330*565</t>
  </si>
  <si>
    <t>HYSTER LO100T</t>
  </si>
  <si>
    <t>F24320A</t>
  </si>
  <si>
    <t>H01-1432</t>
  </si>
  <si>
    <t>998*210*765</t>
  </si>
  <si>
    <t>F24320APR-B</t>
  </si>
  <si>
    <t>H01-1483</t>
  </si>
  <si>
    <t>624×284×627</t>
  </si>
  <si>
    <t>WT3040/Cesab P320</t>
  </si>
  <si>
    <t>充放同口(充电机50A)</t>
  </si>
  <si>
    <t>F24320C</t>
  </si>
  <si>
    <t>830*224*628</t>
  </si>
  <si>
    <t>F24320D</t>
  </si>
  <si>
    <t>H01-1684</t>
  </si>
  <si>
    <t>F24320E</t>
  </si>
  <si>
    <t>H01-1826</t>
  </si>
  <si>
    <t>780x330x620</t>
  </si>
  <si>
    <t>安德森_SB350A_蓝色(blue)</t>
  </si>
  <si>
    <t>F24320F</t>
  </si>
  <si>
    <t>780x325x571</t>
  </si>
  <si>
    <t>Anderson Euro 320A female</t>
  </si>
  <si>
    <t>SB175 Red</t>
  </si>
  <si>
    <t>带盖板</t>
  </si>
  <si>
    <t>H01-1816</t>
  </si>
  <si>
    <t>780*326*571</t>
  </si>
  <si>
    <t>Hyster B60</t>
  </si>
  <si>
    <t>Anderson Euro 320A female</t>
  </si>
  <si>
    <t>F24320G</t>
  </si>
  <si>
    <t>H01-1912</t>
  </si>
  <si>
    <t>790x210x810</t>
  </si>
  <si>
    <t>Stocklin EFP 20000</t>
  </si>
  <si>
    <t>REMA: 160A male fixed</t>
  </si>
  <si>
    <t>REMA: SRE 160A red plug</t>
  </si>
  <si>
    <t>F24320H</t>
  </si>
  <si>
    <t>624x284x627</t>
  </si>
  <si>
    <t>REMA 160A Female with handle</t>
  </si>
  <si>
    <t>为F24320I不带LOGO版本</t>
  </si>
  <si>
    <t>F24320I</t>
  </si>
  <si>
    <t>H01-1712</t>
  </si>
  <si>
    <t>F24320J</t>
  </si>
  <si>
    <t>H01-1864</t>
  </si>
  <si>
    <t>620×280×625</t>
  </si>
  <si>
    <t>284kg</t>
  </si>
  <si>
    <t>193KG</t>
  </si>
  <si>
    <t>Jungheinrich ERE125</t>
  </si>
  <si>
    <t>F24320K</t>
  </si>
  <si>
    <t>H01-1859</t>
  </si>
  <si>
    <t>620×280×626</t>
  </si>
  <si>
    <t>285kg</t>
  </si>
  <si>
    <t>194KG</t>
  </si>
  <si>
    <t>Jungheinrich ERE126</t>
  </si>
  <si>
    <t>F24320L</t>
  </si>
  <si>
    <t>H01-1898</t>
  </si>
  <si>
    <t>Yale MP20T</t>
  </si>
  <si>
    <t>F24320M</t>
  </si>
  <si>
    <t>H01-2034</t>
  </si>
  <si>
    <t>620×280×623</t>
  </si>
  <si>
    <t>320kg</t>
  </si>
  <si>
    <t>213KG</t>
  </si>
  <si>
    <t>Crown WT 3000/Et 4000 4m/Et 4000 5m</t>
  </si>
  <si>
    <t>REMA 320A male</t>
  </si>
  <si>
    <t>SB175</t>
  </si>
  <si>
    <t>F24400A</t>
  </si>
  <si>
    <t>H01-1455</t>
  </si>
  <si>
    <t>Hyster Stacker S1.6</t>
  </si>
  <si>
    <t>F24400B</t>
  </si>
  <si>
    <t>H01-1841</t>
  </si>
  <si>
    <t>620*210*640</t>
  </si>
  <si>
    <t>ECE 225</t>
  </si>
  <si>
    <t>F24400C</t>
  </si>
  <si>
    <t>H01-2000</t>
  </si>
  <si>
    <t>785×335×990</t>
  </si>
  <si>
    <t>Mitsubishi</t>
  </si>
  <si>
    <t>F24400D</t>
  </si>
  <si>
    <t>H01-000195</t>
  </si>
  <si>
    <t>727*280*669</t>
  </si>
  <si>
    <t>F24400E</t>
  </si>
  <si>
    <t>330 x 790 x 784</t>
  </si>
  <si>
    <t>Crown PE4500</t>
  </si>
  <si>
    <t>F24400F</t>
  </si>
  <si>
    <t>B箱：412*220*770</t>
  </si>
  <si>
    <t>Combilift WR4 2000</t>
  </si>
  <si>
    <t>F24400G</t>
  </si>
  <si>
    <t>779×323×593</t>
  </si>
  <si>
    <t>F24400H</t>
  </si>
  <si>
    <t>771×314×762</t>
  </si>
  <si>
    <t>Yale MO70T</t>
  </si>
  <si>
    <t>ANDERSON EURO A320 FEMALE A系列</t>
  </si>
  <si>
    <t>F24400J</t>
  </si>
  <si>
    <t>787×330×1003</t>
  </si>
  <si>
    <t>Toyota 8HBE30</t>
  </si>
  <si>
    <t>F24400K</t>
  </si>
  <si>
    <t>928*210*759</t>
  </si>
  <si>
    <t>SBR16N2</t>
  </si>
  <si>
    <t>F24400L</t>
  </si>
  <si>
    <t>922*323*810</t>
  </si>
  <si>
    <t>OPBM10P</t>
  </si>
  <si>
    <t>F24315G</t>
  </si>
  <si>
    <t>H01-0973</t>
  </si>
  <si>
    <t>778*324*590</t>
  </si>
  <si>
    <t>YALE MPE060</t>
  </si>
  <si>
    <t>Euro320A Female</t>
  </si>
  <si>
    <t>Anderson SBX175 Red</t>
  </si>
  <si>
    <t>F24315I</t>
  </si>
  <si>
    <t>H01-1354</t>
  </si>
  <si>
    <t>784×208×777</t>
  </si>
  <si>
    <t>F24315J</t>
  </si>
  <si>
    <t>H01-1365</t>
  </si>
  <si>
    <t>HYSTER B60ZHD2</t>
  </si>
  <si>
    <t>F24315K</t>
  </si>
  <si>
    <t>H01-1490</t>
  </si>
  <si>
    <t>785×330×798</t>
  </si>
  <si>
    <t>Crown PR 4500-60</t>
  </si>
  <si>
    <t>F24315M</t>
  </si>
  <si>
    <t>F24315N</t>
  </si>
  <si>
    <t>H01-1923</t>
  </si>
  <si>
    <t>792*212*814</t>
  </si>
  <si>
    <t>Hyster LO2.0</t>
  </si>
  <si>
    <t>F24315P</t>
  </si>
  <si>
    <t>774×317.5×787</t>
  </si>
  <si>
    <t>F24460AA</t>
  </si>
  <si>
    <t>780*325*780</t>
  </si>
  <si>
    <t>F24460AB</t>
  </si>
  <si>
    <t>779.78*322.58*584.2</t>
  </si>
  <si>
    <t>Yale MPE060VH</t>
  </si>
  <si>
    <t>REMA Euro 320A Female</t>
  </si>
  <si>
    <t>F24460AC</t>
  </si>
  <si>
    <t>H01-000353</t>
  </si>
  <si>
    <t>777*325*571</t>
  </si>
  <si>
    <t>Yale MCW040E</t>
  </si>
  <si>
    <t>Anderson SB175 RED</t>
  </si>
  <si>
    <t>F24460AD</t>
  </si>
  <si>
    <t>774*330*665</t>
  </si>
  <si>
    <t xml:space="preserve"> Yale MO150T</t>
  </si>
  <si>
    <t>F24460AE</t>
  </si>
  <si>
    <t>772*314*762</t>
  </si>
  <si>
    <t>Unicarriers RPX60</t>
  </si>
  <si>
    <t>F24460AF</t>
  </si>
  <si>
    <t>335*790*803</t>
  </si>
  <si>
    <t>Crown PE</t>
  </si>
  <si>
    <t>F24460AG</t>
  </si>
  <si>
    <t>850*426*520</t>
  </si>
  <si>
    <t>Toyota 8FBES10T</t>
  </si>
  <si>
    <t>F24460AH</t>
  </si>
  <si>
    <t>779*325*571</t>
  </si>
  <si>
    <t>Yale  MPC060L/MO50T</t>
  </si>
  <si>
    <t>F24460D</t>
  </si>
  <si>
    <t>H01-1168</t>
  </si>
  <si>
    <t>785*330*665</t>
  </si>
  <si>
    <t>Hyster BE100ZHD</t>
  </si>
  <si>
    <t>F24460E</t>
  </si>
  <si>
    <t>H01-1338</t>
  </si>
  <si>
    <t>792*357*814</t>
  </si>
  <si>
    <t>LO2.5M</t>
  </si>
  <si>
    <t>F24460F</t>
  </si>
  <si>
    <t>H01-1423</t>
  </si>
  <si>
    <t>792*212*812</t>
  </si>
  <si>
    <t>Hyster L02.0S</t>
  </si>
  <si>
    <t>F24460G</t>
  </si>
  <si>
    <t>H01-1532</t>
  </si>
  <si>
    <t>624*356*627</t>
  </si>
  <si>
    <t>LO2.5 Chinese</t>
  </si>
  <si>
    <t>REMA320A</t>
  </si>
  <si>
    <t>REMA160A</t>
  </si>
  <si>
    <t>F24460H</t>
  </si>
  <si>
    <t>H01-1662</t>
  </si>
  <si>
    <t>778*322*587</t>
  </si>
  <si>
    <t>CROWN PC 4500</t>
  </si>
  <si>
    <t>F24460I</t>
  </si>
  <si>
    <t>H01-2029</t>
  </si>
  <si>
    <t>PE4500-60</t>
  </si>
  <si>
    <t>F24460J</t>
  </si>
  <si>
    <t>H01-2028</t>
  </si>
  <si>
    <t>335*790*805</t>
  </si>
  <si>
    <t>PE4500</t>
  </si>
  <si>
    <t>F24460K</t>
  </si>
  <si>
    <t>H01-2036</t>
  </si>
  <si>
    <t>780*330*628</t>
  </si>
  <si>
    <t>SHC5540-40</t>
  </si>
  <si>
    <t>F24460L</t>
  </si>
  <si>
    <t>H01-1825</t>
  </si>
  <si>
    <t>790x 350x 790</t>
  </si>
  <si>
    <t>Hyster L02.5</t>
  </si>
  <si>
    <t>F24460M</t>
  </si>
  <si>
    <t>810x 340x 640</t>
  </si>
  <si>
    <t>MPE060-G</t>
  </si>
  <si>
    <t>F24460N</t>
  </si>
  <si>
    <t>H01-2023</t>
  </si>
  <si>
    <t>790x 330x 784</t>
  </si>
  <si>
    <t>Crown PE4000-60</t>
  </si>
  <si>
    <t>F24460P</t>
  </si>
  <si>
    <t>H01-2017</t>
  </si>
  <si>
    <t>12-100-13</t>
  </si>
  <si>
    <t>安德森Euro320A female</t>
  </si>
  <si>
    <t>F24460Q</t>
  </si>
  <si>
    <t>H01-000020</t>
  </si>
  <si>
    <t>F24460R</t>
  </si>
  <si>
    <t>H01-000059</t>
  </si>
  <si>
    <t>F24460S</t>
  </si>
  <si>
    <t>Hyster P2.0S</t>
  </si>
  <si>
    <t>F24460T</t>
  </si>
  <si>
    <t>778*332*590</t>
  </si>
  <si>
    <t>F24460U</t>
  </si>
  <si>
    <t>628x 288x 784</t>
  </si>
  <si>
    <t>F24460V</t>
  </si>
  <si>
    <t>H01-000190</t>
  </si>
  <si>
    <t>780*325*571.5</t>
  </si>
  <si>
    <t>Yale MPE060</t>
  </si>
  <si>
    <t>F24460W</t>
  </si>
  <si>
    <t>642*200*825</t>
  </si>
  <si>
    <t>F24460X</t>
  </si>
  <si>
    <t>772*323*762</t>
  </si>
  <si>
    <t>Raymond 8410</t>
  </si>
  <si>
    <t>F24460Y</t>
  </si>
  <si>
    <t>656*293*657</t>
  </si>
  <si>
    <t>250kg</t>
  </si>
  <si>
    <t xml:space="preserve">BT Optio 2.5
</t>
  </si>
  <si>
    <t>F24460Z</t>
  </si>
  <si>
    <t>780x 325x 780</t>
  </si>
  <si>
    <t xml:space="preserve"> Crown PE4500</t>
  </si>
  <si>
    <t>F24460AI</t>
  </si>
  <si>
    <t>H01-000651</t>
  </si>
  <si>
    <t>790*325*800</t>
  </si>
  <si>
    <t>Toyota 6BWR15</t>
  </si>
  <si>
    <t>F24460AJ</t>
  </si>
  <si>
    <t>Yale MOLO</t>
  </si>
  <si>
    <t>F24460AK</t>
  </si>
  <si>
    <t xml:space="preserve">786*330*700 </t>
  </si>
  <si>
    <t>F24460AL</t>
  </si>
  <si>
    <t>780x 325x600</t>
  </si>
  <si>
    <t>Crown PE4000 (13,12)</t>
  </si>
  <si>
    <t>F24460AM</t>
  </si>
  <si>
    <t>PE 4500 48" 6000 LBS 24V</t>
  </si>
  <si>
    <t>REMA_DIN321A_公头(male)</t>
  </si>
  <si>
    <t>F24460AP</t>
  </si>
  <si>
    <t>896*309*571.5</t>
  </si>
  <si>
    <t>HIELL</t>
  </si>
  <si>
    <t>F24560AA</t>
  </si>
  <si>
    <t>780*325*590</t>
  </si>
  <si>
    <t>MPE060LG</t>
  </si>
  <si>
    <t>F24560AB</t>
  </si>
  <si>
    <t>896*325*571.5</t>
  </si>
  <si>
    <t>Hyster R30XMS3</t>
  </si>
  <si>
    <t>Anderson Euro A320 Female A</t>
  </si>
  <si>
    <t>F24560AC</t>
  </si>
  <si>
    <t>792*322*571</t>
  </si>
  <si>
    <t>Hyster W60Z</t>
  </si>
  <si>
    <t>F24560AD</t>
  </si>
  <si>
    <t>772*317*767</t>
  </si>
  <si>
    <t>TOYOTA 6BWR15</t>
  </si>
  <si>
    <t>F24560H</t>
  </si>
  <si>
    <t>H01-1085</t>
  </si>
  <si>
    <t>792*355*812</t>
  </si>
  <si>
    <t>M025-M</t>
  </si>
  <si>
    <t>F24560J</t>
  </si>
  <si>
    <t>H01-1226</t>
  </si>
  <si>
    <t>779*325*622</t>
  </si>
  <si>
    <t>Hyster B60ZAC</t>
  </si>
  <si>
    <t>F24560K</t>
  </si>
  <si>
    <t>H01-1713</t>
  </si>
  <si>
    <t>779*325*749</t>
  </si>
  <si>
    <t>Yale MTR005F</t>
  </si>
  <si>
    <t>F24560L</t>
  </si>
  <si>
    <t>H01-1633</t>
  </si>
  <si>
    <t>F24560L-A</t>
  </si>
  <si>
    <t>F24560M</t>
  </si>
  <si>
    <t>H01-1741</t>
  </si>
  <si>
    <t>UNICARRIERS RPX60</t>
  </si>
  <si>
    <t>F24560N</t>
  </si>
  <si>
    <t>H01-1788</t>
  </si>
  <si>
    <t>780*425*470</t>
  </si>
  <si>
    <t xml:space="preserve">Avant </t>
  </si>
  <si>
    <t>F24560P</t>
  </si>
  <si>
    <t>H01-1787</t>
  </si>
  <si>
    <t>830*327*627</t>
  </si>
  <si>
    <t xml:space="preserve">Linde E12-386 </t>
  </si>
  <si>
    <t>F24560Q</t>
  </si>
  <si>
    <t>H01-2018</t>
  </si>
  <si>
    <t>776*323*774</t>
  </si>
  <si>
    <t>Crown MPC3040</t>
  </si>
  <si>
    <t>F24560R</t>
  </si>
  <si>
    <t>H01-2044</t>
  </si>
  <si>
    <t>767*325*660</t>
  </si>
  <si>
    <t>HYSTER BE100ZHD</t>
  </si>
  <si>
    <t>F24560S</t>
  </si>
  <si>
    <t>H01-000053</t>
  </si>
  <si>
    <t>李奕流</t>
  </si>
  <si>
    <t>901*330*571</t>
  </si>
  <si>
    <t>HYSTER R30XMS</t>
  </si>
  <si>
    <t>Euro 320A Female</t>
  </si>
  <si>
    <t>带2P的CAN，无显示屏</t>
  </si>
  <si>
    <t>F24560T</t>
  </si>
  <si>
    <t>Hyster W20ZR, W25ZC, W30ZR</t>
  </si>
  <si>
    <t>F24560U</t>
  </si>
  <si>
    <t>H01-000087</t>
  </si>
  <si>
    <t>Yale OS030EF</t>
  </si>
  <si>
    <t>F24560V</t>
  </si>
  <si>
    <t>970*304*775</t>
  </si>
  <si>
    <t>YALE NR040DC (24V/12.5")</t>
  </si>
  <si>
    <t>F24560W</t>
  </si>
  <si>
    <t>772*317*647</t>
  </si>
  <si>
    <t>Linde ECR</t>
  </si>
  <si>
    <t>F24560X</t>
  </si>
  <si>
    <t>H01-000465</t>
  </si>
  <si>
    <t>779*323*776</t>
  </si>
  <si>
    <t>F24560Y</t>
  </si>
  <si>
    <t>835*277*784</t>
  </si>
  <si>
    <t>Linde V10</t>
  </si>
  <si>
    <t>F24560AE</t>
  </si>
  <si>
    <t>820*325*571</t>
  </si>
  <si>
    <r>
      <rPr>
        <sz val="12"/>
        <color rgb="FF0000FF"/>
        <rFont val="Microsoft YaHei UI"/>
        <charset val="134"/>
      </rPr>
      <t xml:space="preserve"> Hyster W40ZA</t>
    </r>
  </si>
  <si>
    <t>Anderson Euro 320 Female (A系列)</t>
  </si>
  <si>
    <t>F24608B</t>
  </si>
  <si>
    <t>H01-1188</t>
  </si>
  <si>
    <t>850*350*670</t>
  </si>
  <si>
    <t>Crown SP 3020-30</t>
  </si>
  <si>
    <t>F24608C</t>
  </si>
  <si>
    <t>H01-1086</t>
  </si>
  <si>
    <t>792*357*812</t>
  </si>
  <si>
    <t>Hyundai13BOP-9</t>
  </si>
  <si>
    <t>REMA_SRE320_黑色(Black)</t>
  </si>
  <si>
    <t>F24608D</t>
  </si>
  <si>
    <t>970*415*780</t>
  </si>
  <si>
    <t>YALE MO12C</t>
  </si>
  <si>
    <t>F24628A</t>
  </si>
  <si>
    <t>F24630A</t>
  </si>
  <si>
    <t>H01-1511</t>
  </si>
  <si>
    <t>780*320*670</t>
  </si>
  <si>
    <r>
      <rPr>
        <u/>
        <sz val="10"/>
        <color rgb="FF0563C1"/>
        <rFont val="微软雅黑"/>
        <charset val="134"/>
      </rPr>
      <t>YES</t>
    </r>
  </si>
  <si>
    <t>Crown PC-3540-8
0</t>
  </si>
  <si>
    <t>F24640A</t>
  </si>
  <si>
    <t>H01-1482</t>
  </si>
  <si>
    <t>922*323*810.5</t>
  </si>
  <si>
    <t>实际容量为690AH，使用230电芯</t>
  </si>
  <si>
    <t>F24690C</t>
  </si>
  <si>
    <t>H01-1050</t>
  </si>
  <si>
    <t>910*320*810</t>
  </si>
  <si>
    <t>Doosan BOP15S-9</t>
  </si>
  <si>
    <t>Anderson SB350 Red</t>
  </si>
  <si>
    <t>F24690D</t>
  </si>
  <si>
    <t>H01-1499</t>
  </si>
  <si>
    <t>892 x 322 x 772</t>
  </si>
  <si>
    <t>762kg</t>
  </si>
  <si>
    <t>538kg</t>
  </si>
  <si>
    <t>Brady IFS</t>
  </si>
  <si>
    <t>F24690E</t>
  </si>
  <si>
    <t>H01-1517</t>
  </si>
  <si>
    <t>901.5 x 355.5x831.5mm</t>
  </si>
  <si>
    <t>725kg</t>
  </si>
  <si>
    <t>Toyota 6BPU15</t>
  </si>
  <si>
    <t>F24690F</t>
  </si>
  <si>
    <t>H01-2046</t>
  </si>
  <si>
    <t>823 x 327x772mm</t>
  </si>
  <si>
    <t>272kg</t>
  </si>
  <si>
    <t>F24690G</t>
  </si>
  <si>
    <t>F24690H</t>
  </si>
  <si>
    <t>970*345*774</t>
  </si>
  <si>
    <t>Yale 0S030BF</t>
  </si>
  <si>
    <t>F24690I</t>
  </si>
  <si>
    <t>777*322*584</t>
  </si>
  <si>
    <t>Yale MTR007</t>
  </si>
  <si>
    <t>F24690J</t>
  </si>
  <si>
    <t>780*325*575</t>
  </si>
  <si>
    <t>F24690K</t>
  </si>
  <si>
    <t>910*345*770</t>
  </si>
  <si>
    <t xml:space="preserve">SP  3500  366 </t>
  </si>
  <si>
    <t>Anderson SBE320  RED</t>
  </si>
  <si>
    <t>F24840A</t>
  </si>
  <si>
    <t>H01-1185</t>
  </si>
  <si>
    <t>985.5x 361.9 x 787.4</t>
  </si>
  <si>
    <t>Hyster N40ZRS3</t>
  </si>
  <si>
    <t>F24840B</t>
  </si>
  <si>
    <t>H01-1832</t>
  </si>
  <si>
    <t>975x360x825</t>
  </si>
  <si>
    <t>永恒力EKS314</t>
  </si>
  <si>
    <t>F24840C</t>
  </si>
  <si>
    <t>970*352*820</t>
  </si>
  <si>
    <t xml:space="preserve"> CLARK Model- OSX15</t>
  </si>
  <si>
    <t>F24840D</t>
  </si>
  <si>
    <t>965*355*812</t>
  </si>
  <si>
    <t>Linde V15</t>
  </si>
  <si>
    <t>F24840E</t>
  </si>
  <si>
    <t>920x 360x 785</t>
  </si>
  <si>
    <t>SP 3520 131/312" 3000 LBS</t>
  </si>
  <si>
    <t>F36160A</t>
  </si>
  <si>
    <t>H01-1784</t>
  </si>
  <si>
    <t>735*275*330</t>
  </si>
  <si>
    <t>Taylor-Dunn C4-32</t>
  </si>
  <si>
    <t xml:space="preserve">放电口2 Anderson SB50 
GRAY
</t>
  </si>
  <si>
    <t>F36230A</t>
  </si>
  <si>
    <t>876*381*449</t>
  </si>
  <si>
    <t>待定</t>
  </si>
  <si>
    <t>Motrec 280</t>
  </si>
  <si>
    <t>Weight(kg)
(外箱重量)</t>
  </si>
  <si>
    <t>F36314A</t>
  </si>
  <si>
    <t>896.5*414*685.5</t>
  </si>
  <si>
    <t>MOTREC MT-210</t>
  </si>
  <si>
    <t>F36314B</t>
  </si>
  <si>
    <t>H01-XXXXX</t>
  </si>
  <si>
    <t>970*628*571.5</t>
  </si>
  <si>
    <t>Hyster J35-J40XN</t>
  </si>
  <si>
    <t>F36420K</t>
  </si>
  <si>
    <t>978*362*813</t>
  </si>
  <si>
    <t>Jung ETG 214</t>
  </si>
  <si>
    <t>F36420G</t>
  </si>
  <si>
    <t>H01-1106</t>
  </si>
  <si>
    <t>971*333*782</t>
  </si>
  <si>
    <t>SP 4000</t>
  </si>
  <si>
    <t>F36460A</t>
  </si>
  <si>
    <t>H01-1505</t>
  </si>
  <si>
    <t>971*510*780 mm</t>
  </si>
  <si>
    <t>736*425*574</t>
  </si>
  <si>
    <t>F36460A-A</t>
  </si>
  <si>
    <t>H01-1732</t>
  </si>
  <si>
    <t>F36460D</t>
  </si>
  <si>
    <t>H01-1646</t>
  </si>
  <si>
    <t>970*340*749 mm</t>
  </si>
  <si>
    <t>Clark OSX15</t>
  </si>
  <si>
    <t>F36460E</t>
  </si>
  <si>
    <t>960*380*770 mm</t>
  </si>
  <si>
    <t>F36460C</t>
  </si>
  <si>
    <t>H01-1537</t>
  </si>
  <si>
    <t>970x340x794</t>
  </si>
  <si>
    <t>Yale M# OSO30BF</t>
  </si>
  <si>
    <t>F36460F</t>
  </si>
  <si>
    <t>782*485*452</t>
  </si>
  <si>
    <t>Sweeper/Scrubber CS7010</t>
  </si>
  <si>
    <t>F36460G</t>
  </si>
  <si>
    <t>970*396*749 mm</t>
  </si>
  <si>
    <t>Jungheinrich ETR 335D</t>
  </si>
  <si>
    <t>Anderson Euro A320</t>
  </si>
  <si>
    <t>F36460H</t>
  </si>
  <si>
    <t>967*332*695 mm</t>
  </si>
  <si>
    <t>Clark TMX15S</t>
  </si>
  <si>
    <t>F36460J</t>
  </si>
  <si>
    <t>970*342*770</t>
  </si>
  <si>
    <t>F36460K</t>
  </si>
  <si>
    <t>856x383x637mm</t>
  </si>
  <si>
    <t>F36460L</t>
  </si>
  <si>
    <t>800x350x600mm</t>
  </si>
  <si>
    <t>F36480A</t>
  </si>
  <si>
    <t>H01-1597</t>
  </si>
  <si>
    <t>978*533*604</t>
  </si>
  <si>
    <t>Toyota 8FBE15U</t>
  </si>
  <si>
    <t>F36560Y</t>
  </si>
  <si>
    <t>H01-1277</t>
  </si>
  <si>
    <t>970*679.5*571.5</t>
  </si>
  <si>
    <t>835*425*563</t>
  </si>
  <si>
    <t>Yale ERC50VGN</t>
  </si>
  <si>
    <t>F36560X</t>
  </si>
  <si>
    <t>H01-1235</t>
  </si>
  <si>
    <t>970*679*573</t>
  </si>
  <si>
    <t>835*425*565</t>
  </si>
  <si>
    <t>Hyster E50XN</t>
  </si>
  <si>
    <t>F36560V</t>
  </si>
  <si>
    <t>H01-1416</t>
  </si>
  <si>
    <t>971*819*571</t>
  </si>
  <si>
    <t>YALE ERC60VG</t>
  </si>
  <si>
    <t>H01-1186</t>
  </si>
  <si>
    <t>F36560U</t>
  </si>
  <si>
    <t>H01-1070</t>
  </si>
  <si>
    <t>970*434*749</t>
  </si>
  <si>
    <t>835*425*570</t>
  </si>
  <si>
    <t>Hyster E30HSD3</t>
  </si>
  <si>
    <t>F36560R</t>
  </si>
  <si>
    <t>H01-1022</t>
  </si>
  <si>
    <t>965*457*749</t>
  </si>
  <si>
    <t>LINDE R15SDX DEEP</t>
  </si>
  <si>
    <t>内箱共用外箱底部</t>
  </si>
  <si>
    <t>F36560PA</t>
  </si>
  <si>
    <t>H01-1412</t>
  </si>
  <si>
    <t>970 x 403x 780</t>
  </si>
  <si>
    <t>Hyundai 18BRP-9</t>
  </si>
  <si>
    <t>F36560M</t>
  </si>
  <si>
    <t>H01-0799</t>
  </si>
  <si>
    <t>967*388*774</t>
  </si>
  <si>
    <t>Hyster E30HSD3(16")</t>
  </si>
  <si>
    <t>F36560E-A</t>
  </si>
  <si>
    <t>H01-1781</t>
  </si>
  <si>
    <t>975*406*787</t>
  </si>
  <si>
    <t>Hyundai 20BRP-9</t>
  </si>
  <si>
    <t>F36560AW</t>
  </si>
  <si>
    <t>969x339x776mm</t>
  </si>
  <si>
    <t>RD 5220-30</t>
  </si>
  <si>
    <t>F36560AV</t>
  </si>
  <si>
    <t>H01-1995</t>
  </si>
  <si>
    <t>900*425*555.5</t>
  </si>
  <si>
    <t>Hyster J40XNT</t>
  </si>
  <si>
    <t>F36560AU</t>
  </si>
  <si>
    <t>H01-1931</t>
  </si>
  <si>
    <t>953*394*775</t>
  </si>
  <si>
    <t>Crown RD5225-30/16”</t>
  </si>
  <si>
    <t>F36560AT</t>
  </si>
  <si>
    <t>H01-1875</t>
  </si>
  <si>
    <t>868*670*595</t>
  </si>
  <si>
    <t>Toyota 8FBC15U</t>
  </si>
  <si>
    <t>F36560AS</t>
  </si>
  <si>
    <t>H01-1905</t>
  </si>
  <si>
    <t>970x520x749mm</t>
  </si>
  <si>
    <t>Hyster E40HSD2</t>
  </si>
  <si>
    <t>F36560AR</t>
  </si>
  <si>
    <t>H01-1838</t>
  </si>
  <si>
    <t>965 x 391 x 774 mm</t>
  </si>
  <si>
    <t>Jungheinrich ETG</t>
  </si>
  <si>
    <t>F36560AQ</t>
  </si>
  <si>
    <t>H01-1855</t>
  </si>
  <si>
    <t>Hyster R30XMA3</t>
  </si>
  <si>
    <t>F36560AP</t>
  </si>
  <si>
    <t>H01-1804</t>
  </si>
  <si>
    <t>979*455.5*577.5</t>
  </si>
  <si>
    <t>Toyota RF1-BH2X30</t>
  </si>
  <si>
    <t>F36560AN</t>
  </si>
  <si>
    <t>H01-2037</t>
  </si>
  <si>
    <t>970*404*775</t>
  </si>
  <si>
    <t>Crown RD5220-30</t>
  </si>
  <si>
    <t>F36560AM</t>
  </si>
  <si>
    <t>H01-2032</t>
  </si>
  <si>
    <t>974*412*787</t>
  </si>
  <si>
    <t>XXX</t>
  </si>
  <si>
    <t>F36560AL</t>
  </si>
  <si>
    <t>H01-1728</t>
  </si>
  <si>
    <t>975*406*784</t>
  </si>
  <si>
    <t>F36560AK</t>
  </si>
  <si>
    <t>H01-1648</t>
  </si>
  <si>
    <t>878*670*585</t>
  </si>
  <si>
    <t>835*425*574</t>
  </si>
  <si>
    <t>F36560AJ</t>
  </si>
  <si>
    <t>H01-1653</t>
  </si>
  <si>
    <t>970 x 340x 749</t>
  </si>
  <si>
    <t>Hyster N35ZRS3</t>
  </si>
  <si>
    <t>F36560AI</t>
  </si>
  <si>
    <t>H01-1551</t>
  </si>
  <si>
    <t>960 x 345x 786</t>
  </si>
  <si>
    <t>Clark ESX12</t>
  </si>
  <si>
    <t>F36560AH</t>
  </si>
  <si>
    <t>H01-1481</t>
  </si>
  <si>
    <t>970*450*780</t>
  </si>
  <si>
    <t>F36560AF</t>
  </si>
  <si>
    <t>H01-1419</t>
  </si>
  <si>
    <t>977.5 x 342.5x 711mm</t>
  </si>
  <si>
    <t>771KG</t>
  </si>
  <si>
    <t>476kg</t>
  </si>
  <si>
    <t xml:space="preserve">YALE-NDR040DC
</t>
  </si>
  <si>
    <t>F36560AE</t>
  </si>
  <si>
    <t>H01-1415</t>
  </si>
  <si>
    <t>670 x 868x 595</t>
  </si>
  <si>
    <t>YALE-NDR035EC</t>
  </si>
  <si>
    <t>F36560AD</t>
  </si>
  <si>
    <t>H01-1510</t>
  </si>
  <si>
    <t>901.5*673*571.5</t>
  </si>
  <si>
    <t>YALE  ERC040VA</t>
  </si>
  <si>
    <t>F36560AC</t>
  </si>
  <si>
    <t>H01-1351</t>
  </si>
  <si>
    <t>970*520*571.5</t>
  </si>
  <si>
    <t>TOYOTA 7FBEU18</t>
  </si>
  <si>
    <t>F36560AB</t>
  </si>
  <si>
    <t>H01-1350</t>
  </si>
  <si>
    <t>851*655*571.5</t>
  </si>
  <si>
    <t>835*425*557</t>
  </si>
  <si>
    <t>Toyota 7FBCU18</t>
  </si>
  <si>
    <t>F36560AY</t>
  </si>
  <si>
    <t>H01-000034</t>
  </si>
  <si>
    <t>F36560AZ</t>
  </si>
  <si>
    <t>H01-000108</t>
  </si>
  <si>
    <t>Anderson EBC320A female（fixed）</t>
  </si>
  <si>
    <t>F36560BA</t>
  </si>
  <si>
    <t>H01-000140</t>
  </si>
  <si>
    <t>982*414*778</t>
  </si>
  <si>
    <t>Yale NR035EC</t>
  </si>
  <si>
    <t>F36560BB</t>
  </si>
  <si>
    <t>H01-000182</t>
  </si>
  <si>
    <t>982*405*778</t>
  </si>
  <si>
    <t>F36560BC</t>
  </si>
  <si>
    <t>975*395*803</t>
  </si>
  <si>
    <t>NPX20</t>
  </si>
  <si>
    <t>F36560BD</t>
  </si>
  <si>
    <t>F36560BE</t>
  </si>
  <si>
    <t>F36560BF</t>
  </si>
  <si>
    <t>960*455*775</t>
  </si>
  <si>
    <t>Crown RC</t>
  </si>
  <si>
    <t>F36560BG</t>
  </si>
  <si>
    <t>972 x 396 x 749 mm</t>
  </si>
  <si>
    <t>F36560BK</t>
  </si>
  <si>
    <t>510*970*775</t>
  </si>
  <si>
    <t>SC 4520 89/208" 3500 LBS B17</t>
  </si>
  <si>
    <t>F36560BL</t>
  </si>
  <si>
    <t>970*619*577</t>
  </si>
  <si>
    <t>Bobcat (Doosan) B18T-7</t>
  </si>
  <si>
    <t>F36608V</t>
  </si>
  <si>
    <t>H01-2043</t>
  </si>
  <si>
    <t>970*679*571</t>
  </si>
  <si>
    <t>784*625*441</t>
  </si>
  <si>
    <t>Hyster E50XN-28</t>
  </si>
  <si>
    <t>F36608U</t>
  </si>
  <si>
    <t>980*420*790</t>
  </si>
  <si>
    <t>F36608T</t>
  </si>
  <si>
    <t>H01-1939</t>
  </si>
  <si>
    <t>969*407*782</t>
  </si>
  <si>
    <t>CROWN RR/RD</t>
  </si>
  <si>
    <t>F36608S</t>
  </si>
  <si>
    <t>977*512*600</t>
  </si>
  <si>
    <t>F36608R</t>
  </si>
  <si>
    <t>H01-1764</t>
  </si>
  <si>
    <t>980*450*785</t>
  </si>
  <si>
    <t>F36608Q</t>
  </si>
  <si>
    <t>H01-1524</t>
  </si>
  <si>
    <t>970*704*571</t>
  </si>
  <si>
    <t>F36608P</t>
  </si>
  <si>
    <t>H01-1645</t>
  </si>
  <si>
    <t>970*628*571</t>
  </si>
  <si>
    <t>Anderson Euro 320A Female</t>
  </si>
  <si>
    <t>F36608M</t>
  </si>
  <si>
    <t>H01-1326</t>
  </si>
  <si>
    <t>900*425*570</t>
  </si>
  <si>
    <t>Hyster J40XN</t>
  </si>
  <si>
    <t>F36608K</t>
  </si>
  <si>
    <t>H01-1331</t>
  </si>
  <si>
    <t>985*356*785</t>
  </si>
  <si>
    <t>Yale NDR035EC</t>
  </si>
  <si>
    <t>F36608J</t>
  </si>
  <si>
    <t>H01-1299</t>
  </si>
  <si>
    <t>967.5*624.5*572</t>
  </si>
  <si>
    <t>F36608I</t>
  </si>
  <si>
    <t>H01-1293</t>
  </si>
  <si>
    <t>971.5*506*574.5</t>
  </si>
  <si>
    <t>Clark SE17T</t>
  </si>
  <si>
    <t>F36608H</t>
  </si>
  <si>
    <t>H01-1196</t>
  </si>
  <si>
    <t>818*731.5*495.3</t>
  </si>
  <si>
    <t>F36608G</t>
  </si>
  <si>
    <t>H01-1150</t>
  </si>
  <si>
    <t>990*460*785</t>
  </si>
  <si>
    <t>F36608D</t>
  </si>
  <si>
    <t>H01-0941</t>
  </si>
  <si>
    <t>960*395*776</t>
  </si>
  <si>
    <t>F36608B-A</t>
  </si>
  <si>
    <t>H01-1521</t>
  </si>
  <si>
    <t>987*628*613</t>
  </si>
  <si>
    <t>F36608W</t>
  </si>
  <si>
    <t>970*444*775</t>
  </si>
  <si>
    <t>Crown RMD6025(18'')</t>
  </si>
  <si>
    <t>F36628A</t>
  </si>
  <si>
    <t>970*628.5*571.5</t>
  </si>
  <si>
    <t>900*425*565</t>
  </si>
  <si>
    <t>F36628B</t>
  </si>
  <si>
    <t>970*434*750</t>
  </si>
  <si>
    <t>Yale ESC040AD</t>
  </si>
  <si>
    <t>F36628C</t>
  </si>
  <si>
    <t>冷库版</t>
  </si>
  <si>
    <t>F36628C-A</t>
  </si>
  <si>
    <t>Yale MPE060G</t>
  </si>
  <si>
    <t>常规版</t>
  </si>
  <si>
    <t>F36628D</t>
  </si>
  <si>
    <t>970*510*775</t>
  </si>
  <si>
    <t>RD270</t>
  </si>
  <si>
    <t>F36628E</t>
  </si>
  <si>
    <t>977*452*782</t>
  </si>
  <si>
    <t>F36628F</t>
  </si>
  <si>
    <t>970*832*572</t>
  </si>
  <si>
    <t>Hyster E50XN-33</t>
  </si>
  <si>
    <t>F36628G</t>
  </si>
  <si>
    <t>990*420*820</t>
  </si>
  <si>
    <t>BR20SP-7</t>
  </si>
  <si>
    <t>F36628H</t>
  </si>
  <si>
    <t>970*680*530</t>
  </si>
  <si>
    <t>F36628I</t>
  </si>
  <si>
    <t>1043kg</t>
  </si>
  <si>
    <t>F36628J</t>
  </si>
  <si>
    <t>525x981x574</t>
  </si>
  <si>
    <t>F36690A-A</t>
  </si>
  <si>
    <t>968*516*780</t>
  </si>
  <si>
    <t>1180kg</t>
  </si>
  <si>
    <t>20BCS-9</t>
  </si>
  <si>
    <t>F36690AA</t>
  </si>
  <si>
    <t>H01-1051</t>
  </si>
  <si>
    <t>1005*765*520</t>
  </si>
  <si>
    <t>1405kg</t>
  </si>
  <si>
    <t>Doosan BC25S-7</t>
  </si>
  <si>
    <t>F36690AB</t>
  </si>
  <si>
    <t>H01-1052</t>
  </si>
  <si>
    <t>Doosan BC32S-7</t>
  </si>
  <si>
    <t>F36690AC</t>
  </si>
  <si>
    <t>H01-1053</t>
  </si>
  <si>
    <t>965*500*775</t>
  </si>
  <si>
    <t>1316kg</t>
  </si>
  <si>
    <t>Doosan B20SU-9</t>
  </si>
  <si>
    <t>F36690AD</t>
  </si>
  <si>
    <t>H01-1054</t>
  </si>
  <si>
    <t>955*395*805</t>
  </si>
  <si>
    <t>Doosan BR20SP-7 PLUS</t>
  </si>
  <si>
    <t>F36690AF</t>
  </si>
  <si>
    <t>H01-1109</t>
  </si>
  <si>
    <t>970*520*590</t>
  </si>
  <si>
    <t>861.8kg</t>
  </si>
  <si>
    <t>Hyster J30XNT</t>
  </si>
  <si>
    <t>Euro 320A female</t>
  </si>
  <si>
    <t>F36690AG</t>
  </si>
  <si>
    <t>H01-1118</t>
  </si>
  <si>
    <t>970*449.5*774</t>
  </si>
  <si>
    <t>Crown RC5530-35</t>
  </si>
  <si>
    <t>F36690AH</t>
  </si>
  <si>
    <t>H01-1119</t>
  </si>
  <si>
    <t>F36690AI</t>
  </si>
  <si>
    <t>H01-1133</t>
  </si>
  <si>
    <t>970*400*749</t>
  </si>
  <si>
    <t>Yale NR040EC</t>
  </si>
  <si>
    <t>认证叉车</t>
  </si>
  <si>
    <t>F36690AK</t>
  </si>
  <si>
    <t>H01-1221</t>
  </si>
  <si>
    <t>962*415*776</t>
  </si>
  <si>
    <t>Yale OSO30BF</t>
  </si>
  <si>
    <t>Anderson SB350A Red</t>
  </si>
  <si>
    <t>F36690AL</t>
  </si>
  <si>
    <t>H01-1214</t>
  </si>
  <si>
    <t>970*396*749</t>
  </si>
  <si>
    <t>23BRP-9</t>
  </si>
  <si>
    <t>F36690AL-B</t>
  </si>
  <si>
    <t>H01-1766</t>
  </si>
  <si>
    <t>hyundail 8brp</t>
  </si>
  <si>
    <t>F36690AM</t>
  </si>
  <si>
    <t>H01-1212</t>
  </si>
  <si>
    <t>975*450*787</t>
  </si>
  <si>
    <t>906*425*571</t>
  </si>
  <si>
    <t>15BCS-9</t>
  </si>
  <si>
    <t>Anderson EBC 320A</t>
  </si>
  <si>
    <t>F36690AN</t>
  </si>
  <si>
    <t>H01-1225</t>
  </si>
  <si>
    <t>F36690AP</t>
  </si>
  <si>
    <t>H01-1288</t>
  </si>
  <si>
    <t>968*460*810</t>
  </si>
  <si>
    <t>Toyota SR1-HPY40</t>
  </si>
  <si>
    <t>F36690AQ</t>
  </si>
  <si>
    <t>H01-1312</t>
  </si>
  <si>
    <t>975*355*787</t>
  </si>
  <si>
    <t>Toyota RF1-BH1X40</t>
  </si>
  <si>
    <t>F36690AR</t>
  </si>
  <si>
    <t>H01-1289</t>
  </si>
  <si>
    <t>889*673*571</t>
  </si>
  <si>
    <t>850*620*470</t>
  </si>
  <si>
    <t xml:space="preserve">Hyster E30XN  </t>
  </si>
  <si>
    <t>F36690AS</t>
  </si>
  <si>
    <t>H01-1323</t>
  </si>
  <si>
    <t>980*520*575</t>
  </si>
  <si>
    <t>CROWN SC5200 E</t>
  </si>
  <si>
    <t>F36690AT</t>
  </si>
  <si>
    <t>985*635*645</t>
  </si>
  <si>
    <t>Clark SE20T</t>
  </si>
  <si>
    <t>F36690AU</t>
  </si>
  <si>
    <t>H01-1349</t>
  </si>
  <si>
    <t>970*617*571.5</t>
  </si>
  <si>
    <t xml:space="preserve">Toyota 8FBE20U
Toyota 8FBEH18U
Toyota 7FBEU20
</t>
  </si>
  <si>
    <t>F36690AV</t>
  </si>
  <si>
    <t>H01-1609</t>
  </si>
  <si>
    <t>971.5*620.5*574.5</t>
  </si>
  <si>
    <t xml:space="preserve"> YALE ESCO40VF</t>
  </si>
  <si>
    <t>F36690AW</t>
  </si>
  <si>
    <t>H01-1399</t>
  </si>
  <si>
    <t>983*524*787</t>
  </si>
  <si>
    <t>RD300</t>
  </si>
  <si>
    <t>F36690AX</t>
  </si>
  <si>
    <t>H01-1431</t>
  </si>
  <si>
    <t>970*410*782</t>
  </si>
  <si>
    <t>F36690AY</t>
  </si>
  <si>
    <t>H01-1714</t>
  </si>
  <si>
    <t>970*518*749</t>
  </si>
  <si>
    <t>900*425*581</t>
  </si>
  <si>
    <t xml:space="preserve"> YALE ESCO40AD</t>
  </si>
  <si>
    <t>可拆卸内外箱</t>
  </si>
  <si>
    <t>F36690AZ</t>
  </si>
  <si>
    <t>H01-1471</t>
  </si>
  <si>
    <t>970*830*580</t>
  </si>
  <si>
    <t>1428KG</t>
  </si>
  <si>
    <t>1141KG</t>
  </si>
  <si>
    <t>此项目取消</t>
  </si>
  <si>
    <t>F36690BA</t>
  </si>
  <si>
    <t>H01-1969</t>
  </si>
  <si>
    <t>TALE ERC05VG</t>
  </si>
  <si>
    <t>F36690BC</t>
  </si>
  <si>
    <t>H01-1629</t>
  </si>
  <si>
    <t>瑞浦</t>
  </si>
  <si>
    <t xml:space="preserve"> /</t>
  </si>
  <si>
    <t>F36690BC-A</t>
  </si>
  <si>
    <t>F36690BC-B</t>
  </si>
  <si>
    <t>F36690BC-J</t>
  </si>
  <si>
    <t>H01-1594</t>
  </si>
  <si>
    <t>F36690BC-J假机</t>
  </si>
  <si>
    <t>H01-1641</t>
  </si>
  <si>
    <t>F36690BD</t>
  </si>
  <si>
    <t>H01-1878</t>
  </si>
  <si>
    <t>850KG</t>
  </si>
  <si>
    <t>566KG</t>
  </si>
  <si>
    <t>HYUNDAI 15/18/ 20/23BRP-9</t>
  </si>
  <si>
    <t>F36690BF</t>
  </si>
  <si>
    <t>H01-1876</t>
  </si>
  <si>
    <t>975*520*787</t>
  </si>
  <si>
    <t>900*406*590</t>
  </si>
  <si>
    <t>F36690BH</t>
  </si>
  <si>
    <t>H01-1877</t>
  </si>
  <si>
    <t>15/18BCS-9</t>
  </si>
  <si>
    <t>F36690BI</t>
  </si>
  <si>
    <t>966*450*774</t>
  </si>
  <si>
    <t>Clark NPX22-E</t>
  </si>
  <si>
    <t>F36690BJ</t>
  </si>
  <si>
    <t>960 x 455 x 755</t>
  </si>
  <si>
    <t>1100KG</t>
  </si>
  <si>
    <t>RC5735-35</t>
  </si>
  <si>
    <t>放电头为SBX 350 GRAY</t>
  </si>
  <si>
    <t>F36690BK</t>
  </si>
  <si>
    <t>983x 527 x 787</t>
  </si>
  <si>
    <t>1230KG</t>
  </si>
  <si>
    <t>RD5795S-32</t>
  </si>
  <si>
    <t>F36690BL</t>
  </si>
  <si>
    <t>H01-2030</t>
  </si>
  <si>
    <t>970x 510 x 775</t>
  </si>
  <si>
    <t>RD5700</t>
  </si>
  <si>
    <t>F36690BM</t>
  </si>
  <si>
    <t>F36690BN</t>
  </si>
  <si>
    <t xml:space="preserve">970x510x775 </t>
  </si>
  <si>
    <t>1265kg</t>
  </si>
  <si>
    <t>RMD6095S-32</t>
  </si>
  <si>
    <t>F36690BO</t>
  </si>
  <si>
    <t>李翼</t>
  </si>
  <si>
    <t>970X510x775</t>
  </si>
  <si>
    <t>1290kg</t>
  </si>
  <si>
    <t>F36690BP</t>
  </si>
  <si>
    <t>H01-1896</t>
  </si>
  <si>
    <t>997KG</t>
  </si>
  <si>
    <t>705KG</t>
  </si>
  <si>
    <t>Yale OS030BF</t>
  </si>
  <si>
    <t>F36690BQ</t>
  </si>
  <si>
    <t>H01-1779</t>
  </si>
  <si>
    <t>985*541*612</t>
  </si>
  <si>
    <t>726KG</t>
  </si>
  <si>
    <t>523KG</t>
  </si>
  <si>
    <t>985X541x612</t>
  </si>
  <si>
    <t>726kg</t>
  </si>
  <si>
    <t>Crown fc5715-50</t>
  </si>
  <si>
    <t>F36690BR</t>
  </si>
  <si>
    <t>H01-1819</t>
  </si>
  <si>
    <t>968x516x780</t>
  </si>
  <si>
    <t>F36690BS</t>
  </si>
  <si>
    <t>H01-2052</t>
  </si>
  <si>
    <t>970X628x571.5</t>
  </si>
  <si>
    <t>Hyste J40XN</t>
  </si>
  <si>
    <t>F36690BS-A</t>
  </si>
  <si>
    <t>F36690BT</t>
  </si>
  <si>
    <t>H01-1904</t>
  </si>
  <si>
    <t>970x571.5x749</t>
  </si>
  <si>
    <t>1454.5kg</t>
  </si>
  <si>
    <t xml:space="preserve"> Toyota SR1-HPT50</t>
  </si>
  <si>
    <t>F36690BU</t>
  </si>
  <si>
    <t>965X482x774</t>
  </si>
  <si>
    <t>1202kg</t>
  </si>
  <si>
    <t>F36690BV</t>
  </si>
  <si>
    <t>H01-2021</t>
  </si>
  <si>
    <t>970X520x780</t>
  </si>
  <si>
    <t>1433KG</t>
  </si>
  <si>
    <t>RMD 400”- 17</t>
  </si>
  <si>
    <t>F36690BW</t>
  </si>
  <si>
    <t>H01-2038</t>
  </si>
  <si>
    <t>1060kg</t>
  </si>
  <si>
    <t>665kg</t>
  </si>
  <si>
    <t>RD 270</t>
  </si>
  <si>
    <t>F36690BX</t>
  </si>
  <si>
    <t>970x510x775</t>
  </si>
  <si>
    <t>RMD 400" - 19</t>
  </si>
  <si>
    <t>F36690BY</t>
  </si>
  <si>
    <t>H01-1915</t>
  </si>
  <si>
    <t>970x396x749</t>
  </si>
  <si>
    <t>998kg</t>
  </si>
  <si>
    <t>Hyste N40</t>
  </si>
  <si>
    <t>F36690BZ</t>
  </si>
  <si>
    <t>H01-1943</t>
  </si>
  <si>
    <t>977x519x782</t>
  </si>
  <si>
    <t>1280KG</t>
  </si>
  <si>
    <t>CROWN RR</t>
  </si>
  <si>
    <t>F36690CA</t>
  </si>
  <si>
    <t>H01-2003</t>
  </si>
  <si>
    <t>970x434x749.5</t>
  </si>
  <si>
    <t>1089KG</t>
  </si>
  <si>
    <t>HYSTER E30HDD</t>
  </si>
  <si>
    <t>F36690CA-A</t>
  </si>
  <si>
    <t>970*434*749.5</t>
  </si>
  <si>
    <t>Anderson Euro 320A-Female A系列</t>
  </si>
  <si>
    <t>F36690CB</t>
  </si>
  <si>
    <t>H01-2055</t>
  </si>
  <si>
    <t>970*831*571</t>
  </si>
  <si>
    <t>1360KG</t>
  </si>
  <si>
    <t>1010KG</t>
  </si>
  <si>
    <t>Doosan BC-305-7</t>
  </si>
  <si>
    <t>F36690CC</t>
  </si>
  <si>
    <t>965*508*749</t>
  </si>
  <si>
    <t>1270KG</t>
  </si>
  <si>
    <t>Crown RC5545-40's</t>
  </si>
  <si>
    <t>F36690CD</t>
  </si>
  <si>
    <t>H01-000120</t>
  </si>
  <si>
    <t>985*536*645</t>
  </si>
  <si>
    <t>CLARK SE15T</t>
  </si>
  <si>
    <t>现代叉车项目</t>
  </si>
  <si>
    <t>F36690CE</t>
  </si>
  <si>
    <t>980*510*760</t>
  </si>
  <si>
    <t>RT15DP(105-115)</t>
  </si>
  <si>
    <t>F36690CF</t>
  </si>
  <si>
    <t>F36690CG</t>
  </si>
  <si>
    <t>970*520*571</t>
  </si>
  <si>
    <t>816.5kg</t>
  </si>
  <si>
    <t>Hyster J30XN</t>
  </si>
  <si>
    <t>F36690CH</t>
  </si>
  <si>
    <t>H01-000180</t>
  </si>
  <si>
    <t>985*530786</t>
  </si>
  <si>
    <t>768kg</t>
  </si>
  <si>
    <t>Yale NR045EC</t>
  </si>
  <si>
    <t>F36690CI</t>
  </si>
  <si>
    <t>963.7*397*774.7</t>
  </si>
  <si>
    <t>NDR030DC (16.5 Box)</t>
  </si>
  <si>
    <t>F36690CJ</t>
  </si>
  <si>
    <t>H01-000207</t>
  </si>
  <si>
    <t>975*406*800</t>
  </si>
  <si>
    <t>935KG</t>
  </si>
  <si>
    <t>527KG</t>
  </si>
  <si>
    <t>Raymond 4250</t>
  </si>
  <si>
    <t>F36690CK</t>
  </si>
  <si>
    <t>970*675*560</t>
  </si>
  <si>
    <t>F36690CL</t>
  </si>
  <si>
    <t>F36690CLA-A</t>
  </si>
  <si>
    <t>H01-000330</t>
  </si>
  <si>
    <t>991*769*590</t>
  </si>
  <si>
    <t>900*425*576.5</t>
  </si>
  <si>
    <t>CLARK</t>
  </si>
  <si>
    <t>F36690CM</t>
  </si>
  <si>
    <t>975*413*787</t>
  </si>
  <si>
    <t>Crown RD5725-32</t>
  </si>
  <si>
    <t>F36690CN</t>
  </si>
  <si>
    <t>638*986*579</t>
  </si>
  <si>
    <r>
      <rPr>
        <b/>
        <sz val="10"/>
        <color rgb="FF0000FF"/>
        <rFont val="Calibri"/>
        <charset val="134"/>
      </rPr>
      <t xml:space="preserve"> Crown </t>
    </r>
    <r>
      <rPr>
        <sz val="10"/>
        <rFont val="宋体"/>
        <charset val="134"/>
      </rPr>
      <t>SC5200</t>
    </r>
  </si>
  <si>
    <t>F36690CP</t>
  </si>
  <si>
    <t>970x396x775</t>
  </si>
  <si>
    <t>985kg</t>
  </si>
  <si>
    <t>PR5725-32</t>
  </si>
  <si>
    <t>安德森_SBE320A_灰色(gray)</t>
  </si>
  <si>
    <t>冷库</t>
  </si>
  <si>
    <t>F36690CQ</t>
  </si>
  <si>
    <t>970x393.5x762</t>
  </si>
  <si>
    <t>Linde R17SX</t>
  </si>
  <si>
    <t>F36690CR</t>
  </si>
  <si>
    <t>884.5kg</t>
  </si>
  <si>
    <t>F36690CS</t>
  </si>
  <si>
    <t>991x640x700</t>
  </si>
  <si>
    <t>1200kg</t>
  </si>
  <si>
    <t>Doosan B20T</t>
  </si>
  <si>
    <t>F36690CT</t>
  </si>
  <si>
    <t>970x518x749</t>
  </si>
  <si>
    <t>F36690CU</t>
  </si>
  <si>
    <t>970x396x774</t>
  </si>
  <si>
    <t>整车通讯</t>
  </si>
  <si>
    <t>F36690CV</t>
  </si>
  <si>
    <t>970x 508 x 774.5</t>
  </si>
  <si>
    <t>Jungheinrich ETG 318</t>
  </si>
  <si>
    <t>F36690CW</t>
  </si>
  <si>
    <t>Jungheinrich ETR 345</t>
  </si>
  <si>
    <t>F36690CX</t>
  </si>
  <si>
    <t>965*444*774</t>
  </si>
  <si>
    <t>Toyota SR1-BET40</t>
  </si>
  <si>
    <t>F36690CY</t>
  </si>
  <si>
    <t>970*831*520</t>
  </si>
  <si>
    <t>1451kg</t>
  </si>
  <si>
    <t>Hyster E45-60XN</t>
  </si>
  <si>
    <t>Anderson Euro A320 Female A-series A 系列</t>
  </si>
  <si>
    <t>F36690CZ</t>
  </si>
  <si>
    <t>Anderson EBC 320A female</t>
  </si>
  <si>
    <t>F36690DA</t>
  </si>
  <si>
    <t>Yale ERP040VT</t>
  </si>
  <si>
    <t>Anderson Euro 320A-Female A系列  (与Power Designers适配通讯)</t>
  </si>
  <si>
    <t>F36690DB</t>
  </si>
  <si>
    <t>970*343*774</t>
  </si>
  <si>
    <t>Hyster R30XM3</t>
  </si>
  <si>
    <t>F36690DC</t>
  </si>
  <si>
    <t>Crown RR</t>
  </si>
  <si>
    <t>F36690DD</t>
  </si>
  <si>
    <t>H01-000675</t>
  </si>
  <si>
    <t>968*460*695</t>
  </si>
  <si>
    <t>Toyota SR1-HPT40</t>
  </si>
  <si>
    <t>F36690DE</t>
  </si>
  <si>
    <t>1363KG</t>
  </si>
  <si>
    <t>hyster E50</t>
  </si>
  <si>
    <t>F36690DG</t>
  </si>
  <si>
    <t>985*530*590</t>
  </si>
  <si>
    <t>F36690DH</t>
  </si>
  <si>
    <t>970*630*575</t>
  </si>
  <si>
    <t>Crown SC5245-40</t>
  </si>
  <si>
    <t>F36690J-A</t>
  </si>
  <si>
    <t>H01-1688</t>
  </si>
  <si>
    <t>974 x 514 x 774</t>
  </si>
  <si>
    <t xml:space="preserve"> Linde E20S</t>
  </si>
  <si>
    <t>F36690T</t>
  </si>
  <si>
    <t>965 x 508 x 762</t>
  </si>
  <si>
    <t>1180KG</t>
  </si>
  <si>
    <t>旧款配重箱</t>
  </si>
  <si>
    <t>F36690Z</t>
  </si>
  <si>
    <t>H01-1037</t>
  </si>
  <si>
    <t>970*642*624</t>
  </si>
  <si>
    <t>F36690CLA-B</t>
  </si>
  <si>
    <t>H01-000416</t>
  </si>
  <si>
    <t>990*639*781</t>
  </si>
  <si>
    <t>F36690DJ</t>
  </si>
  <si>
    <t>970*679*574</t>
  </si>
  <si>
    <t>YALE ERC050VG</t>
  </si>
  <si>
    <t>F36690DL</t>
  </si>
  <si>
    <t>980*450*787</t>
  </si>
  <si>
    <t>Crown RD5725-32 321"</t>
  </si>
  <si>
    <t>F36840A</t>
  </si>
  <si>
    <t>H01-1361</t>
  </si>
  <si>
    <t>965*508*774</t>
  </si>
  <si>
    <t>1248kg</t>
  </si>
  <si>
    <t>830KG</t>
  </si>
  <si>
    <t>Linde E20S</t>
  </si>
  <si>
    <t>安德森_SBE320_灰色(gray)</t>
  </si>
  <si>
    <t>F36840D</t>
  </si>
  <si>
    <t>H01-1108</t>
  </si>
  <si>
    <t>970*831.5*571.5</t>
  </si>
  <si>
    <t>900*800*470</t>
  </si>
  <si>
    <t>Toyota 8FBCU32</t>
  </si>
  <si>
    <t>F36840F</t>
  </si>
  <si>
    <t>H01-1346</t>
  </si>
  <si>
    <t>970*851*572</t>
  </si>
  <si>
    <t>880*760*460</t>
  </si>
  <si>
    <t>Toyota 7FBCU30</t>
  </si>
  <si>
    <t>F36840I</t>
  </si>
  <si>
    <t>H01-1420</t>
  </si>
  <si>
    <t>973*508*746.5</t>
  </si>
  <si>
    <t>YALE NDR035EC</t>
  </si>
  <si>
    <t>F36840J</t>
  </si>
  <si>
    <t>H01-1498</t>
  </si>
  <si>
    <t>850*425*720</t>
  </si>
  <si>
    <t>Raymond R40-C40TT</t>
  </si>
  <si>
    <t>F36840K</t>
  </si>
  <si>
    <t>H01-1512</t>
  </si>
  <si>
    <t>985*525*768</t>
  </si>
  <si>
    <t>F36840L</t>
  </si>
  <si>
    <t>H01-1661</t>
  </si>
  <si>
    <t>971*533*762</t>
  </si>
  <si>
    <t>CROWN SP 6000</t>
  </si>
  <si>
    <t>F36840L-A</t>
  </si>
  <si>
    <t>H01-1660</t>
  </si>
  <si>
    <t>F36840M</t>
  </si>
  <si>
    <t>H01-1659</t>
  </si>
  <si>
    <t>970*740*571</t>
  </si>
  <si>
    <t>1179kg</t>
  </si>
  <si>
    <t>Toyota 8FBCU25</t>
  </si>
  <si>
    <t>F36840N</t>
  </si>
  <si>
    <t>H01-2039</t>
  </si>
  <si>
    <t>F36840P</t>
  </si>
  <si>
    <t>981*604*787</t>
  </si>
  <si>
    <t>F36840Q</t>
  </si>
  <si>
    <t>H01-1783</t>
  </si>
  <si>
    <t>970*763.5*574</t>
  </si>
  <si>
    <t>1281kg</t>
  </si>
  <si>
    <t>905KG</t>
  </si>
  <si>
    <t>Linde E25C</t>
  </si>
  <si>
    <t>F36840R</t>
  </si>
  <si>
    <t>H01-1840</t>
  </si>
  <si>
    <t>980*780*530</t>
  </si>
  <si>
    <t>Hyster N35ZDR3</t>
  </si>
  <si>
    <t>F36840S</t>
  </si>
  <si>
    <t>990*550*800</t>
  </si>
  <si>
    <t>Truck Model: NDR035EC (21.5 Box)</t>
  </si>
  <si>
    <t>F36840T</t>
  </si>
  <si>
    <t>980*510*780</t>
  </si>
  <si>
    <t>Truck Model: N35ZDR (21.5" Box)</t>
  </si>
  <si>
    <t>安德森_SB351A_灰色(gray)</t>
  </si>
  <si>
    <t>F36840U</t>
  </si>
  <si>
    <t>H01-1978</t>
  </si>
  <si>
    <t>1000.5*757*528</t>
  </si>
  <si>
    <t>1315kg</t>
  </si>
  <si>
    <t>822KG</t>
  </si>
  <si>
    <t>Doosan  CB25S-7</t>
  </si>
  <si>
    <t>F36840W</t>
  </si>
  <si>
    <t>980*518*780</t>
  </si>
  <si>
    <t>CROWN RD</t>
  </si>
  <si>
    <t>F36840X</t>
  </si>
  <si>
    <t>973* 454* 762</t>
  </si>
  <si>
    <t>NDR35DC</t>
  </si>
  <si>
    <t>F36840Y</t>
  </si>
  <si>
    <t>893*655*574</t>
  </si>
  <si>
    <t>ERC040VA</t>
  </si>
  <si>
    <t>F36840Z</t>
  </si>
  <si>
    <t>F36840BA</t>
  </si>
  <si>
    <t>Crown RR5725-45/RMD6000.</t>
  </si>
  <si>
    <t>F36840BB</t>
  </si>
  <si>
    <t>975*458*803</t>
  </si>
  <si>
    <t>NPX22</t>
  </si>
  <si>
    <t>F36840BC</t>
  </si>
  <si>
    <t>H01-000294</t>
  </si>
  <si>
    <t>848*423*694</t>
  </si>
  <si>
    <t>hyster N35ZDR</t>
  </si>
  <si>
    <t>F36840BD</t>
  </si>
  <si>
    <t xml:space="preserve"> 565 x 976 x 787</t>
  </si>
  <si>
    <t>Crown RMD6025</t>
  </si>
  <si>
    <t>F36840BE</t>
  </si>
  <si>
    <t>578*982*787</t>
  </si>
  <si>
    <t>Crown RMD6000S</t>
  </si>
  <si>
    <t>F36840BF</t>
  </si>
  <si>
    <t>982*860*595</t>
  </si>
  <si>
    <t>Toyota 8FBCU30/ 8FBCU32</t>
  </si>
  <si>
    <t>F36840BG</t>
  </si>
  <si>
    <t>1135*977*600</t>
  </si>
  <si>
    <t>Yale ERC080VH</t>
  </si>
  <si>
    <t>Anderson Euro 320A-Female A系列  (与Ecotech适配通讯)</t>
  </si>
  <si>
    <t>F36840BH</t>
  </si>
  <si>
    <t>F36840BI</t>
  </si>
  <si>
    <t>450*970*775</t>
  </si>
  <si>
    <t>RR5725-45</t>
  </si>
  <si>
    <t>F36840BJ</t>
  </si>
  <si>
    <t>983*525*787</t>
  </si>
  <si>
    <t>Crown RMD6095S</t>
  </si>
  <si>
    <t>F36840BK</t>
  </si>
  <si>
    <t>冷库车</t>
  </si>
  <si>
    <t>F36840BL</t>
  </si>
  <si>
    <t>983*754*574</t>
  </si>
  <si>
    <t>875*628*569</t>
  </si>
  <si>
    <t>F36840BM</t>
  </si>
  <si>
    <t>970*619*576</t>
  </si>
  <si>
    <t>Yale ERP040VF</t>
  </si>
  <si>
    <t>F36840BN</t>
  </si>
  <si>
    <t>968*530*810</t>
  </si>
  <si>
    <t>Toyota SR1-HPM40</t>
  </si>
  <si>
    <t>F36840K-A</t>
  </si>
  <si>
    <t>F36840BP</t>
  </si>
  <si>
    <t>971*511*774</t>
  </si>
  <si>
    <t>Hyster N45ZR3</t>
  </si>
  <si>
    <t>F36840BQ</t>
  </si>
  <si>
    <t>F36840BR</t>
  </si>
  <si>
    <t xml:space="preserve">Crown RMD6095S </t>
  </si>
  <si>
    <t>F36840BS</t>
  </si>
  <si>
    <t>胡思宏</t>
  </si>
  <si>
    <t>985*413*788</t>
  </si>
  <si>
    <t>N35ZR3</t>
  </si>
  <si>
    <t>F36840BT</t>
  </si>
  <si>
    <t>RD 5725 160/366" 3200 LBS 36V</t>
  </si>
  <si>
    <t>F36840BU</t>
  </si>
  <si>
    <t>RR/ RD 140/321" 4500 LBS</t>
  </si>
  <si>
    <t>F36840BV</t>
  </si>
  <si>
    <t>975*405*787</t>
  </si>
  <si>
    <t>Toyota RF1-BH1X35</t>
  </si>
  <si>
    <t>F36912A</t>
  </si>
  <si>
    <t>H01-1692</t>
  </si>
  <si>
    <t>978*571*757</t>
  </si>
  <si>
    <t>RMD 6095S 442”F</t>
  </si>
  <si>
    <t>ANDERSON DIN 320A （FEMALE）</t>
  </si>
  <si>
    <t>F36942A</t>
  </si>
  <si>
    <t>使用314电芯</t>
  </si>
  <si>
    <t>848*423*714</t>
  </si>
  <si>
    <t>F36942B</t>
  </si>
  <si>
    <t>973*510*749</t>
  </si>
  <si>
    <t>YALE NDR035EC (21.5 Box)</t>
  </si>
  <si>
    <t>F36942C</t>
  </si>
  <si>
    <t>1028*711*784</t>
  </si>
  <si>
    <t>FB25ACN-SP</t>
  </si>
  <si>
    <t>F36942D</t>
  </si>
  <si>
    <t>978*685*584</t>
  </si>
  <si>
    <t>Yale ERC050VG</t>
  </si>
  <si>
    <t xml:space="preserve"> F4840A</t>
  </si>
  <si>
    <t>F48105B</t>
  </si>
  <si>
    <t>375*310*250</t>
  </si>
  <si>
    <t>F48150A</t>
  </si>
  <si>
    <t>955*370*550</t>
  </si>
  <si>
    <t>F48150B</t>
  </si>
  <si>
    <t>800*410*480</t>
  </si>
  <si>
    <t>EP QDD30TS-C</t>
  </si>
  <si>
    <t>16A欧标三插头充电器</t>
  </si>
  <si>
    <t>REMA160A   Female</t>
  </si>
  <si>
    <t>F48210B-B</t>
  </si>
  <si>
    <t>H01-1487</t>
  </si>
  <si>
    <t>970*370*550</t>
  </si>
  <si>
    <t>F48210B-C</t>
  </si>
  <si>
    <t>H01-1501</t>
  </si>
  <si>
    <t>EVE105Ah</t>
  </si>
  <si>
    <t>950*370*550</t>
  </si>
  <si>
    <t>TOYOTA  7FBR15</t>
  </si>
  <si>
    <t>F48210B-D</t>
  </si>
  <si>
    <t>H01-1674</t>
  </si>
  <si>
    <t>F48210J</t>
  </si>
  <si>
    <t>970*320*565</t>
  </si>
  <si>
    <t>F48210K</t>
  </si>
  <si>
    <t>970*370*565</t>
  </si>
  <si>
    <t>F48210L</t>
  </si>
  <si>
    <t>970*270*580</t>
  </si>
  <si>
    <t>安德森_SB50A_红色(red)</t>
  </si>
  <si>
    <t>F48210L-A</t>
  </si>
  <si>
    <t>安德森SB175_蓝色（BLUE）</t>
  </si>
  <si>
    <t>F48210M</t>
  </si>
  <si>
    <t>490*373*550</t>
  </si>
  <si>
    <t>AB包串联方式，右侧尺寸及重量为单包数据</t>
  </si>
  <si>
    <t>F48210F</t>
  </si>
  <si>
    <t>H01-1177</t>
  </si>
  <si>
    <t>750*340*550</t>
  </si>
  <si>
    <t>4CBTK4</t>
  </si>
  <si>
    <t>F48210I</t>
  </si>
  <si>
    <t>H01-1716</t>
  </si>
  <si>
    <t>752*342*551</t>
  </si>
  <si>
    <t>慢充SB 120A 蓝色Blue</t>
  </si>
  <si>
    <t>F48210H</t>
  </si>
  <si>
    <t>H01-1679</t>
  </si>
  <si>
    <t>830*630*427</t>
  </si>
  <si>
    <t>VTA307 model</t>
  </si>
  <si>
    <t>F48210B-A-J</t>
  </si>
  <si>
    <t>H01-1117</t>
  </si>
  <si>
    <t>F48210G</t>
  </si>
  <si>
    <t>H01-1207</t>
  </si>
  <si>
    <t>956*375*555</t>
  </si>
  <si>
    <t>800*362*410</t>
  </si>
  <si>
    <t>Clark CRX15</t>
  </si>
  <si>
    <t>F48210N</t>
  </si>
  <si>
    <t>TCM/TOYOTA</t>
  </si>
  <si>
    <t>F48210B-E</t>
  </si>
  <si>
    <t>F48230F</t>
  </si>
  <si>
    <t>970*420*565</t>
  </si>
  <si>
    <t>SBR 2.0</t>
  </si>
  <si>
    <t>F48230G</t>
  </si>
  <si>
    <t>830*415*630</t>
  </si>
  <si>
    <t>F48230H</t>
  </si>
  <si>
    <t>H01-1921</t>
  </si>
  <si>
    <t>690*260*570</t>
  </si>
  <si>
    <t>F48230C</t>
  </si>
  <si>
    <t>H01-1381</t>
  </si>
  <si>
    <t>965*300*550</t>
  </si>
  <si>
    <t>F48230D</t>
  </si>
  <si>
    <t>H01-1389</t>
  </si>
  <si>
    <t>830*414*627</t>
  </si>
  <si>
    <t>CTX 40</t>
  </si>
  <si>
    <t>F48230E</t>
  </si>
  <si>
    <t>H01-1599</t>
  </si>
  <si>
    <t>950*370*560</t>
  </si>
  <si>
    <t>F48230I</t>
  </si>
  <si>
    <t>538*560*441</t>
  </si>
  <si>
    <t>58V50A车载充电器</t>
  </si>
  <si>
    <t>安费诺200A</t>
  </si>
  <si>
    <t>F48230J</t>
  </si>
  <si>
    <t>715*245*530</t>
  </si>
  <si>
    <t>F48230K</t>
  </si>
  <si>
    <t>Anderson Euro A320 Female A-series</t>
  </si>
  <si>
    <t>SB 350 Blue</t>
  </si>
  <si>
    <t>F48230L</t>
  </si>
  <si>
    <t>F48230M</t>
  </si>
  <si>
    <t>700*485*465</t>
  </si>
  <si>
    <t>toyotaCBT4</t>
  </si>
  <si>
    <t>F48230N</t>
  </si>
  <si>
    <t>956*370*570</t>
  </si>
  <si>
    <t>F48280AA</t>
  </si>
  <si>
    <t>1150*403*570</t>
  </si>
  <si>
    <t>8FBRS20</t>
  </si>
  <si>
    <t>F48280AB</t>
  </si>
  <si>
    <t>1288*282*815</t>
  </si>
  <si>
    <t>EV94AH</t>
  </si>
  <si>
    <t>F48280AC</t>
  </si>
  <si>
    <t>1288*353*815</t>
  </si>
  <si>
    <t>F48280AD</t>
  </si>
  <si>
    <t>CTX 70</t>
  </si>
  <si>
    <t>安德森SBE160 blue</t>
  </si>
  <si>
    <t>F48280AE</t>
  </si>
  <si>
    <t>991*375*570</t>
  </si>
  <si>
    <t>Hyundai 18BR-9</t>
  </si>
  <si>
    <t>F48280AF</t>
  </si>
  <si>
    <t>970*270*560</t>
  </si>
  <si>
    <t>MFZ16 NEW</t>
  </si>
  <si>
    <t>F48280AG</t>
  </si>
  <si>
    <t>739*380*560</t>
  </si>
  <si>
    <t>MK</t>
  </si>
  <si>
    <t>F48280AH</t>
  </si>
  <si>
    <t>960*365*565</t>
  </si>
  <si>
    <t>8FBR18</t>
  </si>
  <si>
    <t>F48280AI</t>
  </si>
  <si>
    <t>F48280D-A-J（假机）</t>
  </si>
  <si>
    <t>H01-1144</t>
  </si>
  <si>
    <t>815*740*475</t>
  </si>
  <si>
    <t>F48280I-A</t>
  </si>
  <si>
    <t>H01-1774</t>
  </si>
  <si>
    <t>960*375*565</t>
  </si>
  <si>
    <t>Hyster R1.50/1.80EX</t>
  </si>
  <si>
    <t>F48280I-B</t>
  </si>
  <si>
    <t>F48280J</t>
  </si>
  <si>
    <t>H01-1302</t>
  </si>
  <si>
    <t>980*398*760</t>
  </si>
  <si>
    <t>B20NSC</t>
  </si>
  <si>
    <t>REMA 160A PLUG</t>
  </si>
  <si>
    <t>F48280K</t>
  </si>
  <si>
    <t>H01-1134</t>
  </si>
  <si>
    <t>F48280L</t>
  </si>
  <si>
    <t>H01-1165</t>
  </si>
  <si>
    <t>1035*353*784</t>
  </si>
  <si>
    <t>Hyster truck R1.6</t>
  </si>
  <si>
    <t>F48280M</t>
  </si>
  <si>
    <t>H01-1319</t>
  </si>
  <si>
    <t>住友项目8858414</t>
  </si>
  <si>
    <t>安德森 SB175B-6352G1 GREY</t>
  </si>
  <si>
    <t>F48280N</t>
  </si>
  <si>
    <t>H01-1278</t>
  </si>
  <si>
    <t>827*519*627</t>
  </si>
  <si>
    <t>780x425x470</t>
  </si>
  <si>
    <t>Mitsubishi FB16CN2T</t>
  </si>
  <si>
    <t>F48280Q</t>
  </si>
  <si>
    <t>H01-1390</t>
  </si>
  <si>
    <t>F48280S</t>
  </si>
  <si>
    <t>H01-1391</t>
  </si>
  <si>
    <t>1223*283*784</t>
  </si>
  <si>
    <t>971*231.5*610</t>
  </si>
  <si>
    <t>R12 - Landsspítali - for Linde R12B - 1120 Reach</t>
  </si>
  <si>
    <t>F48280U</t>
  </si>
  <si>
    <t>H01-1782</t>
  </si>
  <si>
    <t>住友项目S8860341</t>
  </si>
  <si>
    <t>F48280V</t>
  </si>
  <si>
    <t>F48280W</t>
  </si>
  <si>
    <t>F48280X</t>
  </si>
  <si>
    <t>830*360*627</t>
  </si>
  <si>
    <t>F48280Y</t>
  </si>
  <si>
    <t>H01-1793</t>
  </si>
  <si>
    <t>540Lx430Wx570Hmm</t>
  </si>
  <si>
    <t>160KG</t>
  </si>
  <si>
    <t>LUF GmbH</t>
  </si>
  <si>
    <t>F48280Z</t>
  </si>
  <si>
    <t>F48280AL</t>
  </si>
  <si>
    <t>830x410x630</t>
  </si>
  <si>
    <t>REMA 160A MALE</t>
  </si>
  <si>
    <t>REMA 160A FEMALE</t>
  </si>
  <si>
    <t>F48280AM</t>
  </si>
  <si>
    <t>950x370x560</t>
  </si>
  <si>
    <t>F48280LF+A</t>
  </si>
  <si>
    <t>950*520*470</t>
  </si>
  <si>
    <t>698*426*410</t>
  </si>
  <si>
    <t>低价版本叉车</t>
  </si>
  <si>
    <t>F48304F</t>
  </si>
  <si>
    <t>H01-1694</t>
  </si>
  <si>
    <t>1005*372*565</t>
  </si>
  <si>
    <t>toyota 7FBR15</t>
  </si>
  <si>
    <t>F48304G</t>
  </si>
  <si>
    <t>Toyota 7FBR 20</t>
  </si>
  <si>
    <t>F48304C</t>
  </si>
  <si>
    <t>H01-1246</t>
  </si>
  <si>
    <t>770x489x500</t>
  </si>
  <si>
    <t>F48304E</t>
  </si>
  <si>
    <t>H01-1907</t>
  </si>
  <si>
    <t>toyota CBT6</t>
  </si>
  <si>
    <t>REMA_DIN320A_公头(male) 慢充SB 120A Blue</t>
  </si>
  <si>
    <t>F48304D</t>
  </si>
  <si>
    <t>1030*348*734</t>
  </si>
  <si>
    <t>ESR 1020 3345mm / 8415 mm 1.6 TON FC DI TV</t>
  </si>
  <si>
    <t>安德森160A母头</t>
  </si>
  <si>
    <t>安德森320A母头</t>
  </si>
  <si>
    <t>F48304H</t>
  </si>
  <si>
    <t>955*370*570</t>
  </si>
  <si>
    <t>F48304I</t>
  </si>
  <si>
    <t>550*425*520</t>
  </si>
  <si>
    <t>F48304J</t>
  </si>
  <si>
    <t>800*355*530</t>
  </si>
  <si>
    <t>F48304K</t>
  </si>
  <si>
    <t>1223*282*800</t>
  </si>
  <si>
    <t>安德森_SBE320A_蓝色(blue)</t>
  </si>
  <si>
    <t>F48304L</t>
  </si>
  <si>
    <t>F48304M</t>
  </si>
  <si>
    <t>900*350*510</t>
  </si>
  <si>
    <t>REMA320 FEMALE</t>
  </si>
  <si>
    <t>F48314A</t>
  </si>
  <si>
    <t>970*360*580</t>
  </si>
  <si>
    <t>F48314B</t>
  </si>
  <si>
    <t>698*558*458</t>
  </si>
  <si>
    <t>F48314C</t>
  </si>
  <si>
    <t>835*494*452</t>
  </si>
  <si>
    <t>TSJ PZ-01</t>
  </si>
  <si>
    <t>F48314CLA-A</t>
  </si>
  <si>
    <t>1032*350*782</t>
  </si>
  <si>
    <t>RB14N3L</t>
  </si>
  <si>
    <t>F48314D</t>
  </si>
  <si>
    <t>830*630*627</t>
  </si>
  <si>
    <t>FB20N2</t>
  </si>
  <si>
    <t>F48314E</t>
  </si>
  <si>
    <t>1032*350*769</t>
  </si>
  <si>
    <t>Manitou ER14</t>
  </si>
  <si>
    <t>F48314F</t>
  </si>
  <si>
    <t>782*427*472</t>
  </si>
  <si>
    <t>8FBN15/Nichiyu FB80</t>
  </si>
  <si>
    <t>F48314G</t>
  </si>
  <si>
    <t>970*445*580</t>
  </si>
  <si>
    <t>F48314H</t>
  </si>
  <si>
    <t>Toyota 7FB15</t>
  </si>
  <si>
    <t>F48314J</t>
  </si>
  <si>
    <t>F48314K</t>
  </si>
  <si>
    <t>978*520*627</t>
  </si>
  <si>
    <t>Bobcat B25NS</t>
  </si>
  <si>
    <t>F48314M</t>
  </si>
  <si>
    <t>R1.4</t>
  </si>
  <si>
    <t>F48314N</t>
  </si>
  <si>
    <t>827*520*612</t>
  </si>
  <si>
    <r>
      <rPr>
        <sz val="11"/>
        <color rgb="FF000000"/>
        <rFont val="等线"/>
        <charset val="134"/>
      </rPr>
      <t>≥679</t>
    </r>
    <r>
      <rPr>
        <sz val="11"/>
        <color rgb="FF000000"/>
        <rFont val="等线"/>
        <charset val="134"/>
      </rPr>
      <t xml:space="preserve">
679</t>
    </r>
  </si>
  <si>
    <t>F48314P</t>
  </si>
  <si>
    <t>780x540x350.5</t>
  </si>
  <si>
    <t>J2.0XNT MWB</t>
  </si>
  <si>
    <t>F48314Q</t>
  </si>
  <si>
    <t>Yale MR16</t>
  </si>
  <si>
    <t>F48314R</t>
  </si>
  <si>
    <t>830x522x627</t>
  </si>
  <si>
    <t>F48314S</t>
  </si>
  <si>
    <t>1010*350*510</t>
  </si>
  <si>
    <t>F48314T</t>
  </si>
  <si>
    <t>940x 360 x 570</t>
  </si>
  <si>
    <t>TOYOTA 8FBR15</t>
  </si>
  <si>
    <t>F48314U</t>
  </si>
  <si>
    <t>F48314V</t>
  </si>
  <si>
    <t>973*733*350</t>
  </si>
  <si>
    <t>青岛克拉克</t>
  </si>
  <si>
    <t>SRE 320A Black</t>
  </si>
  <si>
    <t>F48314W</t>
  </si>
  <si>
    <t>956*375*560</t>
  </si>
  <si>
    <t>CRX15FL</t>
  </si>
  <si>
    <t>F48314X</t>
  </si>
  <si>
    <t>797*508*622</t>
  </si>
  <si>
    <t xml:space="preserve">Yale MTA 120UX </t>
  </si>
  <si>
    <t>F48314Y</t>
  </si>
  <si>
    <t>F48314Z</t>
  </si>
  <si>
    <t>F48315X</t>
  </si>
  <si>
    <t>500*800*300</t>
  </si>
  <si>
    <t>F48315APR-A</t>
  </si>
  <si>
    <t>F48315Y</t>
  </si>
  <si>
    <t>H01-1757</t>
  </si>
  <si>
    <t>980*600*495</t>
  </si>
  <si>
    <t>FB15－８</t>
  </si>
  <si>
    <t>F48315Z</t>
  </si>
  <si>
    <t>H01-1857</t>
  </si>
  <si>
    <t>987×530×640</t>
  </si>
  <si>
    <t>Toyota 8FBE18</t>
  </si>
  <si>
    <t>F48315AA</t>
  </si>
  <si>
    <t>H01-000028</t>
  </si>
  <si>
    <t>F48315AB</t>
  </si>
  <si>
    <t>F48315Q</t>
  </si>
  <si>
    <t>H01-1035</t>
  </si>
  <si>
    <t>987×532×630</t>
  </si>
  <si>
    <t>F48315Q-A</t>
  </si>
  <si>
    <t>4G模块软件不一样</t>
  </si>
  <si>
    <t>F48315R</t>
  </si>
  <si>
    <t>960×620×350</t>
  </si>
  <si>
    <t>F48315D-B</t>
  </si>
  <si>
    <t>960x620x630</t>
  </si>
  <si>
    <t>F48315S</t>
  </si>
  <si>
    <t>698×558×458</t>
  </si>
  <si>
    <t>F48315T</t>
  </si>
  <si>
    <t>H01-1315</t>
  </si>
  <si>
    <t>830*350*580</t>
  </si>
  <si>
    <t>F48315U</t>
  </si>
  <si>
    <t>H01-1472</t>
  </si>
  <si>
    <t>Hyundai 16B-9F</t>
  </si>
  <si>
    <t>F48315W</t>
  </si>
  <si>
    <t>H01-1538</t>
  </si>
  <si>
    <t>978×545×635</t>
  </si>
  <si>
    <t>828*348*573</t>
  </si>
  <si>
    <t>169B-9</t>
  </si>
  <si>
    <t>F48315S-A</t>
  </si>
  <si>
    <t>F48315K-A</t>
  </si>
  <si>
    <t>967×543×635</t>
  </si>
  <si>
    <t>HY 16B-9</t>
  </si>
  <si>
    <t>F48315AC</t>
  </si>
  <si>
    <t>955*375*570</t>
  </si>
  <si>
    <t>F48315G-B</t>
  </si>
  <si>
    <t>F48320F</t>
  </si>
  <si>
    <t>H01-1696</t>
  </si>
  <si>
    <t>630*830*627</t>
  </si>
  <si>
    <t>800*425*525</t>
  </si>
  <si>
    <t>FB18N2T</t>
  </si>
  <si>
    <t>F48320D</t>
  </si>
  <si>
    <t>H01-1623</t>
  </si>
  <si>
    <t>990*457*630</t>
  </si>
  <si>
    <t>Toyota 8FBN15</t>
  </si>
  <si>
    <t>F48320C</t>
  </si>
  <si>
    <t>H01-1535</t>
  </si>
  <si>
    <t>830*630*520</t>
  </si>
  <si>
    <t>673KG</t>
  </si>
  <si>
    <t>459KG</t>
  </si>
  <si>
    <t>YALE ERP15VT</t>
  </si>
  <si>
    <t>F48320E</t>
  </si>
  <si>
    <t>H01-1640</t>
  </si>
  <si>
    <t>1000*300*380</t>
  </si>
  <si>
    <t>DOOSAN堆垛机，型号BR 14j-7</t>
  </si>
  <si>
    <t>F48400A</t>
  </si>
  <si>
    <t>H01-1765</t>
  </si>
  <si>
    <t>814*524*620</t>
  </si>
  <si>
    <t>795*426*580</t>
  </si>
  <si>
    <t>F48400C</t>
  </si>
  <si>
    <t>H01-1687</t>
  </si>
  <si>
    <t>830*522*627</t>
  </si>
  <si>
    <t>795*425*580</t>
  </si>
  <si>
    <t>TCM  FTB16-E4</t>
  </si>
  <si>
    <t>F48400D</t>
  </si>
  <si>
    <t>H01-1690</t>
  </si>
  <si>
    <t>1223*355*784</t>
  </si>
  <si>
    <t>F48400E</t>
  </si>
  <si>
    <t>825*625*600</t>
  </si>
  <si>
    <t>SCF 6241 83''/190'' TT 1.6 TON 48V</t>
  </si>
  <si>
    <t>F48400F</t>
  </si>
  <si>
    <t>H01-000001</t>
  </si>
  <si>
    <t>795*426*500</t>
  </si>
  <si>
    <t>F48400B</t>
  </si>
  <si>
    <t>H01-1761</t>
  </si>
  <si>
    <t>980*465*780</t>
  </si>
  <si>
    <t>Hyster J2.0GX</t>
  </si>
  <si>
    <t>F48400G</t>
  </si>
  <si>
    <t>813*740*480</t>
  </si>
  <si>
    <t>TOYOTA 7Fb15</t>
  </si>
  <si>
    <t>F48400H</t>
  </si>
  <si>
    <t>1220*346*770</t>
  </si>
  <si>
    <t>NEOS II 3F ac-2021</t>
  </si>
  <si>
    <t>F48400I</t>
  </si>
  <si>
    <t>800*610*460</t>
  </si>
  <si>
    <t>Toyota8FB25</t>
  </si>
  <si>
    <t>F48400J</t>
  </si>
  <si>
    <t>965*770*445</t>
  </si>
  <si>
    <t>Unicarrier T1B2L25U</t>
  </si>
  <si>
    <t>F48400K</t>
  </si>
  <si>
    <t>NICHIYU 70 series</t>
  </si>
  <si>
    <t>F48400L</t>
  </si>
  <si>
    <t>815*740*479</t>
  </si>
  <si>
    <t>Toyota 8FB15</t>
  </si>
  <si>
    <t>F48400M</t>
  </si>
  <si>
    <t>970*730*470</t>
  </si>
  <si>
    <t>FB25-72</t>
  </si>
  <si>
    <t>F48400N</t>
  </si>
  <si>
    <t>830*730*627</t>
  </si>
  <si>
    <t>8FBE18T</t>
  </si>
  <si>
    <t>F48420AZ</t>
  </si>
  <si>
    <t>H01-1122</t>
  </si>
  <si>
    <t>810*420*620</t>
  </si>
  <si>
    <t>CLark GTX 20</t>
  </si>
  <si>
    <t>安德森 SBE160 blue</t>
  </si>
  <si>
    <t>F48420AJ-A</t>
  </si>
  <si>
    <t>H01-1290</t>
  </si>
  <si>
    <t>1140*400*570</t>
  </si>
  <si>
    <t>F48420BX</t>
  </si>
  <si>
    <t>H01-1458</t>
  </si>
  <si>
    <t>978*630*635</t>
  </si>
  <si>
    <t>F48420Q-A</t>
  </si>
  <si>
    <t>H01-1369</t>
  </si>
  <si>
    <t>F48420R-B</t>
  </si>
  <si>
    <t>H01-1706</t>
  </si>
  <si>
    <t>950*365*570</t>
  </si>
  <si>
    <t>F48420BH</t>
  </si>
  <si>
    <t>Caterpilar EP20N2</t>
  </si>
  <si>
    <t>F48420BE</t>
  </si>
  <si>
    <t>H01-1173</t>
  </si>
  <si>
    <t>在APR-B的基础上取消了中间吊装孔及充放电线长</t>
  </si>
  <si>
    <t>F48420BF</t>
  </si>
  <si>
    <t>H01-1182</t>
  </si>
  <si>
    <t>1006*630*627</t>
  </si>
  <si>
    <t>F48420BG</t>
  </si>
  <si>
    <t>H01-1263</t>
  </si>
  <si>
    <t>900*810*475</t>
  </si>
  <si>
    <t>F48420BG-A</t>
  </si>
  <si>
    <t xml:space="preserve">放电头：SBE160 </t>
  </si>
  <si>
    <t>F48420BI-A</t>
  </si>
  <si>
    <t>H01-1654</t>
  </si>
  <si>
    <t>1223*425*787</t>
  </si>
  <si>
    <t>20BRJ-9060VG</t>
  </si>
  <si>
    <t>F48420BJ</t>
  </si>
  <si>
    <t>H01-1271</t>
  </si>
  <si>
    <t>1003*521*627</t>
  </si>
  <si>
    <t>950*350*570</t>
  </si>
  <si>
    <t xml:space="preserve"> Mitsubishi FB18CN2</t>
  </si>
  <si>
    <t>F48420BK</t>
  </si>
  <si>
    <t>H01-1320</t>
  </si>
  <si>
    <t>978*463*780</t>
  </si>
  <si>
    <t>住友项目8858415</t>
  </si>
  <si>
    <t>F48420BQ</t>
  </si>
  <si>
    <t>H01-1344</t>
  </si>
  <si>
    <t>1006*522*627</t>
  </si>
  <si>
    <t>CAT EP16ACNT</t>
  </si>
  <si>
    <t>F48420BU</t>
  </si>
  <si>
    <t>H01-1520</t>
  </si>
  <si>
    <t>990*545*627</t>
  </si>
  <si>
    <t>Toyota 8FBN25</t>
  </si>
  <si>
    <t>F48420BW</t>
  </si>
  <si>
    <t>H01-1451</t>
  </si>
  <si>
    <t>1130*395*556</t>
  </si>
  <si>
    <t>FBRM25-85</t>
  </si>
  <si>
    <t>Anderson SB175A  BLUE</t>
  </si>
  <si>
    <t>F48420BZ</t>
  </si>
  <si>
    <t>H01-1702</t>
  </si>
  <si>
    <t>978*463*730</t>
  </si>
  <si>
    <t>住友项目8859199</t>
  </si>
  <si>
    <t>F48420AT</t>
  </si>
  <si>
    <t>H01-1062</t>
  </si>
  <si>
    <t>BAT.48V-500AH (4 PZS 500) PB</t>
  </si>
  <si>
    <t>电器方案与420BG不一致</t>
  </si>
  <si>
    <t>F48420CD</t>
  </si>
  <si>
    <t>1040*375*565</t>
  </si>
  <si>
    <t>F48420H-B</t>
  </si>
  <si>
    <t>H01-1735</t>
  </si>
  <si>
    <t>960*620*630</t>
  </si>
  <si>
    <t>Hyundai 20BT-9U</t>
  </si>
  <si>
    <t>F48420CB</t>
  </si>
  <si>
    <t>H01-1622</t>
  </si>
  <si>
    <t>830*520*625</t>
  </si>
  <si>
    <t>812*422*621</t>
  </si>
  <si>
    <t>CLARK GTX16</t>
  </si>
  <si>
    <t>F48420CC</t>
  </si>
  <si>
    <t>H01-1799</t>
  </si>
  <si>
    <t>1223*356*784</t>
  </si>
  <si>
    <t>STILL FM-X17</t>
  </si>
  <si>
    <t>F48420CE</t>
  </si>
  <si>
    <t>H01-1703</t>
  </si>
  <si>
    <t>999*540*580</t>
  </si>
  <si>
    <t>TOYOTA 8FBN25</t>
  </si>
  <si>
    <t>F48420CF</t>
  </si>
  <si>
    <t>H01-1704</t>
  </si>
  <si>
    <t>985*535*610</t>
  </si>
  <si>
    <t>TOYOTA 8FBE18</t>
  </si>
  <si>
    <t>F48420CG</t>
  </si>
  <si>
    <t>958*376*570</t>
  </si>
  <si>
    <t>F48420CH</t>
  </si>
  <si>
    <t>H01-1815</t>
  </si>
  <si>
    <t>1220*420*784</t>
  </si>
  <si>
    <t>Hyster R1.6</t>
  </si>
  <si>
    <t>F48420CI</t>
  </si>
  <si>
    <t>F48420CJ</t>
  </si>
  <si>
    <t>H01-1891</t>
  </si>
  <si>
    <t>1223*353*787</t>
  </si>
  <si>
    <t xml:space="preserve">HYUNDAI 16BRJ-9 </t>
  </si>
  <si>
    <t>F48420CK</t>
  </si>
  <si>
    <t>H01-1928</t>
  </si>
  <si>
    <t>980*660*495</t>
  </si>
  <si>
    <t>FB15-6</t>
  </si>
  <si>
    <t>F48420CL</t>
  </si>
  <si>
    <t>H01-1956</t>
  </si>
  <si>
    <t>1030*490*655</t>
  </si>
  <si>
    <t>950*350*562.5</t>
  </si>
  <si>
    <t>BAOLI KBE 20</t>
  </si>
  <si>
    <t>F48420CM</t>
  </si>
  <si>
    <t>H01-1957</t>
  </si>
  <si>
    <t>F48420APR-B</t>
  </si>
  <si>
    <t>H01-1466</t>
  </si>
  <si>
    <t>810*420*623</t>
  </si>
  <si>
    <t xml:space="preserve">SCT6240 </t>
  </si>
  <si>
    <t>F48420APR-C</t>
  </si>
  <si>
    <t>830*735*627</t>
  </si>
  <si>
    <t>F48420APR-D</t>
  </si>
  <si>
    <t>H01-1982</t>
  </si>
  <si>
    <t>F48420CN</t>
  </si>
  <si>
    <t>970*520*580</t>
  </si>
  <si>
    <t>950*350*568</t>
  </si>
  <si>
    <t>F48420AL-A</t>
  </si>
  <si>
    <t>827*627*627</t>
  </si>
  <si>
    <t>Linde E16</t>
  </si>
  <si>
    <t>F48420AY</t>
  </si>
  <si>
    <t>H01-1099</t>
  </si>
  <si>
    <t>987*532*630</t>
  </si>
  <si>
    <t>Toyota 8FB（L）20.25</t>
  </si>
  <si>
    <t>F48420CP</t>
  </si>
  <si>
    <t>800*600*460</t>
  </si>
  <si>
    <t>F48420CQ</t>
  </si>
  <si>
    <t>950*350*550</t>
  </si>
  <si>
    <t>放电头：SBE160 BLUE</t>
  </si>
  <si>
    <t>F48420AV</t>
  </si>
  <si>
    <t>973*460*652</t>
  </si>
  <si>
    <t>MARIOTTI MX16</t>
  </si>
  <si>
    <t>F48420AW</t>
  </si>
  <si>
    <t>CLark GTX 16</t>
  </si>
  <si>
    <t>F48420BC</t>
  </si>
  <si>
    <t>980*627*625</t>
  </si>
  <si>
    <t>Doosan B20X-7</t>
  </si>
  <si>
    <t>F48420BD</t>
  </si>
  <si>
    <t>H01-1187</t>
  </si>
  <si>
    <t>815*670*556</t>
  </si>
  <si>
    <t>Toyota 7FBH15</t>
  </si>
  <si>
    <t>冷库方案</t>
  </si>
  <si>
    <t>F48420CA</t>
  </si>
  <si>
    <t>970x630x572</t>
  </si>
  <si>
    <t>F48420APR-A</t>
  </si>
  <si>
    <t>H01-1465</t>
  </si>
  <si>
    <t>SCT6220</t>
  </si>
  <si>
    <t>F48420BL</t>
  </si>
  <si>
    <t>H01-1382</t>
  </si>
  <si>
    <t>F48420BM</t>
  </si>
  <si>
    <t>H01-1383</t>
  </si>
  <si>
    <t>F48420BR</t>
  </si>
  <si>
    <t>H01-1447</t>
  </si>
  <si>
    <t>980x785x525</t>
  </si>
  <si>
    <t>877.6KG</t>
  </si>
  <si>
    <t>Clark LFP25</t>
  </si>
  <si>
    <t>F48420N-A</t>
  </si>
  <si>
    <t>H01-1697</t>
  </si>
  <si>
    <t>960*520*633</t>
  </si>
  <si>
    <t>KOMATSU FB18MU-12</t>
  </si>
  <si>
    <t>F48420PA</t>
  </si>
  <si>
    <t>H01-1409</t>
  </si>
  <si>
    <t>1030*796*533</t>
  </si>
  <si>
    <t>798*608*488</t>
  </si>
  <si>
    <t>现代25B-9U</t>
  </si>
  <si>
    <t>F48420D-B</t>
  </si>
  <si>
    <t>H01-1991</t>
  </si>
  <si>
    <t>958*423*580</t>
  </si>
  <si>
    <t>现代叉车 20BT-9U</t>
  </si>
  <si>
    <t>冷库车项目</t>
  </si>
  <si>
    <t>F48420AF-A</t>
  </si>
  <si>
    <t>H01-1089</t>
  </si>
  <si>
    <t>820*528*570</t>
  </si>
  <si>
    <t>F48420I-B</t>
  </si>
  <si>
    <t>H01-1527</t>
  </si>
  <si>
    <t>1220x353x785</t>
  </si>
  <si>
    <t>F48420CR</t>
  </si>
  <si>
    <t>F48420CS</t>
  </si>
  <si>
    <t>CAT NR14N3L</t>
  </si>
  <si>
    <t>F48420CT</t>
  </si>
  <si>
    <t>F48420CU</t>
  </si>
  <si>
    <t>F48450A</t>
  </si>
  <si>
    <t>870*474*467</t>
  </si>
  <si>
    <t>220kg</t>
  </si>
  <si>
    <t>F48460AA</t>
  </si>
  <si>
    <t>F48460AB</t>
  </si>
  <si>
    <t>Toyota7FB25</t>
  </si>
  <si>
    <t>带挂耳</t>
  </si>
  <si>
    <t>F48460AC</t>
  </si>
  <si>
    <t>800*425*570</t>
  </si>
  <si>
    <t>S48560F</t>
  </si>
  <si>
    <t>F48460AC-A</t>
  </si>
  <si>
    <t>970*527*571</t>
  </si>
  <si>
    <t>Yale Model ERP030VT</t>
  </si>
  <si>
    <t>F48460AD</t>
  </si>
  <si>
    <t>1210*355*784</t>
  </si>
  <si>
    <t>Crown ESR-1240-1.4</t>
  </si>
  <si>
    <t>F48460AE</t>
  </si>
  <si>
    <t>1030*529*627</t>
  </si>
  <si>
    <t>Still RX20-16P</t>
  </si>
  <si>
    <t>F48460AE-A</t>
  </si>
  <si>
    <t>1035*300*700</t>
  </si>
  <si>
    <t>F48460AF</t>
  </si>
  <si>
    <t>18/20BT-9U
20B-9</t>
  </si>
  <si>
    <t>F48460AG</t>
  </si>
  <si>
    <t>978*545*635</t>
  </si>
  <si>
    <t>16B-9</t>
  </si>
  <si>
    <t>F48460AH</t>
  </si>
  <si>
    <t>1210*417*780</t>
  </si>
  <si>
    <t>侧边加配重</t>
  </si>
  <si>
    <t>F48460AH-A</t>
  </si>
  <si>
    <t>Still RX20-20P</t>
  </si>
  <si>
    <t>F48460AI</t>
  </si>
  <si>
    <t>1210*350*780</t>
  </si>
  <si>
    <t>F48460AJ</t>
  </si>
  <si>
    <t>F48460AJ-A</t>
  </si>
  <si>
    <t>970 *605*620</t>
  </si>
  <si>
    <t>820*423*566</t>
  </si>
  <si>
    <t>F48460AK</t>
  </si>
  <si>
    <t>F48460AL</t>
  </si>
  <si>
    <t>1050 *335*570</t>
  </si>
  <si>
    <t>F48460AM</t>
  </si>
  <si>
    <t>810x540x460</t>
  </si>
  <si>
    <t>F48460AN</t>
  </si>
  <si>
    <t>F48460AP</t>
  </si>
  <si>
    <t>1050*240*680</t>
  </si>
  <si>
    <t>F48460APR-A</t>
  </si>
  <si>
    <t>788*530*386</t>
  </si>
  <si>
    <t>F48460AR</t>
  </si>
  <si>
    <t>800*425*530</t>
  </si>
  <si>
    <t>F48460AS</t>
  </si>
  <si>
    <t>788*540*386</t>
  </si>
  <si>
    <t>F48460AT</t>
  </si>
  <si>
    <t>F48460AU</t>
  </si>
  <si>
    <t>1224*356*785</t>
  </si>
  <si>
    <t>F48460AX</t>
  </si>
  <si>
    <t>Bobcat B20T-7 plus</t>
  </si>
  <si>
    <t>F48460AY</t>
  </si>
  <si>
    <t>灰色放电头</t>
  </si>
  <si>
    <t>F48460BA</t>
  </si>
  <si>
    <t>F48460BB</t>
  </si>
  <si>
    <t>H01-1596</t>
  </si>
  <si>
    <t>F48460BC</t>
  </si>
  <si>
    <t>990*545*609.5</t>
  </si>
  <si>
    <t>F48460BD</t>
  </si>
  <si>
    <t>990*545*609</t>
  </si>
  <si>
    <t>F48460BE</t>
  </si>
  <si>
    <t>H01-1954</t>
  </si>
  <si>
    <t>990*545*320</t>
  </si>
  <si>
    <t>TOYOTA 8FBN20</t>
  </si>
  <si>
    <t>F48460BF</t>
  </si>
  <si>
    <t>H01-1045</t>
  </si>
  <si>
    <t>982*535*590</t>
  </si>
  <si>
    <t>EP20CB</t>
  </si>
  <si>
    <t>安德森_SB175A_BLUE</t>
  </si>
  <si>
    <t>F48460BG</t>
  </si>
  <si>
    <t>980 *627*625</t>
  </si>
  <si>
    <t>B20X-7 Bobcat</t>
  </si>
  <si>
    <t>F48460BI</t>
  </si>
  <si>
    <t>Hyundai 20B-9</t>
  </si>
  <si>
    <t>F48460BK</t>
  </si>
  <si>
    <t>H01-1717</t>
  </si>
  <si>
    <t>978 *630*635</t>
  </si>
  <si>
    <t>F48460BL</t>
  </si>
  <si>
    <t>H01-1308</t>
  </si>
  <si>
    <t>972*680*571</t>
  </si>
  <si>
    <t>Toyota 8FBCU20</t>
  </si>
  <si>
    <t>F48460BM</t>
  </si>
  <si>
    <t>H01-1161</t>
  </si>
  <si>
    <t>970*628*581</t>
  </si>
  <si>
    <t>798*423*565</t>
  </si>
  <si>
    <t>F48460BN</t>
  </si>
  <si>
    <t>970*520*572</t>
  </si>
  <si>
    <t>820*423*558.5</t>
  </si>
  <si>
    <t xml:space="preserve">hyster J30XN </t>
  </si>
  <si>
    <t>F48460BP</t>
  </si>
  <si>
    <t>H06-1890</t>
  </si>
  <si>
    <t>Mit FB16PNT2 24-85-13</t>
  </si>
  <si>
    <t>F48460BQ</t>
  </si>
  <si>
    <t>970*425*580</t>
  </si>
  <si>
    <t>F48460BQ-A</t>
  </si>
  <si>
    <t>965.2 *609.6*571.5</t>
  </si>
  <si>
    <t>F48460BR</t>
  </si>
  <si>
    <t>930 *738*627</t>
  </si>
  <si>
    <t>Linde E20PL</t>
  </si>
  <si>
    <t>960*609*571.5</t>
  </si>
  <si>
    <t>F48460BS</t>
  </si>
  <si>
    <t>H01-1986</t>
  </si>
  <si>
    <t>905*815*479</t>
  </si>
  <si>
    <t>Toyota 8FB25</t>
  </si>
  <si>
    <t>F48460BT</t>
  </si>
  <si>
    <t>H01-1845</t>
  </si>
  <si>
    <t>905*540*375</t>
  </si>
  <si>
    <t>7FB20</t>
  </si>
  <si>
    <t>F48460BU</t>
  </si>
  <si>
    <t>H01-1675</t>
  </si>
  <si>
    <t>882.5*488*570</t>
  </si>
  <si>
    <t>储能特种车</t>
  </si>
  <si>
    <t>F48460BV</t>
  </si>
  <si>
    <t>850*425*650</t>
  </si>
  <si>
    <t>F48460BW</t>
  </si>
  <si>
    <t>H01-1897</t>
  </si>
  <si>
    <t>835*634*784</t>
  </si>
  <si>
    <t>Linde 386</t>
  </si>
  <si>
    <t>F48460BX</t>
  </si>
  <si>
    <t>830*738*627</t>
  </si>
  <si>
    <t>J2.0XN LWB</t>
  </si>
  <si>
    <t>F48460BY</t>
  </si>
  <si>
    <t>EFG216</t>
  </si>
  <si>
    <t>F48460BZ</t>
  </si>
  <si>
    <t>Cat 2ET4000</t>
  </si>
  <si>
    <t>F48460C-C</t>
  </si>
  <si>
    <t>H01-1043</t>
  </si>
  <si>
    <t>830*630*632</t>
  </si>
  <si>
    <t>Linde 386/E16PH</t>
  </si>
  <si>
    <t>F48460CA</t>
  </si>
  <si>
    <t>Linde 386/E20 E18</t>
  </si>
  <si>
    <t>F48460CB</t>
  </si>
  <si>
    <t>H01-1955</t>
  </si>
  <si>
    <t>LINDE E16</t>
  </si>
  <si>
    <t>F48460CC</t>
  </si>
  <si>
    <t>Hyster J1.6XN MWB</t>
  </si>
  <si>
    <t>F48460CD</t>
  </si>
  <si>
    <t>:CESABB316</t>
  </si>
  <si>
    <t>F48460CE</t>
  </si>
  <si>
    <t>J1.8XN-M</t>
  </si>
  <si>
    <t>Crown SC6000-1.6</t>
  </si>
  <si>
    <t>F48460CF</t>
  </si>
  <si>
    <t>830*530*591</t>
  </si>
  <si>
    <t>F48460CG</t>
  </si>
  <si>
    <t>H01-1121</t>
  </si>
  <si>
    <t>安德森_SBE160 _BLUE</t>
  </si>
  <si>
    <t>F48460CH</t>
  </si>
  <si>
    <t>H01-1120</t>
  </si>
  <si>
    <t>F48460CJ</t>
  </si>
  <si>
    <t>H01-1135</t>
  </si>
  <si>
    <t>FB16</t>
  </si>
  <si>
    <t>F48460CK</t>
  </si>
  <si>
    <t>830*522*590</t>
  </si>
  <si>
    <t>Hyster J1.5XNT</t>
  </si>
  <si>
    <t>F48460CL</t>
  </si>
  <si>
    <t>H01-1746</t>
  </si>
  <si>
    <t>830 *630*627</t>
  </si>
  <si>
    <t xml:space="preserve"> Still RX20-16P</t>
  </si>
  <si>
    <t>F48460CLA-A</t>
  </si>
  <si>
    <t>F48460CM</t>
  </si>
  <si>
    <t>830 *460*570</t>
  </si>
  <si>
    <t>F48460CN</t>
  </si>
  <si>
    <t>H01-1967</t>
  </si>
  <si>
    <t>828*630*623</t>
  </si>
  <si>
    <t>Hyster J35UTT</t>
  </si>
  <si>
    <t>F48460CP</t>
  </si>
  <si>
    <t>F48460CQ</t>
  </si>
  <si>
    <t>H01-1046</t>
  </si>
  <si>
    <t>F48460CR</t>
  </si>
  <si>
    <t>H01-1116</t>
  </si>
  <si>
    <t>827*627*610</t>
  </si>
  <si>
    <t>F48460CS</t>
  </si>
  <si>
    <t>H01-1112</t>
  </si>
  <si>
    <t>827*519*610</t>
  </si>
  <si>
    <t>Still RX 20-16</t>
  </si>
  <si>
    <t>F48460CT</t>
  </si>
  <si>
    <t>H01-1217</t>
  </si>
  <si>
    <t>825*625*565</t>
  </si>
  <si>
    <t>Yale ERP18UXT</t>
  </si>
  <si>
    <t>F48460CU</t>
  </si>
  <si>
    <t>825*520*615</t>
  </si>
  <si>
    <t>YALE ERP16VT</t>
  </si>
  <si>
    <t>F48460CV</t>
  </si>
  <si>
    <t>ERP16VT</t>
  </si>
  <si>
    <t>F48460CW</t>
  </si>
  <si>
    <t>820*650*470</t>
  </si>
  <si>
    <t>F48460CX</t>
  </si>
  <si>
    <t>820*510*770</t>
  </si>
  <si>
    <t>Linde V-modular</t>
  </si>
  <si>
    <t>F48460CY</t>
  </si>
  <si>
    <t>H01-1110</t>
  </si>
  <si>
    <t>Toyota 8FB15</t>
  </si>
  <si>
    <t>F48460CZ</t>
  </si>
  <si>
    <t>H01-1862</t>
  </si>
  <si>
    <t>794*648*430</t>
  </si>
  <si>
    <t>8FB18</t>
  </si>
  <si>
    <t>F48460DA</t>
  </si>
  <si>
    <t>800*650*570</t>
  </si>
  <si>
    <t>F48460DB</t>
  </si>
  <si>
    <t>813*711*578</t>
  </si>
  <si>
    <t>Jungheinrich EFG 220</t>
  </si>
  <si>
    <t>F48460DC</t>
  </si>
  <si>
    <t>H01-1355</t>
  </si>
  <si>
    <t>805*540*459</t>
  </si>
  <si>
    <t>F48460DD</t>
  </si>
  <si>
    <t>H01-1300</t>
  </si>
  <si>
    <t>F48460DE</t>
  </si>
  <si>
    <t>800 *425*570</t>
  </si>
  <si>
    <t>F48460DF</t>
  </si>
  <si>
    <t>800 *420*570</t>
  </si>
  <si>
    <t>F48460DG</t>
  </si>
  <si>
    <t>H01-000225</t>
  </si>
  <si>
    <t>Crown ESR-1240</t>
  </si>
  <si>
    <t>F48460DH</t>
  </si>
  <si>
    <t>H01-1996</t>
  </si>
  <si>
    <t>1223*427*784</t>
  </si>
  <si>
    <t>ESR 1240 2.0 TILTING CARRIAGE</t>
  </si>
  <si>
    <t>F48460DJ</t>
  </si>
  <si>
    <t>CLARK SRX16</t>
  </si>
  <si>
    <t>F48460DK</t>
  </si>
  <si>
    <t>1223*385*747</t>
  </si>
  <si>
    <t>F48460DL</t>
  </si>
  <si>
    <t>CROWN ESR1240</t>
  </si>
  <si>
    <t>F48460DM</t>
  </si>
  <si>
    <t>25BRJ-9</t>
  </si>
  <si>
    <t>F48460DN</t>
  </si>
  <si>
    <t>F48460DP</t>
  </si>
  <si>
    <t>YALE MR14</t>
  </si>
  <si>
    <t>F48460DQ</t>
  </si>
  <si>
    <t>F48460DR</t>
  </si>
  <si>
    <t>H01-1426</t>
  </si>
  <si>
    <t>CROWN ESR1240-1.4</t>
  </si>
  <si>
    <t>F48460DS</t>
  </si>
  <si>
    <t>Crown ESR5200</t>
  </si>
  <si>
    <t>F48460DS-A</t>
  </si>
  <si>
    <t>H01-1334</t>
  </si>
  <si>
    <t>813297-D</t>
  </si>
  <si>
    <t>F48460DT</t>
  </si>
  <si>
    <t>CB 30</t>
  </si>
  <si>
    <t>F48460EA</t>
  </si>
  <si>
    <t>F48460EB</t>
  </si>
  <si>
    <t>1220*424*782</t>
  </si>
  <si>
    <t>Manitou ER16HD</t>
  </si>
  <si>
    <t>F48460EC</t>
  </si>
  <si>
    <t>F48460ED</t>
  </si>
  <si>
    <t>F48460EE</t>
  </si>
  <si>
    <t>H01-1229</t>
  </si>
  <si>
    <t>1220*352*782</t>
  </si>
  <si>
    <t>Atlet UFS200</t>
  </si>
  <si>
    <t>F48460EF</t>
  </si>
  <si>
    <t>H01-1102</t>
  </si>
  <si>
    <t>1218*350*779</t>
  </si>
  <si>
    <t>ESR 1040</t>
  </si>
  <si>
    <t>F48460EG</t>
  </si>
  <si>
    <t>970*605*620</t>
  </si>
  <si>
    <t>F48460EH</t>
  </si>
  <si>
    <t>H01-1984</t>
  </si>
  <si>
    <t>F48460EI</t>
  </si>
  <si>
    <t>H01-1743</t>
  </si>
  <si>
    <t>F48460EJ</t>
  </si>
  <si>
    <t>1035*533*784</t>
  </si>
  <si>
    <t>Crown ESR 1220 "8"</t>
  </si>
  <si>
    <t>F48460EK</t>
  </si>
  <si>
    <t>H01-1811</t>
  </si>
  <si>
    <t>Hyundai 20BJ-9</t>
  </si>
  <si>
    <t>F48460EL</t>
  </si>
  <si>
    <t>H01-1595</t>
  </si>
  <si>
    <t>1030*990*535</t>
  </si>
  <si>
    <t>870*550*479</t>
  </si>
  <si>
    <t>F48460EM</t>
  </si>
  <si>
    <t>H01-1598</t>
  </si>
  <si>
    <t>25B-9F</t>
  </si>
  <si>
    <t>F48460EN</t>
  </si>
  <si>
    <t>H01-1066</t>
  </si>
  <si>
    <t>F48460EP</t>
  </si>
  <si>
    <t>H01-1078</t>
  </si>
  <si>
    <t>F48460EQ</t>
  </si>
  <si>
    <t>H01-000576</t>
  </si>
  <si>
    <t>带防护盖</t>
  </si>
  <si>
    <t>F48460ER</t>
  </si>
  <si>
    <t>1028*570*588</t>
  </si>
  <si>
    <t>831*540*458</t>
  </si>
  <si>
    <t>住友8FB25PXIV</t>
  </si>
  <si>
    <t>F48460ES</t>
  </si>
  <si>
    <t>H01-000572</t>
  </si>
  <si>
    <t>TOYOTA</t>
  </si>
  <si>
    <t>充电带防尘盖</t>
  </si>
  <si>
    <t>F48460ET</t>
  </si>
  <si>
    <t>F48460EU</t>
  </si>
  <si>
    <t>1028*504*780</t>
  </si>
  <si>
    <t>Hyster J50UT</t>
  </si>
  <si>
    <t>F48460EV</t>
  </si>
  <si>
    <t>810*805*475</t>
  </si>
  <si>
    <t>796*650*430</t>
  </si>
  <si>
    <t>Unicarer T1B2R25</t>
  </si>
  <si>
    <t>F48460EW</t>
  </si>
  <si>
    <t>xuguobo</t>
  </si>
  <si>
    <t>970* 628*571</t>
  </si>
  <si>
    <t>1068KG</t>
  </si>
  <si>
    <t>Hyster J40</t>
  </si>
  <si>
    <t>F48460EX</t>
  </si>
  <si>
    <t>F48460EY</t>
  </si>
  <si>
    <t>Nichiyu FB15-80</t>
  </si>
  <si>
    <t>F48460EZ</t>
  </si>
  <si>
    <t>1010*420*510</t>
  </si>
  <si>
    <t>F48460F</t>
  </si>
  <si>
    <t>978*656*631</t>
  </si>
  <si>
    <t>SE235 GEX20-30 30DEC</t>
  </si>
  <si>
    <t>REMA_SRE320 BLACK</t>
  </si>
  <si>
    <t>F48460FA</t>
  </si>
  <si>
    <t>H01-000701</t>
  </si>
  <si>
    <t>828*622*597</t>
  </si>
  <si>
    <t>F48460FB</t>
  </si>
  <si>
    <t>975*420*645</t>
  </si>
  <si>
    <t>FB18-20</t>
  </si>
  <si>
    <t>F48460FC</t>
  </si>
  <si>
    <t>F48460FG</t>
  </si>
  <si>
    <t>973x733x400</t>
  </si>
  <si>
    <t>EPX16/20SFL</t>
  </si>
  <si>
    <t>REMA 320A FEMALE</t>
  </si>
  <si>
    <t>Rema SRE 320 Black</t>
  </si>
  <si>
    <t>F48460FH</t>
  </si>
  <si>
    <t>F48460FI</t>
  </si>
  <si>
    <t>F48460FJ</t>
  </si>
  <si>
    <t>800*590*470</t>
  </si>
  <si>
    <t>F48460FL</t>
  </si>
  <si>
    <t>650*620*700</t>
  </si>
  <si>
    <t>待确认</t>
  </si>
  <si>
    <t>F48460FM</t>
  </si>
  <si>
    <t>F48460FN</t>
  </si>
  <si>
    <t>1220*425*780</t>
  </si>
  <si>
    <t>F48460FP</t>
  </si>
  <si>
    <t>F48460FQ</t>
  </si>
  <si>
    <t>982×535×590 mm</t>
  </si>
  <si>
    <t>F48460FR</t>
  </si>
  <si>
    <t>三菱 FB14N2T</t>
  </si>
  <si>
    <t>F48460FS</t>
  </si>
  <si>
    <t>三菱 FB16N3H</t>
  </si>
  <si>
    <t>F48460FY</t>
  </si>
  <si>
    <t>F48460J-A</t>
  </si>
  <si>
    <t>1028*503*780</t>
  </si>
  <si>
    <t>F48460LF+A</t>
  </si>
  <si>
    <t>950*610*520</t>
  </si>
  <si>
    <t>F48460LF-B</t>
  </si>
  <si>
    <t>F48460T-A</t>
  </si>
  <si>
    <t>H01-1873</t>
  </si>
  <si>
    <t>1006*630*610</t>
  </si>
  <si>
    <t xml:space="preserve">FB16-20A(C)N 48V
</t>
  </si>
  <si>
    <t>F48460U-A</t>
  </si>
  <si>
    <t>H06-1381</t>
  </si>
  <si>
    <t>TCM FTB18-E4</t>
  </si>
  <si>
    <t>F48460FT</t>
  </si>
  <si>
    <t>张均柳</t>
  </si>
  <si>
    <t xml:space="preserve">Toyota 7FBH18 </t>
  </si>
  <si>
    <t>F48460CD-A</t>
  </si>
  <si>
    <t>FB16N2</t>
  </si>
  <si>
    <t>F48460FU</t>
  </si>
  <si>
    <t>TOYOTA 8FBN25/Nichiyu FB 25</t>
  </si>
  <si>
    <t>F48460FV</t>
  </si>
  <si>
    <t>1212*347*784</t>
  </si>
  <si>
    <t>BT RRE 160</t>
  </si>
  <si>
    <t>F48460ED-A</t>
  </si>
  <si>
    <t>F48560AD-A</t>
  </si>
  <si>
    <t>H01-000252</t>
  </si>
  <si>
    <t>890*700*600</t>
  </si>
  <si>
    <t>DIBO</t>
  </si>
  <si>
    <t>F48560AN</t>
  </si>
  <si>
    <t>H01-1038</t>
  </si>
  <si>
    <t>971.5*831*581</t>
  </si>
  <si>
    <t>Yale ERC060VG</t>
  </si>
  <si>
    <t>F48560AP</t>
  </si>
  <si>
    <t>H01-1048</t>
  </si>
  <si>
    <t>832*631*784</t>
  </si>
  <si>
    <t>BAT.48V-775AH (5 PZS 775) PB</t>
  </si>
  <si>
    <t>F48560AQ</t>
  </si>
  <si>
    <t>H01-1101</t>
  </si>
  <si>
    <t>1000*980*520</t>
  </si>
  <si>
    <t>Hyundai 30B-9U</t>
  </si>
  <si>
    <t>F48560AR</t>
  </si>
  <si>
    <t>H01-1047</t>
  </si>
  <si>
    <t>827*735*627</t>
  </si>
  <si>
    <t>BAT.48V-750AH (6 PZS 750) PB</t>
  </si>
  <si>
    <t>F48560AS</t>
  </si>
  <si>
    <t>H01-1076</t>
  </si>
  <si>
    <t>J2.0XN</t>
  </si>
  <si>
    <t>F48560AS-A</t>
  </si>
  <si>
    <t>H01-2047</t>
  </si>
  <si>
    <t>F48560AS-J</t>
  </si>
  <si>
    <t>H01-1470</t>
  </si>
  <si>
    <t>F48560AT</t>
  </si>
  <si>
    <t>H01-1075</t>
  </si>
  <si>
    <t>1221×423×784</t>
  </si>
  <si>
    <t>F48560AU</t>
  </si>
  <si>
    <t>842*726*848</t>
  </si>
  <si>
    <t>Combilift</t>
  </si>
  <si>
    <t>F48560AX</t>
  </si>
  <si>
    <t>H01-1174</t>
  </si>
  <si>
    <t>889×647.7×574.8</t>
  </si>
  <si>
    <t>F48560AY</t>
  </si>
  <si>
    <t>H01-1170</t>
  </si>
  <si>
    <t>820×780×460</t>
  </si>
  <si>
    <t>F48560AY-A</t>
  </si>
  <si>
    <t>H01-1292</t>
  </si>
  <si>
    <t>F48560AZ</t>
  </si>
  <si>
    <t>H01-1189</t>
  </si>
  <si>
    <t>980×785×525</t>
  </si>
  <si>
    <t>F48560B-A</t>
  </si>
  <si>
    <t>1005x863x596</t>
  </si>
  <si>
    <t>F48560BA</t>
  </si>
  <si>
    <t>HYSTER J2.5UT</t>
  </si>
  <si>
    <t>F48560BA-A</t>
  </si>
  <si>
    <t>F48560BB</t>
  </si>
  <si>
    <t>H01-1341</t>
  </si>
  <si>
    <t>Hyster R1.6 Med</t>
  </si>
  <si>
    <t>F48560BD</t>
  </si>
  <si>
    <t>H01-1357</t>
  </si>
  <si>
    <t>1020*570*780</t>
  </si>
  <si>
    <t>F48560BE</t>
  </si>
  <si>
    <t>H01-1309</t>
  </si>
  <si>
    <t>1035*543*787</t>
  </si>
  <si>
    <t>983*425*470</t>
  </si>
  <si>
    <t>Crown TSP6500-1.0</t>
  </si>
  <si>
    <t>F48560BG</t>
  </si>
  <si>
    <t>H01-1393</t>
  </si>
  <si>
    <t>1025*565*664</t>
  </si>
  <si>
    <t xml:space="preserve">960KG </t>
  </si>
  <si>
    <t>731KG</t>
  </si>
  <si>
    <t>Hyster J2.5GX side extraction</t>
  </si>
  <si>
    <t>F48560BH</t>
  </si>
  <si>
    <t>H01-1422</t>
  </si>
  <si>
    <t>965*863*558</t>
  </si>
  <si>
    <t>LINDE E32CL</t>
  </si>
  <si>
    <t>F48560BJ</t>
  </si>
  <si>
    <t>Hyster J2.0XN</t>
  </si>
  <si>
    <t>F48560BN</t>
  </si>
  <si>
    <t>EFG215</t>
  </si>
  <si>
    <t>F48560BP</t>
  </si>
  <si>
    <t>H01-1514</t>
  </si>
  <si>
    <t>980*468*720</t>
  </si>
  <si>
    <t>ERP18UX</t>
  </si>
  <si>
    <t>F48560BQ</t>
  </si>
  <si>
    <t>H01-1515</t>
  </si>
  <si>
    <t>ERP25UX</t>
  </si>
  <si>
    <t>F48560BR</t>
  </si>
  <si>
    <t>H01-1624</t>
  </si>
  <si>
    <t>F48560BS</t>
  </si>
  <si>
    <t>H01-1606</t>
  </si>
  <si>
    <t>970*831*571.5</t>
  </si>
  <si>
    <t>认证项目</t>
  </si>
  <si>
    <t>F48560BS-J</t>
  </si>
  <si>
    <t>H01-1620</t>
  </si>
  <si>
    <t>认证项目-假机</t>
  </si>
  <si>
    <t>F48560BT</t>
  </si>
  <si>
    <t>H01-1849</t>
  </si>
  <si>
    <t>1003*973*508</t>
  </si>
  <si>
    <t>1150KG</t>
  </si>
  <si>
    <t>976KG</t>
  </si>
  <si>
    <t>F48560BU</t>
  </si>
  <si>
    <t>H01-1759</t>
  </si>
  <si>
    <t>680*980*595</t>
  </si>
  <si>
    <t>F48560BV</t>
  </si>
  <si>
    <t>H01-1556</t>
  </si>
  <si>
    <t>970*755*571.5</t>
  </si>
  <si>
    <t>F48560BW</t>
  </si>
  <si>
    <t>H01-1554</t>
  </si>
  <si>
    <t>901.5*673*571</t>
  </si>
  <si>
    <t>907KG</t>
  </si>
  <si>
    <t>557KG</t>
  </si>
  <si>
    <t>Hyster E3OXN</t>
  </si>
  <si>
    <t>F48560BX</t>
  </si>
  <si>
    <t>H01-1628</t>
  </si>
  <si>
    <t>1035 x 533 x 784</t>
  </si>
  <si>
    <t xml:space="preserve">STILL RX20-20 </t>
  </si>
  <si>
    <t>配REMA DIN320_公头充电转接线</t>
  </si>
  <si>
    <t>F48560BY</t>
  </si>
  <si>
    <t>H01-1644</t>
  </si>
  <si>
    <t>F48560BZ</t>
  </si>
  <si>
    <t>H01-1817</t>
  </si>
  <si>
    <t>970*755*571</t>
  </si>
  <si>
    <t>E65-80XN</t>
  </si>
  <si>
    <t>F48560C-A</t>
  </si>
  <si>
    <t>H01-1828</t>
  </si>
  <si>
    <t>1005x764x596</t>
  </si>
  <si>
    <t>983*425*492</t>
  </si>
  <si>
    <t>F48560CA</t>
  </si>
  <si>
    <t>Linde Reach Truck</t>
  </si>
  <si>
    <t>F48560CB</t>
  </si>
  <si>
    <t>H01-1734</t>
  </si>
  <si>
    <t>1003*787*520</t>
  </si>
  <si>
    <t>Hyundai 25B-9U</t>
  </si>
  <si>
    <t>F48560CC</t>
  </si>
  <si>
    <t>F48560CD</t>
  </si>
  <si>
    <t>H01-1880</t>
  </si>
  <si>
    <t>990*652*627</t>
  </si>
  <si>
    <t>958*425*585</t>
  </si>
  <si>
    <t>8FBN25</t>
  </si>
  <si>
    <t>F48560CE</t>
  </si>
  <si>
    <t>8FBE18</t>
  </si>
  <si>
    <t>F48560CF</t>
  </si>
  <si>
    <t>H01-1754</t>
  </si>
  <si>
    <t>F48560CG</t>
  </si>
  <si>
    <t>H01-1820</t>
  </si>
  <si>
    <t>980x775x600</t>
  </si>
  <si>
    <t>F48560CH</t>
  </si>
  <si>
    <t>1223x355x784</t>
  </si>
  <si>
    <t>CAT EC25N</t>
  </si>
  <si>
    <t>F48560CI</t>
  </si>
  <si>
    <t>H01-1994</t>
  </si>
  <si>
    <t>970x755x571.5</t>
  </si>
  <si>
    <t>F48560CJ</t>
  </si>
  <si>
    <t>720x670x570</t>
  </si>
  <si>
    <t>EFG 220</t>
  </si>
  <si>
    <t>F48560CK</t>
  </si>
  <si>
    <t>H01-1885</t>
  </si>
  <si>
    <t>830*630*628mm</t>
  </si>
  <si>
    <t>J2.0XN MWB</t>
  </si>
  <si>
    <t>F48560CL</t>
  </si>
  <si>
    <t>H01-1846</t>
  </si>
  <si>
    <t>900*420*570</t>
  </si>
  <si>
    <t>RRE-160M</t>
  </si>
  <si>
    <t>F48560CLA-A</t>
  </si>
  <si>
    <t>990*980*360</t>
  </si>
  <si>
    <t>REMA 320 Female</t>
  </si>
  <si>
    <t xml:space="preserve">REMA SRE320A-BLACK </t>
  </si>
  <si>
    <t>F48560CM</t>
  </si>
  <si>
    <t>H01-1847</t>
  </si>
  <si>
    <t>6FBRE16</t>
  </si>
  <si>
    <t>F48560CN</t>
  </si>
  <si>
    <t>H01-1884</t>
  </si>
  <si>
    <t>Linder 386</t>
  </si>
  <si>
    <t>F48560CP</t>
  </si>
  <si>
    <t>H01-2022</t>
  </si>
  <si>
    <t>820*620*617</t>
  </si>
  <si>
    <t>SCF6241</t>
  </si>
  <si>
    <t>F48560CQ</t>
  </si>
  <si>
    <t>H01-000146</t>
  </si>
  <si>
    <t>J1.6XN LWB</t>
  </si>
  <si>
    <t>F48560CQ-A</t>
  </si>
  <si>
    <t>F48560CR</t>
  </si>
  <si>
    <t>904*810*477</t>
  </si>
  <si>
    <t>7FB20-25</t>
  </si>
  <si>
    <t>F48560CS</t>
  </si>
  <si>
    <t>1000*520*770</t>
  </si>
  <si>
    <t>954*425*752.5</t>
  </si>
  <si>
    <t>NOBLELIFT RT20115PH</t>
  </si>
  <si>
    <t>F48560CT</t>
  </si>
  <si>
    <t>720*670*570</t>
  </si>
  <si>
    <t>F48560CU</t>
  </si>
  <si>
    <t>1028x570x760</t>
  </si>
  <si>
    <t>B20/25NS</t>
  </si>
  <si>
    <t>F48560CV</t>
  </si>
  <si>
    <t>Unicarriers BXC35N</t>
  </si>
  <si>
    <t>F48560CW</t>
  </si>
  <si>
    <t>Linde R16</t>
  </si>
  <si>
    <t>F48560CX</t>
  </si>
  <si>
    <t>1025x520x780</t>
  </si>
  <si>
    <t>hyster  R1.6</t>
  </si>
  <si>
    <t>F48560CY</t>
  </si>
  <si>
    <t>H01-000012</t>
  </si>
  <si>
    <t>980x610x580</t>
  </si>
  <si>
    <t>hyster  J40</t>
  </si>
  <si>
    <t>F48560CZ</t>
  </si>
  <si>
    <t>F48560DA</t>
  </si>
  <si>
    <t xml:space="preserve"> Linde R20</t>
  </si>
  <si>
    <t>F48560DB</t>
  </si>
  <si>
    <t>1016x520x723</t>
  </si>
  <si>
    <t>Shytger 25t</t>
  </si>
  <si>
    <t>F48560DC</t>
  </si>
  <si>
    <t>970x831.5x571.5</t>
  </si>
  <si>
    <t>Doosan BC-30S-7</t>
  </si>
  <si>
    <t>F48560DD</t>
  </si>
  <si>
    <t>970*680*570</t>
  </si>
  <si>
    <t>BENDI B3/30AC</t>
  </si>
  <si>
    <t>F48560DE</t>
  </si>
  <si>
    <t>800*710*440</t>
  </si>
  <si>
    <t>F48560DF</t>
  </si>
  <si>
    <t>H01-000304</t>
  </si>
  <si>
    <t>990*980*530</t>
  </si>
  <si>
    <t>F48560DG</t>
  </si>
  <si>
    <t>818*500*790</t>
  </si>
  <si>
    <t>F48560DH</t>
  </si>
  <si>
    <t>Hyster J2.0XNT</t>
  </si>
  <si>
    <t>F48560DI</t>
  </si>
  <si>
    <t>F48560DJ</t>
  </si>
  <si>
    <t>Linde 386 E16</t>
  </si>
  <si>
    <t>F48560DK</t>
  </si>
  <si>
    <t>丰田8FB25</t>
  </si>
  <si>
    <t>F48560DL</t>
  </si>
  <si>
    <t>900*500*710</t>
  </si>
  <si>
    <t>EP CQD15S-A</t>
  </si>
  <si>
    <t>F48560DM</t>
  </si>
  <si>
    <t>FB20N2T
FB20N2</t>
  </si>
  <si>
    <t>F48560DN</t>
  </si>
  <si>
    <t xml:space="preserve">BT RRE160
</t>
  </si>
  <si>
    <t>F48560DP</t>
  </si>
  <si>
    <t>MIT FBC25N</t>
  </si>
  <si>
    <t>F48560DQ</t>
  </si>
  <si>
    <t>Hyster E60XN</t>
  </si>
  <si>
    <r>
      <rPr>
        <sz val="9"/>
        <color rgb="FFFF0000"/>
        <rFont val="Microsoft YaHei UI"/>
        <charset val="134"/>
      </rPr>
      <t>Anderson Euro A320 Female A</t>
    </r>
    <r>
      <rPr>
        <sz val="9"/>
        <color rgb="FFFF0000"/>
        <rFont val="宋体"/>
        <charset val="134"/>
      </rPr>
      <t>系列</t>
    </r>
  </si>
  <si>
    <t>F48560DR</t>
  </si>
  <si>
    <t>1220*494*782</t>
  </si>
  <si>
    <t>Hyster T1.6HD</t>
  </si>
  <si>
    <t>F48560DS</t>
  </si>
  <si>
    <t>980x730x600</t>
  </si>
  <si>
    <t xml:space="preserve">hyster  E50 </t>
  </si>
  <si>
    <t>F48560DT</t>
  </si>
  <si>
    <t>812*650*845</t>
  </si>
  <si>
    <t>Combilift aisle master (27V00139-05-A)</t>
  </si>
  <si>
    <t>F48560DU</t>
  </si>
  <si>
    <t>952x584x622</t>
  </si>
  <si>
    <t>Linde E18C</t>
  </si>
  <si>
    <t>F48560DV</t>
  </si>
  <si>
    <t>894*673*571</t>
  </si>
  <si>
    <t>Hyster E30XN</t>
  </si>
  <si>
    <t>F48560DW</t>
  </si>
  <si>
    <t>822*667*772</t>
  </si>
  <si>
    <t>Combilift Aislemaster（26V00212-05-A）</t>
  </si>
  <si>
    <t>F48560DX</t>
  </si>
  <si>
    <t>F48560DY</t>
  </si>
  <si>
    <t>1210x420x735</t>
  </si>
  <si>
    <t>BT RR-B2</t>
  </si>
  <si>
    <t>F48560DZ</t>
  </si>
  <si>
    <t>F48560EA</t>
  </si>
  <si>
    <t>F48560EB</t>
  </si>
  <si>
    <t>1210*280*780</t>
  </si>
  <si>
    <t>F48560EC</t>
  </si>
  <si>
    <t>980x627x625</t>
  </si>
  <si>
    <t>Bobcat B20T-7P</t>
  </si>
  <si>
    <t>F48560ED</t>
  </si>
  <si>
    <t>F48560EE</t>
  </si>
  <si>
    <t>1218*427*799</t>
  </si>
  <si>
    <t>F48560EF</t>
  </si>
  <si>
    <t>1212*419*784</t>
  </si>
  <si>
    <t>BT RRE 200</t>
  </si>
  <si>
    <t>F48560EG</t>
  </si>
  <si>
    <t>900*420*530</t>
  </si>
  <si>
    <t>F48560EG-B</t>
  </si>
  <si>
    <t>H01-000730</t>
  </si>
  <si>
    <t>8FBE15U</t>
  </si>
  <si>
    <t>F48560EH</t>
  </si>
  <si>
    <t>1220*427*780</t>
  </si>
  <si>
    <t>Hyster R1.6L</t>
  </si>
  <si>
    <t>F48560EI</t>
  </si>
  <si>
    <t>H01-000386</t>
  </si>
  <si>
    <t>KMS</t>
  </si>
  <si>
    <t>F48560EI-A</t>
  </si>
  <si>
    <t>F48560EJ</t>
  </si>
  <si>
    <t>970x830x620</t>
  </si>
  <si>
    <t>F48560EK</t>
  </si>
  <si>
    <t>Linde reach R14</t>
  </si>
  <si>
    <t>F48560EL</t>
  </si>
  <si>
    <t>1030x796x533</t>
  </si>
  <si>
    <t>F48560EM</t>
  </si>
  <si>
    <t>970x622x584</t>
  </si>
  <si>
    <t>F48560EN</t>
  </si>
  <si>
    <t>1200*425*780</t>
  </si>
  <si>
    <t>HGLLI48560EV</t>
  </si>
  <si>
    <t>F48560EP</t>
  </si>
  <si>
    <t xml:space="preserve"> 805x810x475</t>
  </si>
  <si>
    <t>F48560EQ</t>
  </si>
  <si>
    <t>980*785*525</t>
  </si>
  <si>
    <t>F48560ES</t>
  </si>
  <si>
    <t>F48560ET</t>
  </si>
  <si>
    <t>F48560EU</t>
  </si>
  <si>
    <t>1025*523*774</t>
  </si>
  <si>
    <t>F48560EW</t>
  </si>
  <si>
    <t>830*630*780</t>
  </si>
  <si>
    <t>F48560EX</t>
  </si>
  <si>
    <t>1025*500*780</t>
  </si>
  <si>
    <t>F48560EY</t>
  </si>
  <si>
    <t>971*736*574</t>
  </si>
  <si>
    <t>LINDER E25C</t>
  </si>
  <si>
    <t>F48560PA</t>
  </si>
  <si>
    <t>H01-1411</t>
  </si>
  <si>
    <t>984*466*750</t>
  </si>
  <si>
    <t>1000KG</t>
  </si>
  <si>
    <t>806KG</t>
  </si>
  <si>
    <t>Hyundai 25BX</t>
  </si>
  <si>
    <t>F48560V-A</t>
  </si>
  <si>
    <t>Paletrans rp20</t>
  </si>
  <si>
    <t>F48560V-B</t>
  </si>
  <si>
    <t>F48560Z-A</t>
  </si>
  <si>
    <t>H01-1568</t>
  </si>
  <si>
    <t>900*810*470</t>
  </si>
  <si>
    <t>F48560FA</t>
  </si>
  <si>
    <t>Linde R16HD-01</t>
  </si>
  <si>
    <t>F48560EZ</t>
  </si>
  <si>
    <t>F48560FB</t>
  </si>
  <si>
    <t>1123*427*784</t>
  </si>
  <si>
    <t>F48560FC</t>
  </si>
  <si>
    <t>980*980*500</t>
  </si>
  <si>
    <t>F48608A-B</t>
  </si>
  <si>
    <t>H01-1829</t>
  </si>
  <si>
    <t>1000*760*595</t>
  </si>
  <si>
    <t>Hyundai 25BC-9</t>
  </si>
  <si>
    <t>F48608AA</t>
  </si>
  <si>
    <t>H01-1856</t>
  </si>
  <si>
    <t>987*530*640</t>
  </si>
  <si>
    <t>Toyota 8FBH18</t>
  </si>
  <si>
    <t>F48608AA-A</t>
  </si>
  <si>
    <t>F48608AB</t>
  </si>
  <si>
    <t>Toyota 7FBH18</t>
  </si>
  <si>
    <t>F48608AC</t>
  </si>
  <si>
    <t>H01-1940</t>
  </si>
  <si>
    <t>832*978*560</t>
  </si>
  <si>
    <t>840*700*475</t>
  </si>
  <si>
    <t>Crown FC</t>
  </si>
  <si>
    <t>日本丰田</t>
  </si>
  <si>
    <t>F48608AD</t>
  </si>
  <si>
    <t>H01-1990</t>
  </si>
  <si>
    <t>822×744×777</t>
  </si>
  <si>
    <t>1335KG</t>
  </si>
  <si>
    <t>804kg</t>
  </si>
  <si>
    <t>Aisle Master 20SHE</t>
  </si>
  <si>
    <t>F48608AE</t>
  </si>
  <si>
    <t>F48608AF</t>
  </si>
  <si>
    <t>980*406*790</t>
  </si>
  <si>
    <t>Yale ESC030AD</t>
  </si>
  <si>
    <t>F48608AG</t>
  </si>
  <si>
    <t>Hyster E50/E60XN</t>
  </si>
  <si>
    <t>安德森 320A Female</t>
  </si>
  <si>
    <t>F48608AG-A</t>
  </si>
  <si>
    <t>F48608AH</t>
  </si>
  <si>
    <t>H01-000291</t>
  </si>
  <si>
    <t>903*813*558</t>
  </si>
  <si>
    <t>TOYOTA 8FBH25</t>
  </si>
  <si>
    <t>F48608AJ</t>
  </si>
  <si>
    <t>1030*780*525</t>
  </si>
  <si>
    <t>、</t>
  </si>
  <si>
    <t xml:space="preserve">  Hyster R1.6N</t>
  </si>
  <si>
    <t>F48608D</t>
  </si>
  <si>
    <t>H01-1128</t>
  </si>
  <si>
    <t>Linde Reach R16</t>
  </si>
  <si>
    <t>F48608G</t>
  </si>
  <si>
    <t>H01-1321</t>
  </si>
  <si>
    <t>1026×568×780</t>
  </si>
  <si>
    <t>住友项目</t>
  </si>
  <si>
    <t>F48608H</t>
  </si>
  <si>
    <t>H01-1301</t>
  </si>
  <si>
    <t>990*832*609</t>
  </si>
  <si>
    <t>Toyota 8FBE20</t>
  </si>
  <si>
    <t>F48608J</t>
  </si>
  <si>
    <t>H01-1372</t>
  </si>
  <si>
    <t>970×831.5×571.5</t>
  </si>
  <si>
    <t>1542.21kg</t>
  </si>
  <si>
    <t>1037kg</t>
  </si>
  <si>
    <t>F48608K</t>
  </si>
  <si>
    <t>H01-1373</t>
  </si>
  <si>
    <t>869.1*655*766</t>
  </si>
  <si>
    <t>780*425*720</t>
  </si>
  <si>
    <t>Aisle Master AM33</t>
  </si>
  <si>
    <t>F48608L</t>
  </si>
  <si>
    <t>H01-1438</t>
  </si>
  <si>
    <t>830×630×627</t>
  </si>
  <si>
    <t>E16P BR 386</t>
  </si>
  <si>
    <t>F48608M</t>
  </si>
  <si>
    <t>H01-1406</t>
  </si>
  <si>
    <t>F48608N</t>
  </si>
  <si>
    <t>H01-1459</t>
  </si>
  <si>
    <t>970×831×571</t>
  </si>
  <si>
    <t>1542kg</t>
  </si>
  <si>
    <t>CA48-1190-32OC-Li (300amps)</t>
  </si>
  <si>
    <t>F48608P</t>
  </si>
  <si>
    <t>H01-1494</t>
  </si>
  <si>
    <t>1026×568×730</t>
  </si>
  <si>
    <t>F48608PA</t>
  </si>
  <si>
    <t>H01-1410</t>
  </si>
  <si>
    <t>984*536*750</t>
  </si>
  <si>
    <t>F48608Q</t>
  </si>
  <si>
    <t>H01-1492</t>
  </si>
  <si>
    <t>F48608T</t>
  </si>
  <si>
    <t>H01-1529</t>
  </si>
  <si>
    <t>983*861*585</t>
  </si>
  <si>
    <t>960*433.572.5</t>
  </si>
  <si>
    <t>F48608U</t>
  </si>
  <si>
    <t>H01-1634</t>
  </si>
  <si>
    <t>984*841*584</t>
  </si>
  <si>
    <t>YALE ERC060VGN48TE088</t>
  </si>
  <si>
    <t>F48608V</t>
  </si>
  <si>
    <t>H01-1562</t>
  </si>
  <si>
    <t>960*840*580</t>
  </si>
  <si>
    <t>F48608W</t>
  </si>
  <si>
    <t>H01-1652</t>
  </si>
  <si>
    <t>TOYOTA 8FBCU25</t>
  </si>
  <si>
    <t>F48608X</t>
  </si>
  <si>
    <t>H01-1699</t>
  </si>
  <si>
    <t>HYSTER E50XN</t>
  </si>
  <si>
    <t>F48608Y</t>
  </si>
  <si>
    <t>Hyster J1.8XN</t>
  </si>
  <si>
    <t>H01-1748</t>
  </si>
  <si>
    <t>HYSTER J1.8XN</t>
  </si>
  <si>
    <t>F48608Z</t>
  </si>
  <si>
    <t>F48628A</t>
  </si>
  <si>
    <t>H01-000015</t>
  </si>
  <si>
    <t>F48628B</t>
  </si>
  <si>
    <t>H01-</t>
  </si>
  <si>
    <t>1223*499*784</t>
  </si>
  <si>
    <t>Crown ESR 1240"4"</t>
  </si>
  <si>
    <t>F48628C</t>
  </si>
  <si>
    <t>1110*730*555</t>
  </si>
  <si>
    <t xml:space="preserve">Bendi B320 </t>
  </si>
  <si>
    <t>F48628E</t>
  </si>
  <si>
    <t>1118*635*559</t>
  </si>
  <si>
    <t>Bendi B40</t>
  </si>
  <si>
    <t>F48628D</t>
  </si>
  <si>
    <t>973*678*579</t>
  </si>
  <si>
    <t>F48628F</t>
  </si>
  <si>
    <t>970*825*581</t>
  </si>
  <si>
    <t>F48628G</t>
  </si>
  <si>
    <t>Cesab R316</t>
  </si>
  <si>
    <t>F48628H</t>
  </si>
  <si>
    <t>F48628I</t>
  </si>
  <si>
    <t xml:space="preserve"> 975*683*57</t>
  </si>
  <si>
    <t>F48640A</t>
  </si>
  <si>
    <t>H01-1818</t>
  </si>
  <si>
    <t>1220x500x770</t>
  </si>
  <si>
    <t>Hyster  R2.0HD</t>
  </si>
  <si>
    <t>F48690AA</t>
  </si>
  <si>
    <t>H01-1311</t>
  </si>
  <si>
    <t>安德森Euro 320A Female</t>
  </si>
  <si>
    <t>F48690AB</t>
  </si>
  <si>
    <t>H01-1329</t>
  </si>
  <si>
    <t>1063*419*620</t>
  </si>
  <si>
    <t>R1.6-XL</t>
  </si>
  <si>
    <t>F48690AC</t>
  </si>
  <si>
    <t>H01-1333</t>
  </si>
  <si>
    <t>960*425*570</t>
  </si>
  <si>
    <t>Crown ESR1041-2.0</t>
  </si>
  <si>
    <t>F48690AE</t>
  </si>
  <si>
    <t>H01-1363</t>
  </si>
  <si>
    <t>1000*970*520</t>
  </si>
  <si>
    <t>1406kg</t>
  </si>
  <si>
    <t>956kg</t>
  </si>
  <si>
    <t>Hyundai 35B-9U</t>
  </si>
  <si>
    <t>F48690AK</t>
  </si>
  <si>
    <t>H01-1404</t>
  </si>
  <si>
    <t>Toyota 7FBH25</t>
  </si>
  <si>
    <t>慢充头为：Anderson SB120 Blue</t>
  </si>
  <si>
    <t>F48690AL</t>
  </si>
  <si>
    <t>H01-1405</t>
  </si>
  <si>
    <t>F48690AM</t>
  </si>
  <si>
    <t>H01-1427</t>
  </si>
  <si>
    <t>415*510*784</t>
  </si>
  <si>
    <t xml:space="preserve"> </t>
  </si>
  <si>
    <t>F48690AP</t>
  </si>
  <si>
    <t>H01-1439</t>
  </si>
  <si>
    <t>960*425*580</t>
  </si>
  <si>
    <t>F48690APR-A</t>
  </si>
  <si>
    <t>H01-1250</t>
  </si>
  <si>
    <t>F48690APR-AA</t>
  </si>
  <si>
    <t>H01-2010</t>
  </si>
  <si>
    <t>ESR1060-16n</t>
  </si>
  <si>
    <t>F48690APR-B</t>
  </si>
  <si>
    <t>H01-1552</t>
  </si>
  <si>
    <t>1600*330*780</t>
  </si>
  <si>
    <t>BLUMOR 45</t>
  </si>
  <si>
    <t>ANDERSON EBC 320 母头</t>
  </si>
  <si>
    <t>F48690AQ</t>
  </si>
  <si>
    <t>H01-1695</t>
  </si>
  <si>
    <t>978*919*527</t>
  </si>
  <si>
    <t>1415kg</t>
  </si>
  <si>
    <t>1021KG</t>
  </si>
  <si>
    <t>FC5745-55</t>
  </si>
  <si>
    <t>F48690AR</t>
  </si>
  <si>
    <t>H01-1546</t>
  </si>
  <si>
    <t>F48690AS</t>
  </si>
  <si>
    <t>H01-1542</t>
  </si>
  <si>
    <t>F48690AT</t>
  </si>
  <si>
    <t>H01-1547</t>
  </si>
  <si>
    <t>980*673*596</t>
  </si>
  <si>
    <t>21HX-91200</t>
  </si>
  <si>
    <t>F48690AU</t>
  </si>
  <si>
    <t>H01-1544</t>
  </si>
  <si>
    <t>984*466*744</t>
  </si>
  <si>
    <t>25B-X</t>
  </si>
  <si>
    <t>线鼻子</t>
  </si>
  <si>
    <t>F48690AV</t>
  </si>
  <si>
    <t>H01-1543</t>
  </si>
  <si>
    <t>984*536*744</t>
  </si>
  <si>
    <t>30/32/35B-X</t>
  </si>
  <si>
    <t>F48690AW</t>
  </si>
  <si>
    <t>H01-1540</t>
  </si>
  <si>
    <t>1030*796*523</t>
  </si>
  <si>
    <t>25B-9U</t>
  </si>
  <si>
    <t>F48690AX</t>
  </si>
  <si>
    <t>H01-1545</t>
  </si>
  <si>
    <t>1030*999*523</t>
  </si>
  <si>
    <t>1230kg</t>
  </si>
  <si>
    <t>930kg</t>
  </si>
  <si>
    <t>F48690AX-A</t>
  </si>
  <si>
    <t>H01-1924</t>
  </si>
  <si>
    <t>F48690AY</t>
  </si>
  <si>
    <t>H01-1541</t>
  </si>
  <si>
    <t>980*773*596</t>
  </si>
  <si>
    <t>21HX-91210</t>
  </si>
  <si>
    <t>F48690AY-Y</t>
  </si>
  <si>
    <t>H01-1992</t>
  </si>
  <si>
    <t>30/32BC-9U</t>
  </si>
  <si>
    <t>F48690AZ</t>
  </si>
  <si>
    <t>H01-1460</t>
  </si>
  <si>
    <t>HYSTER E50XN-33</t>
  </si>
  <si>
    <t>F48690BD</t>
  </si>
  <si>
    <t>H01-1605</t>
  </si>
  <si>
    <t>970*832*571.5</t>
  </si>
  <si>
    <t>F48690BD-A</t>
  </si>
  <si>
    <t>F48690BD-J</t>
  </si>
  <si>
    <t>H01-1619</t>
  </si>
  <si>
    <t>假机项目</t>
  </si>
  <si>
    <t>F48690BE</t>
  </si>
  <si>
    <t>H01-1555</t>
  </si>
  <si>
    <t>1150*1143*571</t>
  </si>
  <si>
    <t>HYSTER E100XN</t>
  </si>
  <si>
    <t>F48690BF</t>
  </si>
  <si>
    <t>H01-1797</t>
  </si>
  <si>
    <t>986*1138*585</t>
  </si>
  <si>
    <t>880*760*470</t>
  </si>
  <si>
    <t>Toyota 7FBCU45</t>
  </si>
  <si>
    <t>F48690BG</t>
  </si>
  <si>
    <t>H01-1636</t>
  </si>
  <si>
    <t>835*742*784</t>
  </si>
  <si>
    <t>Linde386 20PH</t>
  </si>
  <si>
    <t>F48690BH</t>
  </si>
  <si>
    <t>H01-1610</t>
  </si>
  <si>
    <t>975*540*650</t>
  </si>
  <si>
    <t>Komatsu FB18-12</t>
  </si>
  <si>
    <t>F48690BI</t>
  </si>
  <si>
    <t>H01-1711</t>
  </si>
  <si>
    <t>1117.5*990.5*571.5</t>
  </si>
  <si>
    <t>Hyster E65-80XN</t>
  </si>
  <si>
    <t>F48690BJ</t>
  </si>
  <si>
    <t>H01-1795</t>
  </si>
  <si>
    <t>F48690BJ-A</t>
  </si>
  <si>
    <t>F48690BK</t>
  </si>
  <si>
    <t>H01-1790</t>
  </si>
  <si>
    <t>Anderson  Euro 320A Female</t>
  </si>
  <si>
    <t>F48690BL</t>
  </si>
  <si>
    <t>H01-1894</t>
  </si>
  <si>
    <t>970*520*749</t>
  </si>
  <si>
    <t>Yale NTA030SB</t>
  </si>
  <si>
    <t>F48690BM</t>
  </si>
  <si>
    <t>905*815*475</t>
  </si>
  <si>
    <t>8FB25</t>
  </si>
  <si>
    <t>F48690BN</t>
  </si>
  <si>
    <t>H01-1934</t>
  </si>
  <si>
    <t>814*627*760</t>
  </si>
  <si>
    <t>1225kg</t>
  </si>
  <si>
    <t>856kg</t>
  </si>
  <si>
    <t>Combilift MR</t>
  </si>
  <si>
    <t>F48690BP</t>
  </si>
  <si>
    <t>H01-1834</t>
  </si>
  <si>
    <t>830*630*770</t>
  </si>
  <si>
    <t>F48690BQ</t>
  </si>
  <si>
    <t>H01-1989</t>
  </si>
  <si>
    <t>822*744*772</t>
  </si>
  <si>
    <t>F48690BR</t>
  </si>
  <si>
    <t>970*832*570</t>
  </si>
  <si>
    <t>Anderson Euro 320A</t>
  </si>
  <si>
    <t>安德森_SBE320A_绿色(green)</t>
  </si>
  <si>
    <t>H01-1889</t>
  </si>
  <si>
    <t>安德森 Euro 320A_母头(female)</t>
  </si>
  <si>
    <t>安德森 SB 350A Green</t>
  </si>
  <si>
    <t>F48690BS</t>
  </si>
  <si>
    <t>F48690BT</t>
  </si>
  <si>
    <t>H01-1988</t>
  </si>
  <si>
    <t>1220*504*784</t>
  </si>
  <si>
    <t>MaxX45</t>
  </si>
  <si>
    <t>F48690BU</t>
  </si>
  <si>
    <t>980*910*450</t>
  </si>
  <si>
    <t>FC 2.5T</t>
  </si>
  <si>
    <t>F48690BV</t>
  </si>
  <si>
    <t>H01-00003</t>
  </si>
  <si>
    <t>F48690BW</t>
  </si>
  <si>
    <t>H01-1987</t>
  </si>
  <si>
    <t>Flux40</t>
  </si>
  <si>
    <t>F48690BX</t>
  </si>
  <si>
    <t>970*908*572</t>
  </si>
  <si>
    <t>Yale ERC065VG</t>
  </si>
  <si>
    <t>F48690CA</t>
  </si>
  <si>
    <t>H01-1965</t>
  </si>
  <si>
    <t>970*679*571.5</t>
  </si>
  <si>
    <t>Hyster E50XN</t>
  </si>
  <si>
    <t>F48690CB</t>
  </si>
  <si>
    <t>H01-2001</t>
  </si>
  <si>
    <t>1109*520*749</t>
  </si>
  <si>
    <t>HYSTER V30ZMU</t>
  </si>
  <si>
    <t>双充电头</t>
  </si>
  <si>
    <t>F48690CC</t>
  </si>
  <si>
    <t>H01-1613</t>
  </si>
  <si>
    <t>F48690CE</t>
  </si>
  <si>
    <t>H01-1030</t>
  </si>
  <si>
    <t>970*831.8*517.5</t>
  </si>
  <si>
    <t>F48690CF</t>
  </si>
  <si>
    <t>H01-1063</t>
  </si>
  <si>
    <t>F48690CG</t>
  </si>
  <si>
    <t>F48690CH</t>
  </si>
  <si>
    <t>830*745*845</t>
  </si>
  <si>
    <t>Crown 20WHE</t>
  </si>
  <si>
    <t>F48690CI</t>
  </si>
  <si>
    <t>冷库叉车电池包</t>
  </si>
  <si>
    <t>F48690CJ</t>
  </si>
  <si>
    <t>Toyota 8FBV25</t>
  </si>
  <si>
    <t>F48690CK</t>
  </si>
  <si>
    <t>948*815*585</t>
  </si>
  <si>
    <t>40-8FB25</t>
  </si>
  <si>
    <t>F48690CL</t>
  </si>
  <si>
    <t>720*820*620</t>
  </si>
  <si>
    <t>Crown SCF6061-2.0</t>
  </si>
  <si>
    <t>F48690CLA-A</t>
  </si>
  <si>
    <t>990*767*587mm</t>
  </si>
  <si>
    <t>F48690CM</t>
  </si>
  <si>
    <t>1143*1150*571.5</t>
  </si>
  <si>
    <t>Yale ERC100VH</t>
  </si>
  <si>
    <t xml:space="preserve">Anderson Euro 320A-Female A系列  </t>
  </si>
  <si>
    <t>F48690CN</t>
  </si>
  <si>
    <t>H01-000396</t>
  </si>
  <si>
    <t>F48690CP</t>
  </si>
  <si>
    <t>A箱：743*506*830
B箱：619*506*825</t>
  </si>
  <si>
    <t>A箱：886.7
B箱：726.5</t>
  </si>
  <si>
    <t>A箱：562
B箱：439.5</t>
  </si>
  <si>
    <t>Combilift CBE3000</t>
  </si>
  <si>
    <t>客户定制异型AB箱</t>
  </si>
  <si>
    <t>F48690CQ</t>
  </si>
  <si>
    <t>客户定制异型箱</t>
  </si>
  <si>
    <t>F48690CR</t>
  </si>
  <si>
    <t>896*673*571mm</t>
  </si>
  <si>
    <t xml:space="preserve"> 886KG(正公差) </t>
  </si>
  <si>
    <t>F48690CS</t>
  </si>
  <si>
    <t>Yale ERP15-20VT</t>
  </si>
  <si>
    <t>F48690CT</t>
  </si>
  <si>
    <t>830x983x565 mm</t>
  </si>
  <si>
    <t>FC 4525 89/206" 5000 LBS</t>
  </si>
  <si>
    <t>F48690CU</t>
  </si>
  <si>
    <t>975*830*575</t>
  </si>
  <si>
    <t>Crown FC5225-50</t>
  </si>
  <si>
    <t>F48690CV</t>
  </si>
  <si>
    <t>F48690CX</t>
  </si>
  <si>
    <t>1110x515x774.7</t>
  </si>
  <si>
    <t>自研充电器 CHA30-100-300-US (UL) (output 300A）</t>
  </si>
  <si>
    <t>F48690E-A</t>
  </si>
  <si>
    <t>H01-1040</t>
  </si>
  <si>
    <t>1151*1135*585</t>
  </si>
  <si>
    <t>Toyota 7FBCU55</t>
  </si>
  <si>
    <t>F48690H</t>
  </si>
  <si>
    <t>H01-1057</t>
  </si>
  <si>
    <t>F48690H-A</t>
  </si>
  <si>
    <t>H01-1084</t>
  </si>
  <si>
    <t>1221*423*784</t>
  </si>
  <si>
    <t>MR16 LGE</t>
  </si>
  <si>
    <t>F48690I</t>
  </si>
  <si>
    <t>H01-1304</t>
  </si>
  <si>
    <t>1028*564*755</t>
  </si>
  <si>
    <t>B25NS</t>
  </si>
  <si>
    <t>F48690P</t>
  </si>
  <si>
    <t>H01-1130</t>
  </si>
  <si>
    <t>F48690Q</t>
  </si>
  <si>
    <t>H01-1131</t>
  </si>
  <si>
    <t>F48690R</t>
  </si>
  <si>
    <t>H01-1171</t>
  </si>
  <si>
    <t>F48690S</t>
  </si>
  <si>
    <t>H01-1853</t>
  </si>
  <si>
    <t>标准箱内箱</t>
  </si>
  <si>
    <t>F48690T</t>
  </si>
  <si>
    <t>H01-1867</t>
  </si>
  <si>
    <t>标准箱内箱的假机</t>
  </si>
  <si>
    <t>F48690U</t>
  </si>
  <si>
    <t>H01-1854</t>
  </si>
  <si>
    <t>F48690UL-HD-1</t>
  </si>
  <si>
    <t>H01-1868</t>
  </si>
  <si>
    <t>F48690UL-HD-1-J</t>
  </si>
  <si>
    <t>H01-1209</t>
  </si>
  <si>
    <t>F48690UL-HD-2</t>
  </si>
  <si>
    <t>H01-1798</t>
  </si>
  <si>
    <t>F48690V的基础增加插销</t>
  </si>
  <si>
    <t>F48690UL-HD-2-J</t>
  </si>
  <si>
    <t>H01-1213</t>
  </si>
  <si>
    <t>F48690V</t>
  </si>
  <si>
    <t>H01-1280</t>
  </si>
  <si>
    <t>标准箱内箱，带CAN</t>
  </si>
  <si>
    <t>F48690V-A</t>
  </si>
  <si>
    <t>H01-1305</t>
  </si>
  <si>
    <t>标准箱内箱，带显示屏</t>
  </si>
  <si>
    <t>F48690W</t>
  </si>
  <si>
    <t>H01-1224</t>
  </si>
  <si>
    <t>F48690W-A</t>
  </si>
  <si>
    <t>H01-1267</t>
  </si>
  <si>
    <t>Hyster E100XN</t>
  </si>
  <si>
    <t>H01-1245</t>
  </si>
  <si>
    <t>982*765*595</t>
  </si>
  <si>
    <t>F48690X</t>
  </si>
  <si>
    <t>982 x 836 x 565</t>
  </si>
  <si>
    <t>FC5725</t>
  </si>
  <si>
    <t>F48690Y</t>
  </si>
  <si>
    <t>F48690Z</t>
  </si>
  <si>
    <t>F48690CY</t>
  </si>
  <si>
    <t>815*526*730</t>
  </si>
  <si>
    <t>F48690CZ</t>
  </si>
  <si>
    <t>1032*530*784mm</t>
  </si>
  <si>
    <t>Still RX20/20PH</t>
  </si>
  <si>
    <t>F48690CW</t>
  </si>
  <si>
    <t>780*509*830</t>
  </si>
  <si>
    <t xml:space="preserve">Combilift
</t>
  </si>
  <si>
    <t>AB箱，B箱做纯配重箱</t>
  </si>
  <si>
    <t>F48690DA</t>
  </si>
  <si>
    <t>1135*970*576</t>
  </si>
  <si>
    <t>F48690DB</t>
  </si>
  <si>
    <t>1120*427*780</t>
  </si>
  <si>
    <t>Still FM-X 20HD</t>
  </si>
  <si>
    <t>Rema 160A female</t>
  </si>
  <si>
    <t>尺寸不够</t>
  </si>
  <si>
    <t>F48690DC</t>
  </si>
  <si>
    <t>512*830*627</t>
  </si>
  <si>
    <t>Crown SCT6020-1.6</t>
  </si>
  <si>
    <t>F48690DD</t>
  </si>
  <si>
    <t>975*683*571mm</t>
  </si>
  <si>
    <t>F48690DE</t>
  </si>
  <si>
    <t>972*624*580mm</t>
  </si>
  <si>
    <t>F48840P</t>
  </si>
  <si>
    <t>1035X543X787</t>
  </si>
  <si>
    <t>TSP1000-1.0</t>
  </si>
  <si>
    <t>F48840K</t>
  </si>
  <si>
    <t>H01-1842</t>
  </si>
  <si>
    <t>1110*980*595</t>
  </si>
  <si>
    <t>885*830*570</t>
  </si>
  <si>
    <t>Hyster E80XN E100XN</t>
  </si>
  <si>
    <t>F48840F</t>
  </si>
  <si>
    <t>H01-1190</t>
  </si>
  <si>
    <t>1117.5*990*571.5</t>
  </si>
  <si>
    <t>Euro 320A_母头（female）</t>
  </si>
  <si>
    <t>F48840Q</t>
  </si>
  <si>
    <t>F48840N</t>
  </si>
  <si>
    <t>1150X1110X595</t>
  </si>
  <si>
    <t xml:space="preserve">Hyster E120XN </t>
  </si>
  <si>
    <t>F48840J</t>
  </si>
  <si>
    <t>H01-1495</t>
  </si>
  <si>
    <t xml:space="preserve">Hyster J2.0XN </t>
  </si>
  <si>
    <t>F48840C</t>
  </si>
  <si>
    <t>H01-1074</t>
  </si>
  <si>
    <t>842*803*848</t>
  </si>
  <si>
    <t>20NE</t>
  </si>
  <si>
    <t>客户定制外形跟配重箱</t>
  </si>
  <si>
    <t>F48840L</t>
  </si>
  <si>
    <t>970*630*594</t>
  </si>
  <si>
    <t>F48840G</t>
  </si>
  <si>
    <t>TOYOTA 8FBCU30</t>
  </si>
  <si>
    <t>F48840D</t>
  </si>
  <si>
    <t>H01-1149</t>
  </si>
  <si>
    <t xml:space="preserve">Hyster E50XN </t>
  </si>
  <si>
    <t>F48840M</t>
  </si>
  <si>
    <t>H01-2026</t>
  </si>
  <si>
    <t>980X910X540</t>
  </si>
  <si>
    <t>Crown F5745-65</t>
  </si>
  <si>
    <t>F48840I</t>
  </si>
  <si>
    <t>H01-1440</t>
  </si>
  <si>
    <t>982*860*585</t>
  </si>
  <si>
    <t>1360kg</t>
  </si>
  <si>
    <t>840kg</t>
  </si>
  <si>
    <t>Toyota 8FBCU30</t>
  </si>
  <si>
    <t>F48840R</t>
  </si>
  <si>
    <t>1590kg</t>
  </si>
  <si>
    <t>Aisle Master AM20WHE</t>
  </si>
  <si>
    <t>F48840S</t>
  </si>
  <si>
    <t>1105X513X787</t>
  </si>
  <si>
    <t>F48840T</t>
  </si>
  <si>
    <t>970*908*571.5</t>
  </si>
  <si>
    <t>YALE ERC065VG</t>
  </si>
  <si>
    <t>F48840U</t>
  </si>
  <si>
    <t>1120*850*780</t>
  </si>
  <si>
    <t>Crown TSP</t>
  </si>
  <si>
    <t>F48840V</t>
  </si>
  <si>
    <t>1220*496*782</t>
  </si>
  <si>
    <t>CAT NR25N3H</t>
  </si>
  <si>
    <t>F48840W</t>
  </si>
  <si>
    <t>1390*564*595</t>
  </si>
  <si>
    <t>F48840X</t>
  </si>
  <si>
    <t>1028X570X780</t>
  </si>
  <si>
    <t>Hyster J2.5GX</t>
  </si>
  <si>
    <t>F48840Y</t>
  </si>
  <si>
    <t>975*828*576.5</t>
  </si>
  <si>
    <t>F48840Z</t>
  </si>
  <si>
    <t>1135*978*574</t>
  </si>
  <si>
    <t>Hyster E80XN</t>
  </si>
  <si>
    <t>F48840AA</t>
  </si>
  <si>
    <t>910*970*580</t>
  </si>
  <si>
    <t xml:space="preserve"> Crown FC5245-60</t>
  </si>
  <si>
    <t>F48840AC</t>
  </si>
  <si>
    <t>983*627*584</t>
  </si>
  <si>
    <t>F48942A</t>
  </si>
  <si>
    <t>1119kg</t>
  </si>
  <si>
    <t>F481120B</t>
  </si>
  <si>
    <t>H01-1265</t>
  </si>
  <si>
    <t>1035*970*571</t>
  </si>
  <si>
    <t>1000*810*484</t>
  </si>
  <si>
    <t>7FBCU35</t>
  </si>
  <si>
    <t xml:space="preserve">Anderson Euro 320A Female
</t>
  </si>
  <si>
    <t>F481520A</t>
  </si>
  <si>
    <t>A箱：1135*670*645
B箱：1137*670*645</t>
  </si>
  <si>
    <t>A箱：1185kg
B箱：1185kg</t>
  </si>
  <si>
    <t>7FBCU55L</t>
  </si>
  <si>
    <t>F70314A</t>
  </si>
  <si>
    <t>67.2V</t>
  </si>
  <si>
    <t>912*630*510</t>
  </si>
  <si>
    <t>F72230A</t>
  </si>
  <si>
    <t>810*785*507</t>
  </si>
  <si>
    <t>F72280A-B</t>
  </si>
  <si>
    <t>H01-1044</t>
  </si>
  <si>
    <t>920*550*375</t>
  </si>
  <si>
    <t>F72280B</t>
  </si>
  <si>
    <t>H01-1429</t>
  </si>
  <si>
    <t>A箱：1300*348*340
B箱：720*348*340</t>
  </si>
  <si>
    <t>A箱：280kg
B箱：165kg</t>
  </si>
  <si>
    <t>甩空</t>
  </si>
  <si>
    <t>客户定制，箱体客户提供</t>
  </si>
  <si>
    <t>F72280C</t>
  </si>
  <si>
    <t>H01-******</t>
  </si>
  <si>
    <t>530*560*600</t>
  </si>
  <si>
    <t>带SB50车载充电插头</t>
  </si>
  <si>
    <t>F72314A</t>
  </si>
  <si>
    <t>中航创新</t>
  </si>
  <si>
    <r>
      <rPr>
        <strike/>
        <sz val="11"/>
        <color rgb="FF0563C1"/>
        <rFont val="微软雅黑"/>
        <charset val="134"/>
      </rPr>
      <t>YES</t>
    </r>
  </si>
  <si>
    <t>883*1023*440</t>
  </si>
  <si>
    <r>
      <rPr>
        <sz val="11"/>
        <color rgb="FF0563C1"/>
        <rFont val="微软雅黑"/>
        <charset val="134"/>
      </rPr>
      <t>YES</t>
    </r>
  </si>
  <si>
    <t>F72315B</t>
  </si>
  <si>
    <t>1023*883*501.5</t>
  </si>
  <si>
    <t>KOMATSU FE25</t>
  </si>
  <si>
    <t>F72400A</t>
  </si>
  <si>
    <t>H01-1844</t>
  </si>
  <si>
    <t>705 x 1025 x 780</t>
  </si>
  <si>
    <t xml:space="preserve"> Hyster  J3.0GX</t>
  </si>
  <si>
    <t>F72420C</t>
  </si>
  <si>
    <t>H01-1318</t>
  </si>
  <si>
    <t>1422*431*806</t>
  </si>
  <si>
    <t>Hubtex  GTT-136-E</t>
  </si>
  <si>
    <t>F72420D</t>
  </si>
  <si>
    <t>1135*970*430</t>
  </si>
  <si>
    <t>KOMATSU FE30</t>
  </si>
  <si>
    <t>Schaltbau  LV160-250 Socket</t>
  </si>
  <si>
    <t>F72420E</t>
  </si>
  <si>
    <t>1025*705*780</t>
  </si>
  <si>
    <t>Hyster J3.0GX</t>
  </si>
  <si>
    <t>F72460B</t>
  </si>
  <si>
    <t>H01-1337</t>
  </si>
  <si>
    <t>1028*710*664</t>
  </si>
  <si>
    <t>800*610*570</t>
  </si>
  <si>
    <t>J3.0GX</t>
  </si>
  <si>
    <t>F72460C</t>
  </si>
  <si>
    <t>H01-1626</t>
  </si>
  <si>
    <t>810x785x507</t>
  </si>
  <si>
    <t>F72460D</t>
  </si>
  <si>
    <t>900x785x450</t>
  </si>
  <si>
    <t>TCM FB30-6,7,8</t>
  </si>
  <si>
    <t>F72460E</t>
  </si>
  <si>
    <t>880x830x470</t>
  </si>
  <si>
    <t>F72460F</t>
  </si>
  <si>
    <t>970*880*440</t>
  </si>
  <si>
    <t>F72460G</t>
  </si>
  <si>
    <t>1130x1030x430</t>
  </si>
  <si>
    <t>FE30</t>
  </si>
  <si>
    <t>F72460H</t>
  </si>
  <si>
    <t>950x860x420</t>
  </si>
  <si>
    <t>F72460I</t>
  </si>
  <si>
    <t>F72460J</t>
  </si>
  <si>
    <t>F72460K</t>
  </si>
  <si>
    <t>969*840*477</t>
  </si>
  <si>
    <t>Komatsu FE25</t>
  </si>
  <si>
    <t>F72460L</t>
  </si>
  <si>
    <t>590*560*600</t>
  </si>
  <si>
    <t>CLARK LXE</t>
  </si>
  <si>
    <t>F72460F-A</t>
  </si>
  <si>
    <t>F72560A</t>
  </si>
  <si>
    <t>H01-1462</t>
  </si>
  <si>
    <t>1630*330*835</t>
  </si>
  <si>
    <t>Combilift C11000GTE</t>
  </si>
  <si>
    <t>Anderson EBC320A Female BLACK</t>
  </si>
  <si>
    <t>F72560B</t>
  </si>
  <si>
    <t>1015*830*470</t>
  </si>
  <si>
    <t>F72560C</t>
  </si>
  <si>
    <t>H01-000199</t>
  </si>
  <si>
    <t>913*622*830/715*523*840</t>
  </si>
  <si>
    <t>910+850</t>
  </si>
  <si>
    <t>Combilift CBE4000</t>
  </si>
  <si>
    <t>F72560D</t>
  </si>
  <si>
    <t>1026*975*502</t>
  </si>
  <si>
    <t>小松FB25-12</t>
  </si>
  <si>
    <t>F72560E</t>
  </si>
  <si>
    <t>938*610*570</t>
  </si>
  <si>
    <t>F72560F</t>
  </si>
  <si>
    <t>Komatsu FB25-12</t>
  </si>
  <si>
    <t>F72608B</t>
  </si>
  <si>
    <t>H01-1665</t>
  </si>
  <si>
    <t>1026x708x780</t>
  </si>
  <si>
    <t>F80130A</t>
  </si>
  <si>
    <t>950x380x310</t>
  </si>
  <si>
    <t>F80200A-A</t>
  </si>
  <si>
    <t>950x380x410</t>
  </si>
  <si>
    <t>C36858_TUTTO</t>
  </si>
  <si>
    <t>F72690B</t>
  </si>
  <si>
    <t>F80208A</t>
  </si>
  <si>
    <t>950*380*410</t>
  </si>
  <si>
    <t>N150</t>
  </si>
  <si>
    <t>F80230A</t>
  </si>
  <si>
    <t>H01-1993</t>
  </si>
  <si>
    <t>795*628*516</t>
  </si>
  <si>
    <t>F80230B</t>
  </si>
  <si>
    <t>980*560*525</t>
  </si>
  <si>
    <t>F80230CLA-A</t>
  </si>
  <si>
    <t>733*973*350</t>
  </si>
  <si>
    <t>Clark LEP16/20s</t>
  </si>
  <si>
    <t xml:space="preserve">*REMA SRE320A-BLACK </t>
  </si>
  <si>
    <t>F80230CLA-B</t>
  </si>
  <si>
    <t>Clark L25XE</t>
  </si>
  <si>
    <t>带SB-50A插头</t>
  </si>
  <si>
    <t>F80230CLA-C</t>
  </si>
  <si>
    <t>980*785*360</t>
  </si>
  <si>
    <t>Clark LEP20/25</t>
  </si>
  <si>
    <t>F80230C</t>
  </si>
  <si>
    <t>Rema SR 350</t>
  </si>
  <si>
    <t>F80280E</t>
  </si>
  <si>
    <t>H01-1760</t>
  </si>
  <si>
    <t>F80280F</t>
  </si>
  <si>
    <t>722*440*770</t>
  </si>
  <si>
    <t>F80280D</t>
  </si>
  <si>
    <t>H01-1345</t>
  </si>
  <si>
    <t>1025*682*397</t>
  </si>
  <si>
    <t>Anderson SBE 160 黑色</t>
  </si>
  <si>
    <t>F80280G</t>
  </si>
  <si>
    <t>930*625*600</t>
  </si>
  <si>
    <t>F80280CLA-A</t>
  </si>
  <si>
    <t>F80280H</t>
  </si>
  <si>
    <t>F80280J</t>
  </si>
  <si>
    <t>965*375*555</t>
  </si>
  <si>
    <t>REMA 160 Female</t>
  </si>
  <si>
    <t>F80304A</t>
  </si>
  <si>
    <t>722*420*770</t>
  </si>
  <si>
    <t>SRE 160 BLACK</t>
  </si>
  <si>
    <t>F80304B</t>
  </si>
  <si>
    <t>847*600*440</t>
  </si>
  <si>
    <t>带CAN通讯线</t>
  </si>
  <si>
    <t>F80314A</t>
  </si>
  <si>
    <t>F80314B</t>
  </si>
  <si>
    <t>1020*520*620</t>
  </si>
  <si>
    <t>F80314C</t>
  </si>
  <si>
    <t>H01-000307</t>
  </si>
  <si>
    <t>898*423*549</t>
  </si>
  <si>
    <t>F80314D</t>
  </si>
  <si>
    <t>1028*861*784</t>
  </si>
  <si>
    <t>Hyster J3.0XN</t>
  </si>
  <si>
    <t>F80314E</t>
  </si>
  <si>
    <t>F80314F</t>
  </si>
  <si>
    <t>H01-000594</t>
  </si>
  <si>
    <t>1028* 711*697mm</t>
  </si>
  <si>
    <t>B25X-7</t>
  </si>
  <si>
    <t>SBE 320 BLACK</t>
  </si>
  <si>
    <t>F80314G</t>
  </si>
  <si>
    <t>1025* 705*710mm</t>
  </si>
  <si>
    <t>F80314H</t>
  </si>
  <si>
    <t>765*610*411</t>
  </si>
  <si>
    <t>F80314J</t>
  </si>
  <si>
    <t>1009*698*749</t>
  </si>
  <si>
    <t>F80314K</t>
  </si>
  <si>
    <t>1000*592*560</t>
  </si>
  <si>
    <t xml:space="preserve">TOYOTA 8FBE16T </t>
  </si>
  <si>
    <t>Anderson Euro 320</t>
  </si>
  <si>
    <t>F80315C</t>
  </si>
  <si>
    <t>H01-1632</t>
  </si>
  <si>
    <t>942*800*571.5</t>
  </si>
  <si>
    <t>770*500*555</t>
  </si>
  <si>
    <t>Toyota 7FBJ35</t>
  </si>
  <si>
    <t>F80315D</t>
  </si>
  <si>
    <t>1130*600*620</t>
  </si>
  <si>
    <t>F80400A</t>
  </si>
  <si>
    <t>H01-1533</t>
  </si>
  <si>
    <t>1030*710*780</t>
  </si>
  <si>
    <t>860*600*570</t>
  </si>
  <si>
    <t>YALE ERP25VL</t>
  </si>
  <si>
    <t>F80400C</t>
  </si>
  <si>
    <t>H01-1723</t>
  </si>
  <si>
    <t>1030*580*620</t>
  </si>
  <si>
    <t>M800</t>
  </si>
  <si>
    <t>F80400D</t>
  </si>
  <si>
    <t>H01-1806</t>
  </si>
  <si>
    <t>1028*567*784</t>
  </si>
  <si>
    <t>900*555*630</t>
  </si>
  <si>
    <t>Linde K truck 5321</t>
  </si>
  <si>
    <t>F80400E</t>
  </si>
  <si>
    <t>Clark S20EL</t>
  </si>
  <si>
    <t>F80400F</t>
  </si>
  <si>
    <t>920*560*630</t>
  </si>
  <si>
    <t>F80400G</t>
  </si>
  <si>
    <t>1020*560*620</t>
  </si>
  <si>
    <t>F80400H</t>
  </si>
  <si>
    <t>930x614x789</t>
  </si>
  <si>
    <t>COMBILIFT C3000STE</t>
  </si>
  <si>
    <t>F80400I</t>
  </si>
  <si>
    <t>F80400M</t>
  </si>
  <si>
    <t>1026*708*570</t>
  </si>
  <si>
    <t xml:space="preserve"> Linde W20</t>
  </si>
  <si>
    <t>F80420U</t>
  </si>
  <si>
    <t>H01-1980</t>
  </si>
  <si>
    <t xml:space="preserve">1028*711*784 </t>
  </si>
  <si>
    <t>CLARK GEX30S</t>
  </si>
  <si>
    <t>安德森SBE160  BLACK</t>
  </si>
  <si>
    <t>F80420H</t>
  </si>
  <si>
    <t>H01-1010</t>
  </si>
  <si>
    <t>1009*850*736</t>
  </si>
  <si>
    <t>Doosan B30X-7</t>
  </si>
  <si>
    <t>F80420G</t>
  </si>
  <si>
    <t>H01-1012</t>
  </si>
  <si>
    <t>968*829*570</t>
  </si>
  <si>
    <t>PMH</t>
  </si>
  <si>
    <t>F80420I</t>
  </si>
  <si>
    <t>H01-1060</t>
  </si>
  <si>
    <t>940*808*571.5</t>
  </si>
  <si>
    <t>Toyota 8FBJ35</t>
  </si>
  <si>
    <t>Anderson SBX350 gray</t>
  </si>
  <si>
    <t>F80420M</t>
  </si>
  <si>
    <t>H01-1157</t>
  </si>
  <si>
    <t>1028*710*745</t>
  </si>
  <si>
    <t>Doosan B30NS</t>
  </si>
  <si>
    <t>F80420V</t>
  </si>
  <si>
    <t>H01-1966</t>
  </si>
  <si>
    <t>1016*679*774.5</t>
  </si>
  <si>
    <t>900*630*570</t>
  </si>
  <si>
    <t>Tow Tractor
CHARLATTE T137-V3</t>
  </si>
  <si>
    <t>F80420W</t>
  </si>
  <si>
    <t>H01-1997</t>
  </si>
  <si>
    <t>985*1013*772</t>
  </si>
  <si>
    <t>Cat 2EP10000-80V</t>
  </si>
  <si>
    <t>Anderson EBC320A Female</t>
  </si>
  <si>
    <t>F80420X</t>
  </si>
  <si>
    <t>H01-1963</t>
  </si>
  <si>
    <t>1026*708*627</t>
  </si>
  <si>
    <t>Linde E30</t>
  </si>
  <si>
    <t>F80420PA</t>
  </si>
  <si>
    <t>H01-1408</t>
  </si>
  <si>
    <t>1025*708*784</t>
  </si>
  <si>
    <t>现代25BH-9</t>
  </si>
  <si>
    <t>F80420PB</t>
  </si>
  <si>
    <t>H01-1413</t>
  </si>
  <si>
    <t>1025*852*784</t>
  </si>
  <si>
    <t>900*630*568</t>
  </si>
  <si>
    <t>现代30BH-9</t>
  </si>
  <si>
    <t>F80420Q</t>
  </si>
  <si>
    <t>H01-1549</t>
  </si>
  <si>
    <t>1009*704*749mm</t>
  </si>
  <si>
    <t>1769g</t>
  </si>
  <si>
    <t>1187kg</t>
  </si>
  <si>
    <t>Hyster J5OXN-28</t>
  </si>
  <si>
    <t>F80420R</t>
  </si>
  <si>
    <t>H01-1647</t>
  </si>
  <si>
    <t>900*630*570mm</t>
  </si>
  <si>
    <t>F80420T</t>
  </si>
  <si>
    <t>H01-1698</t>
  </si>
  <si>
    <t>1009*831*749mm）</t>
  </si>
  <si>
    <t>2131g</t>
  </si>
  <si>
    <t>1580kg</t>
  </si>
  <si>
    <t>Hyster J70XN</t>
  </si>
  <si>
    <t>F80420J</t>
  </si>
  <si>
    <t>H01-1125</t>
  </si>
  <si>
    <t>1026*997*784</t>
  </si>
  <si>
    <t>CLARK GEX50</t>
  </si>
  <si>
    <t>F80420K</t>
  </si>
  <si>
    <t>H01-1124</t>
  </si>
  <si>
    <t>1026*853*784</t>
  </si>
  <si>
    <t>CLARK GEX40/30</t>
  </si>
  <si>
    <t>F80420L</t>
  </si>
  <si>
    <t>H01-1154</t>
  </si>
  <si>
    <t>1028*855*744</t>
  </si>
  <si>
    <t>：Doosan B30X-7</t>
  </si>
  <si>
    <t>F80420P</t>
  </si>
  <si>
    <t>H01-1522</t>
  </si>
  <si>
    <t>1009*831*749</t>
  </si>
  <si>
    <t>ERPO50VL/ERPO60VL</t>
  </si>
  <si>
    <t>F80460AA</t>
  </si>
  <si>
    <t>H01-1903</t>
  </si>
  <si>
    <t>913x847x1013</t>
  </si>
  <si>
    <t>Combilift C3000E</t>
  </si>
  <si>
    <t>F80460AB</t>
  </si>
  <si>
    <t>H01-1872</t>
  </si>
  <si>
    <t>1028x711x784</t>
  </si>
  <si>
    <t xml:space="preserve">1558KG </t>
  </si>
  <si>
    <t>1016KG</t>
  </si>
  <si>
    <t>Still RX60-25</t>
  </si>
  <si>
    <t>分体配重</t>
  </si>
  <si>
    <t>F80460AC</t>
  </si>
  <si>
    <t>H01-1927</t>
  </si>
  <si>
    <t>900*630*580</t>
  </si>
  <si>
    <t>Doosan B25X-7</t>
  </si>
  <si>
    <t>F80460AD</t>
  </si>
  <si>
    <t>H01-1941</t>
  </si>
  <si>
    <t>1028*711*744</t>
  </si>
  <si>
    <t>1558KG</t>
  </si>
  <si>
    <t>1016kg</t>
  </si>
  <si>
    <t>F80460AE</t>
  </si>
  <si>
    <t>H01-1946</t>
  </si>
  <si>
    <t>1028*680*780</t>
  </si>
  <si>
    <t>Hyster J3.5UT</t>
  </si>
  <si>
    <t>F80460AF</t>
  </si>
  <si>
    <t>F80460AG</t>
  </si>
  <si>
    <t>982*658*744</t>
  </si>
  <si>
    <t>F80460AH</t>
  </si>
  <si>
    <t>820*625*580</t>
  </si>
  <si>
    <t>F80460AJ</t>
  </si>
  <si>
    <t>1052*722*627</t>
  </si>
  <si>
    <t>Toyota 8FBN30</t>
  </si>
  <si>
    <t>F80460AK</t>
  </si>
  <si>
    <t>960*950*585</t>
  </si>
  <si>
    <t>Toyota 8FBH30</t>
  </si>
  <si>
    <t>F80460AL</t>
  </si>
  <si>
    <t>1028x995x785</t>
  </si>
  <si>
    <t>Toyota 7FB45</t>
  </si>
  <si>
    <t>安德森_SBX350 灰色（gray）</t>
  </si>
  <si>
    <t>含双线触点</t>
  </si>
  <si>
    <t>F80460AM</t>
  </si>
  <si>
    <t>1010x980x749</t>
  </si>
  <si>
    <t>Hyundai 40B-9</t>
  </si>
  <si>
    <t>F80460AN</t>
  </si>
  <si>
    <t>1046x883x612</t>
  </si>
  <si>
    <t>Toyota 7FBM50</t>
  </si>
  <si>
    <t>F80460AP</t>
  </si>
  <si>
    <t>820*625*560</t>
  </si>
  <si>
    <t>F80460AQ</t>
  </si>
  <si>
    <t xml:space="preserve">TOYOTA 8FBJ35 </t>
  </si>
  <si>
    <t>SBX350_灰色</t>
  </si>
  <si>
    <t>F80460AR</t>
  </si>
  <si>
    <t>1130*785*300</t>
  </si>
  <si>
    <t>339kg</t>
  </si>
  <si>
    <t>黑色：Amphenol SLPIRCBPSB1</t>
  </si>
  <si>
    <t>红色：Amphenol SLPIRCBPSR1</t>
  </si>
  <si>
    <t>F80460AS</t>
  </si>
  <si>
    <t>1026*850*627</t>
  </si>
  <si>
    <t>Linde E25S 1276</t>
  </si>
  <si>
    <t>Anderson Euro 320A female（A-series）（fixed）</t>
  </si>
  <si>
    <t>Anderson EBC320A</t>
  </si>
  <si>
    <t>F80460AT</t>
  </si>
  <si>
    <t>Clark S25/30/35XE</t>
  </si>
  <si>
    <t>Anderson SBE160</t>
  </si>
  <si>
    <t>F80460AU</t>
  </si>
  <si>
    <t>F80460AV</t>
  </si>
  <si>
    <t>CAT EP25ACN-SP</t>
  </si>
  <si>
    <t>F80460G</t>
  </si>
  <si>
    <t>H01-1025</t>
  </si>
  <si>
    <t>TCM FHB25-F2</t>
  </si>
  <si>
    <t>F80460H</t>
  </si>
  <si>
    <t>H01-1056</t>
  </si>
  <si>
    <t>1026*852*627</t>
  </si>
  <si>
    <t>F80460H-A</t>
  </si>
  <si>
    <t>F80460J</t>
  </si>
  <si>
    <t>H01-1115</t>
  </si>
  <si>
    <t>1023x708x760</t>
  </si>
  <si>
    <t>Still RX 60-25</t>
  </si>
  <si>
    <t>F80460K</t>
  </si>
  <si>
    <t>H01-1208</t>
  </si>
  <si>
    <t>CLARK GEX25</t>
  </si>
  <si>
    <t>安德森_SBE160A_黑色（black）</t>
  </si>
  <si>
    <t>F80460L</t>
  </si>
  <si>
    <t>H01-1220</t>
  </si>
  <si>
    <t>Yale ERP30UX</t>
  </si>
  <si>
    <t>F80460M</t>
  </si>
  <si>
    <t>H01-1256</t>
  </si>
  <si>
    <t>1000x830x625</t>
  </si>
  <si>
    <t xml:space="preserve"> Linde E25S</t>
  </si>
  <si>
    <t>F80460P</t>
  </si>
  <si>
    <t>H01-1742</t>
  </si>
  <si>
    <t>1000x600x600</t>
  </si>
  <si>
    <t>F80460Q</t>
  </si>
  <si>
    <t>H01-1272</t>
  </si>
  <si>
    <t>1023*705*784</t>
  </si>
  <si>
    <t>MITSUBISHI FB25ACN</t>
  </si>
  <si>
    <t>F80460R</t>
  </si>
  <si>
    <t>H01-1360</t>
  </si>
  <si>
    <t>913*847*1018</t>
  </si>
  <si>
    <t>Combilift C5000ET</t>
  </si>
  <si>
    <t>F80460S</t>
  </si>
  <si>
    <t>H01-1433</t>
  </si>
  <si>
    <t>F80460T</t>
  </si>
  <si>
    <t>H01-1400</t>
  </si>
  <si>
    <t>1032*708*752</t>
  </si>
  <si>
    <t>F80460U</t>
  </si>
  <si>
    <t>H01-1516</t>
  </si>
  <si>
    <t>F80460V</t>
  </si>
  <si>
    <t>H01-1569</t>
  </si>
  <si>
    <t>Doosan B35X-7 Plus</t>
  </si>
  <si>
    <t>F80460W</t>
  </si>
  <si>
    <t>H01-1627</t>
  </si>
  <si>
    <t>STILL RX60-25</t>
  </si>
  <si>
    <t>F80460X</t>
  </si>
  <si>
    <t>H01-1639</t>
  </si>
  <si>
    <t>980*695*300</t>
  </si>
  <si>
    <t>Clark  GEX
25</t>
  </si>
  <si>
    <t>F80460Y</t>
  </si>
  <si>
    <t>1028*680*720</t>
  </si>
  <si>
    <t>-</t>
  </si>
  <si>
    <t>F80460Z</t>
  </si>
  <si>
    <t>小语种显示屏S4855SC-D(H03-0241)</t>
  </si>
  <si>
    <t>F80460AW</t>
  </si>
  <si>
    <t>1028*711*713</t>
  </si>
  <si>
    <t>Anderson SBE 320A Black</t>
  </si>
  <si>
    <t>无显示屏</t>
  </si>
  <si>
    <t>F80460AX</t>
  </si>
  <si>
    <t>8FBN30</t>
  </si>
  <si>
    <t>F80460AY</t>
  </si>
  <si>
    <t>F80460AZ</t>
  </si>
  <si>
    <t>1028*855*784</t>
  </si>
  <si>
    <t>FB30AN</t>
  </si>
  <si>
    <t>F80560AA</t>
  </si>
  <si>
    <t>H01-1945</t>
  </si>
  <si>
    <t>1143*990*571</t>
  </si>
  <si>
    <t>Yale ERC80-120VH</t>
  </si>
  <si>
    <t>F80560AB</t>
  </si>
  <si>
    <t xml:space="preserve"> Combilift C3000ET</t>
  </si>
  <si>
    <t>F80560AC</t>
  </si>
  <si>
    <t>1025*996*784</t>
  </si>
  <si>
    <t>900*810*575</t>
  </si>
  <si>
    <t>HYUNDAI叉车50B</t>
  </si>
  <si>
    <t> ANDERSON SBE 320 BLACK</t>
  </si>
  <si>
    <t>成品图更新确认中</t>
  </si>
  <si>
    <t>F80560AD</t>
  </si>
  <si>
    <t>Linde E30S seri 1276</t>
  </si>
  <si>
    <t>F80560AE</t>
  </si>
  <si>
    <t>H01-000407</t>
  </si>
  <si>
    <t>1009*668*749</t>
  </si>
  <si>
    <t>Hyster J60UT</t>
  </si>
  <si>
    <t>Anderson Euro A320
Female A-series</t>
  </si>
  <si>
    <t>SB350 Gray</t>
  </si>
  <si>
    <t>F80560AF</t>
  </si>
  <si>
    <t>1722*525*858</t>
  </si>
  <si>
    <t>Combilift Mr4 4000KG</t>
  </si>
  <si>
    <t>F80560AG</t>
  </si>
  <si>
    <t>1025*708*769</t>
  </si>
  <si>
    <t>1480+50</t>
  </si>
  <si>
    <t>F80560AH</t>
  </si>
  <si>
    <t>975*998*571</t>
  </si>
  <si>
    <t>Yale ERC065/070</t>
  </si>
  <si>
    <t>F80560AJ</t>
  </si>
  <si>
    <t xml:space="preserve">EKX516K  </t>
  </si>
  <si>
    <t>安德森_SB320A_灰色(gray)</t>
  </si>
  <si>
    <t>F80560C-A</t>
  </si>
  <si>
    <t>H01-1262</t>
  </si>
  <si>
    <t>1028*999*784</t>
  </si>
  <si>
    <t>HYSTER J5.5XN</t>
  </si>
  <si>
    <t>F80560E</t>
  </si>
  <si>
    <t>H01-1019</t>
  </si>
  <si>
    <t>Jungheinrich EFG430</t>
  </si>
  <si>
    <t>F80560G</t>
  </si>
  <si>
    <t>BAT.80V-775AH(5PZS 775)PB</t>
  </si>
  <si>
    <t>REMA 160 FEMALE</t>
  </si>
  <si>
    <t>F80560G-A</t>
  </si>
  <si>
    <t>Hyster J3.5XN</t>
  </si>
  <si>
    <t>F80560I</t>
  </si>
  <si>
    <t>H01-1198</t>
  </si>
  <si>
    <t>GEX20/25</t>
  </si>
  <si>
    <t>REMA SRE320 black</t>
  </si>
  <si>
    <t>显示屏线2.5m，客户ZIVAN充电器</t>
  </si>
  <si>
    <t>F80560I-2</t>
  </si>
  <si>
    <t>GEX30</t>
  </si>
  <si>
    <t>F80560J</t>
  </si>
  <si>
    <t>H01-1303</t>
  </si>
  <si>
    <t>1028*700*685</t>
  </si>
  <si>
    <t>B30NS</t>
  </si>
  <si>
    <t>F80560J-A</t>
  </si>
  <si>
    <t>H01-1339</t>
  </si>
  <si>
    <t>F80560L</t>
  </si>
  <si>
    <t>H01-1181</t>
  </si>
  <si>
    <t>FB25AN-SP</t>
  </si>
  <si>
    <t>F80560M</t>
  </si>
  <si>
    <t>H01-1249</t>
  </si>
  <si>
    <t>1028*755*726</t>
  </si>
  <si>
    <t>DOOSAN B30X-7 PLUS</t>
  </si>
  <si>
    <t>F80560N</t>
  </si>
  <si>
    <t>H01-1380</t>
  </si>
  <si>
    <t>1021*843*774</t>
  </si>
  <si>
    <t>LINDE E35SH</t>
  </si>
  <si>
    <t>F80560P</t>
  </si>
  <si>
    <t>H01-1353</t>
  </si>
  <si>
    <t>1052*727*627</t>
  </si>
  <si>
    <t>F80560Q</t>
  </si>
  <si>
    <t>H01-1367</t>
  </si>
  <si>
    <t>1009.5*749*831.5</t>
  </si>
  <si>
    <t>F80560R</t>
  </si>
  <si>
    <t>H01-1368</t>
  </si>
  <si>
    <t>1009.6*831.8*749</t>
  </si>
  <si>
    <t>Hyster J60XN</t>
  </si>
  <si>
    <t>Euro 320A（female ）</t>
  </si>
  <si>
    <t>F80560S</t>
  </si>
  <si>
    <t>H01-1401</t>
  </si>
  <si>
    <t>1032*853*752</t>
  </si>
  <si>
    <t>F80560U</t>
  </si>
  <si>
    <t>H01-1611</t>
  </si>
  <si>
    <t>1009*832*749</t>
  </si>
  <si>
    <t>F80560V</t>
  </si>
  <si>
    <t>1009*832*736</t>
  </si>
  <si>
    <t>Hyster J120XN</t>
  </si>
  <si>
    <t>Anderson Euro 320A 母头</t>
  </si>
  <si>
    <t>H01-1727</t>
  </si>
  <si>
    <t>1009*984*749</t>
  </si>
  <si>
    <t>2182kg</t>
  </si>
  <si>
    <t>1717KG</t>
  </si>
  <si>
    <t>F80560W</t>
  </si>
  <si>
    <t>H01-2031</t>
  </si>
  <si>
    <t>1040*865*805</t>
  </si>
  <si>
    <t>CB30X-7</t>
  </si>
  <si>
    <t>F80560X</t>
  </si>
  <si>
    <t>Still LXT 250</t>
  </si>
  <si>
    <t>F80560X-A</t>
  </si>
  <si>
    <t>F80560X-B</t>
  </si>
  <si>
    <t>1006*650*592</t>
  </si>
  <si>
    <t>CAT EP25ACN</t>
  </si>
  <si>
    <t>F80560Z</t>
  </si>
  <si>
    <t>H01-1870</t>
  </si>
  <si>
    <t>Mit FB25AN 40-P95-11</t>
  </si>
  <si>
    <t>EURO 320A</t>
  </si>
  <si>
    <t>F80560AK</t>
  </si>
  <si>
    <t>Linde X</t>
  </si>
  <si>
    <t>F80560AK-A</t>
  </si>
  <si>
    <t>AK散料版本</t>
  </si>
  <si>
    <t>F80608C</t>
  </si>
  <si>
    <t>H01-1387</t>
  </si>
  <si>
    <t>1016*984*774</t>
  </si>
  <si>
    <t>900*810*583</t>
  </si>
  <si>
    <t xml:space="preserve">Anderson Euro 320A Female </t>
  </si>
  <si>
    <t>F80608F</t>
  </si>
  <si>
    <t>H01-1749</t>
  </si>
  <si>
    <t>F80608G</t>
  </si>
  <si>
    <t>900*686*570</t>
  </si>
  <si>
    <t>F80608H</t>
  </si>
  <si>
    <t>H01-1919</t>
  </si>
  <si>
    <t>900*686*590</t>
  </si>
  <si>
    <t>Hyundai 30/32/35BH-9</t>
  </si>
  <si>
    <t>F80608I</t>
  </si>
  <si>
    <t>H01-1918</t>
  </si>
  <si>
    <t>Hyundai  25BH-9</t>
  </si>
  <si>
    <t>F80608D-A</t>
  </si>
  <si>
    <t>F80608A</t>
  </si>
  <si>
    <t>H01-1114</t>
  </si>
  <si>
    <t>1023*996*760</t>
  </si>
  <si>
    <t>Still RX 60-50</t>
  </si>
  <si>
    <t>F80608B</t>
  </si>
  <si>
    <t>H01-1166</t>
  </si>
  <si>
    <t xml:space="preserve">Anderson SB175 GRAY </t>
  </si>
  <si>
    <t>F80608D</t>
  </si>
  <si>
    <t>H01-1615</t>
  </si>
  <si>
    <t>Linde p 300 tow tractor</t>
  </si>
  <si>
    <t>REMA 320A Female</t>
  </si>
  <si>
    <t>F80608E</t>
  </si>
  <si>
    <t>H01-1667</t>
  </si>
  <si>
    <t>1009.5*831.5*749</t>
  </si>
  <si>
    <t>Linde E35PHL</t>
  </si>
  <si>
    <t>F80608J</t>
  </si>
  <si>
    <t>F80628A</t>
  </si>
  <si>
    <t>Linde E45P/E40P</t>
  </si>
  <si>
    <t>Anderson Euro 320</t>
  </si>
  <si>
    <t>F80628B</t>
  </si>
  <si>
    <t>F80628C</t>
  </si>
  <si>
    <t>F80628D</t>
  </si>
  <si>
    <t>1012-698*749</t>
  </si>
  <si>
    <t>Anderson SBE320 Black</t>
  </si>
  <si>
    <t>F80628E</t>
  </si>
  <si>
    <t>F80628F</t>
  </si>
  <si>
    <t>1028*784*855</t>
  </si>
  <si>
    <t>FB50CN</t>
  </si>
  <si>
    <t>F80640A</t>
  </si>
  <si>
    <t>H01-1925</t>
  </si>
  <si>
    <t>1025x996x784</t>
  </si>
  <si>
    <t>Hyundai50B-9</t>
  </si>
  <si>
    <t>F80690U</t>
  </si>
  <si>
    <t>H01-000005</t>
  </si>
  <si>
    <t>1003*977*749</t>
  </si>
  <si>
    <t>980*810*575</t>
  </si>
  <si>
    <t>CLARK GEX40 39</t>
  </si>
  <si>
    <t>配重与箱体分开出货</t>
  </si>
  <si>
    <t>F80690AB</t>
  </si>
  <si>
    <t>1009*830*767</t>
  </si>
  <si>
    <t>Caterpillar 2EP7000</t>
  </si>
  <si>
    <t>EBC320</t>
  </si>
  <si>
    <t>F80690E</t>
  </si>
  <si>
    <t>H01-1266</t>
  </si>
  <si>
    <t>CAT 2EP500</t>
  </si>
  <si>
    <t>F80690K</t>
  </si>
  <si>
    <t>H01-1630</t>
  </si>
  <si>
    <t>F80690K-J</t>
  </si>
  <si>
    <t>H01-1642</t>
  </si>
  <si>
    <t>F80690S</t>
  </si>
  <si>
    <t>H01-1932</t>
  </si>
  <si>
    <t>1009*984*741</t>
  </si>
  <si>
    <t>HYSTER J100XN</t>
  </si>
  <si>
    <t>安德森EURO320母头</t>
  </si>
  <si>
    <t>F80690AI</t>
  </si>
  <si>
    <t>1014*989*774</t>
  </si>
  <si>
    <t>Anderson Euro 320  A系列</t>
  </si>
  <si>
    <t>F80690AC</t>
  </si>
  <si>
    <t>1015*845*780</t>
  </si>
  <si>
    <r>
      <rPr>
        <b/>
        <sz val="10"/>
        <rFont val="宋体"/>
        <charset val="134"/>
      </rPr>
      <t xml:space="preserve">Hyundai </t>
    </r>
    <r>
      <rPr>
        <sz val="10"/>
        <rFont val="宋体"/>
        <charset val="134"/>
      </rPr>
      <t>30BH-9</t>
    </r>
  </si>
  <si>
    <t>F80690W</t>
  </si>
  <si>
    <t>1016*965*768</t>
  </si>
  <si>
    <t>F80690AA</t>
  </si>
  <si>
    <t>F80690AJ</t>
  </si>
  <si>
    <t>1020*710*792</t>
  </si>
  <si>
    <t>F80690AK</t>
  </si>
  <si>
    <t>1020*980*760</t>
  </si>
  <si>
    <t>Hyster J4.5XN</t>
  </si>
  <si>
    <t>风冷</t>
  </si>
  <si>
    <t>F80690G</t>
  </si>
  <si>
    <t>H01-1402</t>
  </si>
  <si>
    <t>1020*990*780</t>
  </si>
  <si>
    <t>CB50</t>
  </si>
  <si>
    <t>F80690F</t>
  </si>
  <si>
    <t>H01-1437</t>
  </si>
  <si>
    <t>1024*850*625</t>
  </si>
  <si>
    <t>E30L BR 387</t>
  </si>
  <si>
    <t>F80690C</t>
  </si>
  <si>
    <t>1025*855*770</t>
  </si>
  <si>
    <t>ERP35VL</t>
  </si>
  <si>
    <t>带盖</t>
  </si>
  <si>
    <t>F80690X</t>
  </si>
  <si>
    <t>1025*855*784</t>
  </si>
  <si>
    <t>F80690D</t>
  </si>
  <si>
    <t>H01-1216</t>
  </si>
  <si>
    <t>810*780*570</t>
  </si>
  <si>
    <t>40/50B-9</t>
  </si>
  <si>
    <t>F80690Q</t>
  </si>
  <si>
    <t>H01-1822</t>
  </si>
  <si>
    <t>F80690R</t>
  </si>
  <si>
    <t>H01-1920</t>
  </si>
  <si>
    <t>810*780*575</t>
  </si>
  <si>
    <t>40/45/50B-9</t>
  </si>
  <si>
    <t>F80690V</t>
  </si>
  <si>
    <t>F80690AG</t>
  </si>
  <si>
    <t>F80690T</t>
  </si>
  <si>
    <t>1026*709*627</t>
  </si>
  <si>
    <t>Linde E25/30</t>
  </si>
  <si>
    <t>F80690H</t>
  </si>
  <si>
    <t>H01-1519</t>
  </si>
  <si>
    <t>ERP30UX/ERP35UX</t>
  </si>
  <si>
    <t>F80690AD</t>
  </si>
  <si>
    <t>Caterpillar EP50CN</t>
  </si>
  <si>
    <t>F80690AE</t>
  </si>
  <si>
    <t>F80690N</t>
  </si>
  <si>
    <t>H01-1747</t>
  </si>
  <si>
    <t>1028*989*784</t>
  </si>
  <si>
    <t>810*780*490</t>
  </si>
  <si>
    <t>F80690P</t>
  </si>
  <si>
    <t>936*812*615</t>
  </si>
  <si>
    <t>Toyota 8FB30</t>
  </si>
  <si>
    <t>F80690AL</t>
  </si>
  <si>
    <t>F80690B</t>
  </si>
  <si>
    <t>H01-1029</t>
  </si>
  <si>
    <t>1143*1130*571.5</t>
  </si>
  <si>
    <t>Yale ERC120VH</t>
  </si>
  <si>
    <t>F80690AF</t>
  </si>
  <si>
    <t>1350*440*570</t>
  </si>
  <si>
    <t>Raniero</t>
  </si>
  <si>
    <t>F80690AH</t>
  </si>
  <si>
    <t>1617*617*850</t>
  </si>
  <si>
    <t>Combilift C6000ESL</t>
  </si>
  <si>
    <t>F80690Z</t>
  </si>
  <si>
    <t>2066*672*646</t>
  </si>
  <si>
    <t>1026*652*595</t>
  </si>
  <si>
    <t>Combilift CB155E</t>
  </si>
  <si>
    <t>F80690D-A</t>
  </si>
  <si>
    <t>H01-1281</t>
  </si>
  <si>
    <t>F80690D-B</t>
  </si>
  <si>
    <t>H01-1307</t>
  </si>
  <si>
    <t>F80690L</t>
  </si>
  <si>
    <t>932*620*570</t>
  </si>
  <si>
    <t>F80690M</t>
  </si>
  <si>
    <t>H01-1670</t>
  </si>
  <si>
    <t>安德森SBX350</t>
  </si>
  <si>
    <t>F80690Y</t>
  </si>
  <si>
    <t>F80690I</t>
  </si>
  <si>
    <t>H01-1657</t>
  </si>
  <si>
    <t>948*815*585mm</t>
  </si>
  <si>
    <t>970kg</t>
  </si>
  <si>
    <t>F80690AM</t>
  </si>
  <si>
    <t>1020*1000*780</t>
  </si>
  <si>
    <t>Linde E50/500L</t>
  </si>
  <si>
    <t>F80840B</t>
  </si>
  <si>
    <t>H01-1127</t>
  </si>
  <si>
    <t>1010*820*570</t>
  </si>
  <si>
    <t>Linde E30/600-387</t>
  </si>
  <si>
    <t>F80840C</t>
  </si>
  <si>
    <t>H01-1961</t>
  </si>
  <si>
    <t>双插头充电</t>
  </si>
  <si>
    <t>F80840F</t>
  </si>
  <si>
    <t>H01-1560</t>
  </si>
  <si>
    <t>Linde E50/600HL</t>
  </si>
  <si>
    <t>F80840G</t>
  </si>
  <si>
    <t>1350*850*845</t>
  </si>
  <si>
    <t>2700KG</t>
  </si>
  <si>
    <t>F80840H</t>
  </si>
  <si>
    <t>H01-1751</t>
  </si>
  <si>
    <t>MORA EP 80PA</t>
  </si>
  <si>
    <t>F80840I</t>
  </si>
  <si>
    <t>2060KG</t>
  </si>
  <si>
    <t>F80840J</t>
  </si>
  <si>
    <t>H01-1869</t>
  </si>
  <si>
    <t>1006*1037*808</t>
  </si>
  <si>
    <t>2080KG</t>
  </si>
  <si>
    <t>REMA_DIN320A_公头(male) 双枪</t>
  </si>
  <si>
    <t>F80840K</t>
  </si>
  <si>
    <t>1028*999*770</t>
  </si>
  <si>
    <t>2100KG</t>
  </si>
  <si>
    <t>F80840P</t>
  </si>
  <si>
    <t>H01-2014</t>
  </si>
  <si>
    <t>2132KG</t>
  </si>
  <si>
    <t>Anderson Euro 320A female 双枪</t>
  </si>
  <si>
    <t>F80840Q</t>
  </si>
  <si>
    <t>H01-000004</t>
  </si>
  <si>
    <t>1016*978*749</t>
  </si>
  <si>
    <t>2109KG</t>
  </si>
  <si>
    <t>CLARK GEX40</t>
  </si>
  <si>
    <t>有上盖</t>
  </si>
  <si>
    <t>F80840R</t>
  </si>
  <si>
    <t>E50HL | 388-1254</t>
  </si>
  <si>
    <t xml:space="preserve">有上盖 </t>
  </si>
  <si>
    <t>F80840S</t>
  </si>
  <si>
    <t>Anderson EBC 320</t>
  </si>
  <si>
    <t>F80840T</t>
  </si>
  <si>
    <t>Hyster J90XN&amp;120XN</t>
  </si>
  <si>
    <t>F80840U</t>
  </si>
  <si>
    <t>F80840S-A</t>
  </si>
  <si>
    <t>1009*983*749</t>
  </si>
  <si>
    <t>在F80840S基础上加配重</t>
  </si>
  <si>
    <t>F80840V</t>
  </si>
  <si>
    <t>1400*830*785</t>
  </si>
  <si>
    <t>2500KG</t>
  </si>
  <si>
    <t>Carer R50H2</t>
  </si>
  <si>
    <t>内外箱固定</t>
  </si>
  <si>
    <t>F80840W</t>
  </si>
  <si>
    <t>50B-9</t>
  </si>
  <si>
    <t>F80840X</t>
  </si>
  <si>
    <t>1285x1030x780</t>
  </si>
  <si>
    <t>9FBM60T</t>
  </si>
  <si>
    <t>Ravioli 320A</t>
  </si>
  <si>
    <t>F80840Y</t>
  </si>
  <si>
    <t>1030*805*770</t>
  </si>
  <si>
    <t>TIGER TRACTOR</t>
  </si>
  <si>
    <t>F80840Z</t>
  </si>
  <si>
    <t>1028*850*784</t>
  </si>
  <si>
    <t>Linde E35HL</t>
  </si>
  <si>
    <t>F80840AA</t>
  </si>
  <si>
    <t>1117.6 x 977.9 x 571.5</t>
  </si>
  <si>
    <t>HYSTER E80XN</t>
  </si>
  <si>
    <t>Anderson Euro 320A female A系列</t>
  </si>
  <si>
    <t>F80840AC</t>
  </si>
  <si>
    <t>F80840AD</t>
  </si>
  <si>
    <t>2064*672*646</t>
  </si>
  <si>
    <t>1300*622*627</t>
  </si>
  <si>
    <t>CB15-5E</t>
  </si>
  <si>
    <t>F80912A</t>
  </si>
  <si>
    <t>1230*700*940</t>
  </si>
  <si>
    <t>1039KG</t>
  </si>
  <si>
    <t>Kalmar</t>
  </si>
  <si>
    <t>REMA_DIN640A_公头(male)</t>
  </si>
  <si>
    <t>REMA_DIN640A_母头(female)</t>
  </si>
  <si>
    <t>F80920A</t>
  </si>
  <si>
    <t>CAT EP55NH</t>
  </si>
  <si>
    <t>F80920B</t>
  </si>
  <si>
    <t>1155*703*785</t>
  </si>
  <si>
    <t>F80920C</t>
  </si>
  <si>
    <t>F801120A</t>
  </si>
  <si>
    <t>1235*795*875</t>
  </si>
  <si>
    <t>2950KG</t>
  </si>
  <si>
    <t>Bulmor EQ 80-14-54 T</t>
  </si>
  <si>
    <t>F801120B</t>
  </si>
  <si>
    <t>1495*990*640</t>
  </si>
  <si>
    <t>2900KG</t>
  </si>
  <si>
    <t>1475*740*588</t>
  </si>
  <si>
    <t xml:space="preserve">Kalmar ECG70-6 </t>
  </si>
  <si>
    <t>F801120C</t>
  </si>
  <si>
    <t>1205*860*1005</t>
  </si>
  <si>
    <t>1710kg</t>
  </si>
  <si>
    <t>F801120D</t>
  </si>
  <si>
    <t>1495*990*690</t>
  </si>
  <si>
    <t>3400KG</t>
  </si>
  <si>
    <t xml:space="preserve"> KALMAR ECG80-9S</t>
  </si>
  <si>
    <t>F801120E</t>
  </si>
  <si>
    <t>1495*1190*720</t>
  </si>
  <si>
    <t>3700KG</t>
  </si>
  <si>
    <t xml:space="preserve">Kalmar ECG90-6L </t>
  </si>
  <si>
    <t>F801520A</t>
  </si>
  <si>
    <t>1205x1004x860</t>
  </si>
  <si>
    <t>REMA 640</t>
  </si>
  <si>
    <t>F90230A</t>
  </si>
  <si>
    <t>H01-1778</t>
  </si>
  <si>
    <t>1000*450*450</t>
  </si>
  <si>
    <t>1458KG</t>
  </si>
  <si>
    <t>Anderson SBX350 Gray</t>
  </si>
  <si>
    <t>F90280A</t>
  </si>
  <si>
    <t>H01-1929</t>
  </si>
  <si>
    <t>930*610*408</t>
  </si>
  <si>
    <t>243KG</t>
  </si>
  <si>
    <t>F90460E</t>
  </si>
  <si>
    <t>H01-1042</t>
  </si>
  <si>
    <t>1028*708*632</t>
  </si>
  <si>
    <t>1210KG</t>
  </si>
  <si>
    <t>775KG</t>
  </si>
  <si>
    <t>930*620*597.5</t>
  </si>
  <si>
    <t>Linde X30-1252</t>
  </si>
  <si>
    <t>F90460F</t>
  </si>
  <si>
    <t>H01-1129</t>
  </si>
  <si>
    <t>1028*999*724</t>
  </si>
  <si>
    <t>2178KG</t>
  </si>
  <si>
    <t>1734KG</t>
  </si>
  <si>
    <t>1000*620*597.5</t>
  </si>
  <si>
    <t xml:space="preserve">Linde E50/HL -388
 Linde E40/600HL 1254
</t>
  </si>
  <si>
    <t>F90460C-A</t>
  </si>
  <si>
    <t>960KG</t>
  </si>
  <si>
    <t xml:space="preserve">Linde E25-387 </t>
  </si>
  <si>
    <t>F90560A</t>
  </si>
  <si>
    <t>H01-1835</t>
  </si>
  <si>
    <t>1028*990*724</t>
  </si>
  <si>
    <t>2178kg</t>
  </si>
  <si>
    <t>1680KG</t>
  </si>
  <si>
    <t>Linde 1254 E50600 HL</t>
  </si>
  <si>
    <t>F90608B</t>
  </si>
  <si>
    <t>H01-1637</t>
  </si>
  <si>
    <t>For Linde X30</t>
  </si>
  <si>
    <t>F90608A</t>
  </si>
  <si>
    <t>H01-1197</t>
  </si>
  <si>
    <t>FOR LINDE X30</t>
  </si>
  <si>
    <t>F90628A</t>
  </si>
  <si>
    <t>F90628B</t>
  </si>
  <si>
    <t>F90690B</t>
  </si>
  <si>
    <t>H01-1823</t>
  </si>
  <si>
    <t>1026x 852 x 627</t>
  </si>
  <si>
    <t>Linde E25-1252</t>
  </si>
  <si>
    <t>F90690C</t>
  </si>
  <si>
    <t>F90840A</t>
  </si>
  <si>
    <t>H01-1807</t>
  </si>
  <si>
    <t>1028x 999x784</t>
  </si>
  <si>
    <t>Linde E50HL-1245</t>
  </si>
  <si>
    <t>F96840A</t>
  </si>
  <si>
    <t>H01-1672</t>
  </si>
  <si>
    <t>1215*975*785</t>
  </si>
  <si>
    <t>Carer A80SC</t>
  </si>
  <si>
    <t>F96840CLA-A</t>
  </si>
  <si>
    <t>1170*770*770</t>
  </si>
  <si>
    <t>Na</t>
  </si>
  <si>
    <t>Clark L70XE</t>
  </si>
  <si>
    <t>双充双放</t>
  </si>
  <si>
    <t>F90840B</t>
  </si>
  <si>
    <t>1284*1034*784</t>
  </si>
  <si>
    <t>2500kg</t>
  </si>
  <si>
    <t>Linde E80-1279</t>
  </si>
  <si>
    <t>F96942CLA-A</t>
  </si>
  <si>
    <t>F90920A</t>
  </si>
  <si>
    <t>H01-1922</t>
  </si>
  <si>
    <t>2785kg</t>
  </si>
  <si>
    <t>F90920B</t>
  </si>
  <si>
    <t>1028 x 999 x 784</t>
  </si>
  <si>
    <t>总重量</t>
  </si>
  <si>
    <t>F901120B</t>
  </si>
  <si>
    <t>H01-1789</t>
  </si>
  <si>
    <t>F961120A</t>
  </si>
  <si>
    <t>H01-1313</t>
  </si>
  <si>
    <t>1420*615*785</t>
  </si>
  <si>
    <t>CARER KF90HD2</t>
  </si>
  <si>
    <t>安德森_SBE320A_棕色(brown)</t>
  </si>
  <si>
    <t>AB箱</t>
  </si>
  <si>
    <t>F961120B</t>
  </si>
  <si>
    <t>H01-1445</t>
  </si>
  <si>
    <t>1215*715*775</t>
  </si>
  <si>
    <t>CALIZIA GF420 Pick&amp;Carry Crane</t>
  </si>
  <si>
    <t>F961120C</t>
  </si>
  <si>
    <t>H01-1671</t>
  </si>
  <si>
    <t>1310*1225*708</t>
  </si>
  <si>
    <t>CARER Z70H</t>
  </si>
  <si>
    <t>F961120D</t>
  </si>
  <si>
    <t>A箱：1075*810*870；
B箱：1075*810*870；</t>
  </si>
  <si>
    <t>A箱：2000kg；
B箱：2000kg；</t>
  </si>
  <si>
    <t>Carer A70-80X</t>
  </si>
  <si>
    <t>F961120E</t>
  </si>
  <si>
    <t>1100*890*795</t>
  </si>
  <si>
    <t>MLE</t>
  </si>
  <si>
    <t>F961120F</t>
  </si>
  <si>
    <t>1515*570*1070</t>
  </si>
  <si>
    <t>PowerLok 2 Pos 300A连接器</t>
  </si>
  <si>
    <t>充放同口安费诺</t>
  </si>
  <si>
    <t>F961570A</t>
  </si>
  <si>
    <t>1420*1240*580</t>
  </si>
  <si>
    <t>F96920A</t>
  </si>
  <si>
    <t>Carer R70H2</t>
  </si>
  <si>
    <t>F96460A</t>
  </si>
  <si>
    <t>1025*710*785</t>
  </si>
  <si>
    <t>F96460B</t>
  </si>
  <si>
    <t>1030*560*780</t>
  </si>
  <si>
    <t>F96460B-A</t>
  </si>
  <si>
    <t>F120920A</t>
  </si>
  <si>
    <t>1207*1166*866</t>
  </si>
  <si>
    <t>4360kg</t>
  </si>
  <si>
    <t>两个箱子</t>
  </si>
  <si>
    <t>F1201120A</t>
  </si>
  <si>
    <t>A:1207*1166*570
B:1207*1166*296
C:1207*784*866</t>
  </si>
  <si>
    <t>2200KG+
1040KG+
2160KG=
5400kg</t>
  </si>
  <si>
    <t>3个箱子</t>
  </si>
  <si>
    <t>F350210A</t>
  </si>
  <si>
    <t>1320*970*525</t>
  </si>
  <si>
    <t>CCS1充电枪插座</t>
  </si>
  <si>
    <t>F350230A</t>
  </si>
  <si>
    <t>F350304A</t>
  </si>
  <si>
    <t>H01-1680</t>
  </si>
  <si>
    <t xml:space="preserve">Amphenol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</si>
</sst>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_ "/>
  </numFmts>
  <fonts count="83">
    <font>
      <sz val="10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等线"/>
      <charset val="134"/>
    </font>
    <font>
      <sz val="10"/>
      <color rgb="FF000000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charset val="134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2"/>
      <name val="宋体"/>
      <charset val="134"/>
    </font>
    <font>
      <sz val="11"/>
      <name val="-apple-system"/>
      <charset val="134"/>
    </font>
    <font>
      <sz val="10"/>
      <name val="Microsoft YaHei UI"/>
      <charset val="134"/>
    </font>
    <font>
      <sz val="10"/>
      <name val="Calibri"/>
      <charset val="134"/>
    </font>
    <font>
      <sz val="10"/>
      <name val="Verdana"/>
      <charset val="134"/>
    </font>
    <font>
      <sz val="12"/>
      <name val="Calibri"/>
      <charset val="134"/>
    </font>
    <font>
      <sz val="12"/>
      <name val="Microsoft YaHei UI"/>
      <charset val="134"/>
    </font>
    <font>
      <sz val="10"/>
      <color rgb="FF000000"/>
      <name val="Microsoft YaHei UI"/>
      <charset val="134"/>
    </font>
    <font>
      <b/>
      <sz val="10"/>
      <name val="等线"/>
      <charset val="134"/>
      <scheme val="minor"/>
    </font>
    <font>
      <sz val="10"/>
      <name val="Segoe UI"/>
      <charset val="134"/>
    </font>
    <font>
      <sz val="11"/>
      <name val="Times New Roman"/>
      <charset val="134"/>
    </font>
    <font>
      <sz val="10"/>
      <name val="-apple-system"/>
      <charset val="134"/>
    </font>
    <font>
      <sz val="12"/>
      <name val="-apple-system"/>
      <charset val="134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trike/>
      <sz val="9"/>
      <name val="等线"/>
      <charset val="134"/>
      <scheme val="minor"/>
    </font>
    <font>
      <strike/>
      <sz val="9"/>
      <name val="等线"/>
      <charset val="134"/>
    </font>
    <font>
      <strike/>
      <sz val="11"/>
      <color rgb="FF000000"/>
      <name val="等线"/>
      <charset val="134"/>
    </font>
    <font>
      <strike/>
      <sz val="10"/>
      <name val="等线"/>
      <charset val="134"/>
      <scheme val="minor"/>
    </font>
    <font>
      <strike/>
      <sz val="11"/>
      <name val="等线"/>
      <charset val="134"/>
      <scheme val="minor"/>
    </font>
    <font>
      <sz val="11"/>
      <name val="Microsoft YaHei UI"/>
      <charset val="134"/>
    </font>
    <font>
      <sz val="11"/>
      <name val="Microsoft YaHei"/>
      <charset val="134"/>
    </font>
    <font>
      <sz val="11"/>
      <name val="ArialMT"/>
      <charset val="134"/>
    </font>
    <font>
      <sz val="10"/>
      <name val="Arial"/>
      <charset val="134"/>
    </font>
    <font>
      <sz val="10"/>
      <name val="ArialMT"/>
      <charset val="134"/>
    </font>
    <font>
      <sz val="12"/>
      <color rgb="FF3F464D"/>
      <name val="等线"/>
      <charset val="134"/>
      <scheme val="minor"/>
    </font>
    <font>
      <u/>
      <sz val="11"/>
      <color rgb="FF0563C1"/>
      <name val="Helvetica Neue"/>
      <charset val="134"/>
    </font>
    <font>
      <sz val="8"/>
      <color rgb="FF000000"/>
      <name val="等线"/>
      <charset val="134"/>
      <scheme val="minor"/>
    </font>
    <font>
      <sz val="10"/>
      <name val="Tahoma"/>
      <charset val="134"/>
    </font>
    <font>
      <sz val="12"/>
      <color rgb="FF3F464D"/>
      <name val="Microsoft YaHei UI"/>
      <charset val="134"/>
    </font>
    <font>
      <sz val="9"/>
      <name val="tahoma"/>
      <charset val="134"/>
    </font>
    <font>
      <sz val="8"/>
      <name val="Microsoft YaHei UI"/>
      <charset val="134"/>
    </font>
    <font>
      <sz val="10"/>
      <name val="等线"/>
      <charset val="134"/>
    </font>
    <font>
      <sz val="10"/>
      <color rgb="FF000000"/>
      <name val="等线"/>
      <charset val="134"/>
    </font>
    <font>
      <sz val="12"/>
      <name val="SimSun"/>
      <charset val="134"/>
    </font>
    <font>
      <sz val="10"/>
      <color rgb="FF3F464D"/>
      <name val="Microsoft YaHei UI"/>
      <charset val="134"/>
    </font>
    <font>
      <sz val="11"/>
      <name val="Calibri"/>
      <charset val="134"/>
    </font>
    <font>
      <sz val="11"/>
      <name val="宋体"/>
      <charset val="134"/>
    </font>
    <font>
      <sz val="12"/>
      <color rgb="FF0000FF"/>
      <name val="-apple-system"/>
      <charset val="134"/>
    </font>
    <font>
      <strike/>
      <sz val="9"/>
      <color rgb="FF000000"/>
      <name val="等线"/>
      <charset val="134"/>
      <scheme val="minor"/>
    </font>
    <font>
      <strike/>
      <sz val="9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FF0000"/>
      <name val="Microsoft YaHei UI"/>
      <charset val="134"/>
    </font>
    <font>
      <sz val="9"/>
      <color rgb="FFFF0000"/>
      <name val="宋体"/>
      <charset val="134"/>
    </font>
    <font>
      <sz val="11"/>
      <color rgb="FF0563C1"/>
      <name val="微软雅黑"/>
      <charset val="134"/>
    </font>
    <font>
      <u/>
      <sz val="11"/>
      <color rgb="FF0563C1"/>
      <name val="微软雅黑"/>
      <charset val="134"/>
    </font>
    <font>
      <strike/>
      <u/>
      <sz val="11"/>
      <color rgb="FF000000"/>
      <name val="微软雅黑"/>
      <charset val="134"/>
    </font>
    <font>
      <strike/>
      <u/>
      <sz val="11"/>
      <color rgb="FF0563C1"/>
      <name val="微软雅黑"/>
      <charset val="134"/>
    </font>
    <font>
      <b/>
      <sz val="10"/>
      <name val="宋体"/>
      <charset val="134"/>
    </font>
    <font>
      <sz val="10"/>
      <name val="宋体"/>
      <charset val="134"/>
    </font>
    <font>
      <strike/>
      <sz val="11"/>
      <color rgb="FF0563C1"/>
      <name val="微软雅黑"/>
      <charset val="134"/>
    </font>
    <font>
      <b/>
      <sz val="10"/>
      <color rgb="FF0000FF"/>
      <name val="Calibri"/>
      <charset val="134"/>
    </font>
    <font>
      <u/>
      <sz val="10"/>
      <color rgb="FF0563C1"/>
      <name val="微软雅黑"/>
      <charset val="134"/>
    </font>
    <font>
      <sz val="12"/>
      <color rgb="FF0000FF"/>
      <name val="Microsoft YaHei UI"/>
      <charset val="134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7D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93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0" fillId="0" borderId="0" applyFont="0" applyFill="0" applyBorder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9" borderId="7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8" applyNumberFormat="0" applyFill="0" applyAlignment="0" applyProtection="0">
      <alignment vertical="center"/>
    </xf>
    <xf numFmtId="0" fontId="57" fillId="0" borderId="8" applyNumberFormat="0" applyFill="0" applyAlignment="0" applyProtection="0">
      <alignment vertical="center"/>
    </xf>
    <xf numFmtId="0" fontId="58" fillId="0" borderId="9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0" borderId="10" applyNumberFormat="0" applyAlignment="0" applyProtection="0">
      <alignment vertical="center"/>
    </xf>
    <xf numFmtId="0" fontId="60" fillId="11" borderId="11" applyNumberFormat="0" applyAlignment="0" applyProtection="0">
      <alignment vertical="center"/>
    </xf>
    <xf numFmtId="0" fontId="61" fillId="11" borderId="10" applyNumberFormat="0" applyAlignment="0" applyProtection="0">
      <alignment vertical="center"/>
    </xf>
    <xf numFmtId="0" fontId="62" fillId="12" borderId="12" applyNumberFormat="0" applyAlignment="0" applyProtection="0">
      <alignment vertical="center"/>
    </xf>
    <xf numFmtId="0" fontId="63" fillId="0" borderId="13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</cellStyleXfs>
  <cellXfs count="293"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3" borderId="1" xfId="0" applyFont="1" applyFill="1" applyBorder="1">
      <alignment vertical="center"/>
    </xf>
    <xf numFmtId="0" fontId="6" fillId="0" borderId="1" xfId="0" applyFont="1" applyBorder="1" applyAlignment="1"/>
    <xf numFmtId="0" fontId="8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2" fillId="3" borderId="1" xfId="0" applyNumberFormat="1" applyFont="1" applyFill="1" applyBorder="1" applyAlignment="1"/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1" fillId="0" borderId="0" xfId="0" applyFont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left" vertical="center"/>
    </xf>
    <xf numFmtId="0" fontId="13" fillId="0" borderId="0" xfId="0" applyFo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5" fillId="0" borderId="1" xfId="0" applyFont="1" applyBorder="1" applyAlignment="1"/>
    <xf numFmtId="0" fontId="16" fillId="0" borderId="1" xfId="0" applyFont="1" applyBorder="1" applyAlignment="1"/>
    <xf numFmtId="0" fontId="11" fillId="0" borderId="1" xfId="0" applyFont="1" applyBorder="1" applyAlignment="1"/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4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/>
    <xf numFmtId="0" fontId="11" fillId="0" borderId="1" xfId="0" applyFont="1" applyBorder="1">
      <alignment vertical="center"/>
    </xf>
    <xf numFmtId="0" fontId="20" fillId="0" borderId="0" xfId="0" applyFont="1" applyAlignment="1"/>
    <xf numFmtId="0" fontId="9" fillId="0" borderId="0" xfId="0" applyFont="1" applyAlignment="1">
      <alignment horizontal="center" vertical="center"/>
    </xf>
    <xf numFmtId="0" fontId="19" fillId="0" borderId="0" xfId="0" applyFont="1" applyAlignment="1"/>
    <xf numFmtId="0" fontId="19" fillId="0" borderId="0" xfId="0" applyFont="1">
      <alignment vertical="center"/>
    </xf>
    <xf numFmtId="0" fontId="15" fillId="0" borderId="0" xfId="0" applyFont="1" applyAlignment="1"/>
    <xf numFmtId="0" fontId="3" fillId="0" borderId="1" xfId="0" applyFont="1" applyBorder="1" applyAlignment="1">
      <alignment horizontal="left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1" fillId="3" borderId="2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1" fillId="2" borderId="2" xfId="0" applyFont="1" applyFill="1" applyBorder="1" applyAlignment="1">
      <alignment vertical="center" wrapText="1"/>
    </xf>
    <xf numFmtId="176" fontId="2" fillId="3" borderId="2" xfId="0" applyNumberFormat="1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6" fillId="0" borderId="0" xfId="0" applyFont="1">
      <alignment vertical="center"/>
    </xf>
    <xf numFmtId="0" fontId="1" fillId="3" borderId="3" xfId="0" applyFont="1" applyFill="1" applyBorder="1">
      <alignment vertical="center"/>
    </xf>
    <xf numFmtId="0" fontId="7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22" fillId="0" borderId="1" xfId="0" applyFont="1" applyBorder="1">
      <alignment vertical="center"/>
    </xf>
    <xf numFmtId="0" fontId="23" fillId="3" borderId="1" xfId="0" applyFont="1" applyFill="1" applyBorder="1">
      <alignment vertical="center"/>
    </xf>
    <xf numFmtId="0" fontId="24" fillId="3" borderId="1" xfId="0" applyFont="1" applyFill="1" applyBorder="1">
      <alignment vertical="center"/>
    </xf>
    <xf numFmtId="0" fontId="25" fillId="3" borderId="1" xfId="0" applyFont="1" applyFill="1" applyBorder="1">
      <alignment vertical="center"/>
    </xf>
    <xf numFmtId="176" fontId="26" fillId="3" borderId="1" xfId="0" applyNumberFormat="1" applyFont="1" applyFill="1" applyBorder="1">
      <alignment vertical="center"/>
    </xf>
    <xf numFmtId="0" fontId="26" fillId="3" borderId="1" xfId="0" applyFont="1" applyFill="1" applyBorder="1">
      <alignment vertical="center"/>
    </xf>
    <xf numFmtId="0" fontId="27" fillId="0" borderId="1" xfId="0" applyFont="1" applyBorder="1">
      <alignment vertical="center"/>
    </xf>
    <xf numFmtId="0" fontId="28" fillId="0" borderId="1" xfId="0" applyFont="1" applyBorder="1">
      <alignment vertical="center"/>
    </xf>
    <xf numFmtId="0" fontId="23" fillId="0" borderId="1" xfId="0" applyFont="1" applyBorder="1" applyAlignment="1">
      <alignment vertical="center" wrapText="1"/>
    </xf>
    <xf numFmtId="0" fontId="1" fillId="3" borderId="1" xfId="0" applyFont="1" applyFill="1" applyBorder="1" applyAlignment="1"/>
    <xf numFmtId="0" fontId="8" fillId="3" borderId="1" xfId="0" applyFont="1" applyFill="1" applyBorder="1" applyAlignment="1">
      <alignment horizontal="center" vertical="center" wrapText="1"/>
    </xf>
    <xf numFmtId="176" fontId="8" fillId="3" borderId="1" xfId="0" applyNumberFormat="1" applyFont="1" applyFill="1" applyBorder="1">
      <alignment vertical="center"/>
    </xf>
    <xf numFmtId="17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24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4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vertical="center" wrapText="1"/>
    </xf>
    <xf numFmtId="176" fontId="26" fillId="0" borderId="1" xfId="0" applyNumberFormat="1" applyFont="1" applyBorder="1">
      <alignment vertical="center"/>
    </xf>
    <xf numFmtId="176" fontId="2" fillId="6" borderId="1" xfId="0" applyNumberFormat="1" applyFont="1" applyFill="1" applyBorder="1">
      <alignment vertical="center"/>
    </xf>
    <xf numFmtId="0" fontId="0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7" fillId="6" borderId="1" xfId="0" applyFont="1" applyFill="1" applyBorder="1">
      <alignment vertical="center"/>
    </xf>
    <xf numFmtId="0" fontId="12" fillId="0" borderId="1" xfId="0" applyFont="1" applyBorder="1" applyAlignment="1"/>
    <xf numFmtId="0" fontId="30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0" fontId="4" fillId="3" borderId="0" xfId="0" applyFont="1" applyFill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/>
    <xf numFmtId="0" fontId="7" fillId="0" borderId="0" xfId="0" applyFont="1">
      <alignment vertical="center"/>
    </xf>
    <xf numFmtId="0" fontId="1" fillId="3" borderId="0" xfId="0" applyFont="1" applyFill="1">
      <alignment vertical="center"/>
    </xf>
    <xf numFmtId="0" fontId="0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9" fillId="0" borderId="0" xfId="0" applyFont="1">
      <alignment vertical="center"/>
    </xf>
    <xf numFmtId="0" fontId="3" fillId="0" borderId="0" xfId="0" applyFont="1" applyAlignment="1"/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1" xfId="0" applyFont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176" fontId="2" fillId="3" borderId="0" xfId="0" applyNumberFormat="1" applyFont="1" applyFill="1">
      <alignment vertical="center"/>
    </xf>
    <xf numFmtId="0" fontId="31" fillId="3" borderId="1" xfId="0" applyFont="1" applyFill="1" applyBorder="1">
      <alignment vertical="center"/>
    </xf>
    <xf numFmtId="0" fontId="31" fillId="0" borderId="1" xfId="0" applyFont="1" applyBorder="1">
      <alignment vertical="center"/>
    </xf>
    <xf numFmtId="176" fontId="2" fillId="5" borderId="1" xfId="0" applyNumberFormat="1" applyFont="1" applyFill="1" applyBorder="1">
      <alignment vertical="center"/>
    </xf>
    <xf numFmtId="0" fontId="31" fillId="5" borderId="1" xfId="0" applyFont="1" applyFill="1" applyBorder="1">
      <alignment vertical="center"/>
    </xf>
    <xf numFmtId="0" fontId="32" fillId="0" borderId="1" xfId="0" applyFont="1" applyBorder="1">
      <alignment vertical="center"/>
    </xf>
    <xf numFmtId="0" fontId="7" fillId="3" borderId="1" xfId="0" applyFont="1" applyFill="1" applyBorder="1" applyAlignment="1"/>
    <xf numFmtId="0" fontId="4" fillId="5" borderId="1" xfId="0" applyFont="1" applyFill="1" applyBorder="1">
      <alignment vertical="center"/>
    </xf>
    <xf numFmtId="0" fontId="33" fillId="0" borderId="1" xfId="0" applyFont="1" applyBorder="1" applyAlignment="1">
      <alignment wrapText="1"/>
    </xf>
    <xf numFmtId="0" fontId="33" fillId="3" borderId="1" xfId="0" applyFont="1" applyFill="1" applyBorder="1" applyAlignment="1">
      <alignment wrapText="1"/>
    </xf>
    <xf numFmtId="0" fontId="7" fillId="0" borderId="1" xfId="0" applyFont="1" applyBorder="1" applyAlignment="1"/>
    <xf numFmtId="0" fontId="0" fillId="5" borderId="1" xfId="0" applyFont="1" applyFill="1" applyBorder="1">
      <alignment vertical="center"/>
    </xf>
    <xf numFmtId="0" fontId="6" fillId="3" borderId="1" xfId="0" applyFont="1" applyFill="1" applyBorder="1" applyAlignment="1"/>
    <xf numFmtId="0" fontId="6" fillId="3" borderId="0" xfId="0" applyFont="1" applyFill="1" applyAlignment="1"/>
    <xf numFmtId="0" fontId="3" fillId="3" borderId="0" xfId="0" applyFont="1" applyFill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6" fillId="0" borderId="0" xfId="0" applyFont="1" applyAlignment="1"/>
    <xf numFmtId="0" fontId="3" fillId="3" borderId="0" xfId="0" applyFont="1" applyFill="1">
      <alignment vertical="center"/>
    </xf>
    <xf numFmtId="0" fontId="31" fillId="3" borderId="0" xfId="0" applyFont="1" applyFill="1">
      <alignment vertical="center"/>
    </xf>
    <xf numFmtId="0" fontId="31" fillId="0" borderId="0" xfId="0" applyFont="1">
      <alignment vertical="center"/>
    </xf>
    <xf numFmtId="0" fontId="0" fillId="3" borderId="1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7" fillId="3" borderId="0" xfId="0" applyFont="1" applyFill="1" applyAlignment="1"/>
    <xf numFmtId="0" fontId="21" fillId="0" borderId="1" xfId="0" applyFont="1" applyBorder="1">
      <alignment vertical="center"/>
    </xf>
    <xf numFmtId="0" fontId="3" fillId="3" borderId="1" xfId="0" applyFont="1" applyFill="1" applyBorder="1" applyAlignment="1"/>
    <xf numFmtId="0" fontId="3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34" fillId="0" borderId="1" xfId="0" applyFont="1" applyBorder="1">
      <alignment vertical="center"/>
    </xf>
    <xf numFmtId="0" fontId="1" fillId="3" borderId="0" xfId="0" applyFont="1" applyFill="1" applyAlignment="1">
      <alignment vertical="center" wrapText="1"/>
    </xf>
    <xf numFmtId="0" fontId="0" fillId="5" borderId="0" xfId="0" applyFont="1" applyFill="1">
      <alignment vertical="center"/>
    </xf>
    <xf numFmtId="0" fontId="20" fillId="0" borderId="1" xfId="0" applyFont="1" applyBorder="1" applyAlignment="1"/>
    <xf numFmtId="176" fontId="8" fillId="0" borderId="1" xfId="0" applyNumberFormat="1" applyFont="1" applyBorder="1" applyAlignment="1">
      <alignment horizontal="right" vertical="center"/>
    </xf>
    <xf numFmtId="0" fontId="35" fillId="0" borderId="0" xfId="0" applyFont="1">
      <alignment vertical="center"/>
    </xf>
    <xf numFmtId="0" fontId="20" fillId="0" borderId="1" xfId="0" applyFont="1" applyBorder="1">
      <alignment vertical="center"/>
    </xf>
    <xf numFmtId="0" fontId="36" fillId="0" borderId="1" xfId="0" applyFont="1" applyBorder="1">
      <alignment vertical="center"/>
    </xf>
    <xf numFmtId="0" fontId="37" fillId="0" borderId="1" xfId="0" applyFont="1" applyBorder="1">
      <alignment vertical="center"/>
    </xf>
    <xf numFmtId="0" fontId="36" fillId="3" borderId="1" xfId="0" applyFont="1" applyFill="1" applyBorder="1">
      <alignment vertical="center"/>
    </xf>
    <xf numFmtId="0" fontId="36" fillId="0" borderId="1" xfId="0" applyFont="1" applyBorder="1" applyAlignment="1">
      <alignment vertical="center" wrapText="1"/>
    </xf>
    <xf numFmtId="0" fontId="38" fillId="0" borderId="0" xfId="0" applyFont="1">
      <alignment vertical="center"/>
    </xf>
    <xf numFmtId="0" fontId="1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1" fillId="6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9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10" fillId="0" borderId="0" xfId="0" applyFont="1" applyAlignment="1"/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0" fillId="7" borderId="1" xfId="0" applyFont="1" applyFill="1" applyBorder="1">
      <alignment vertical="center"/>
    </xf>
    <xf numFmtId="0" fontId="40" fillId="0" borderId="0" xfId="0" applyFont="1">
      <alignment vertical="center"/>
    </xf>
    <xf numFmtId="0" fontId="33" fillId="0" borderId="1" xfId="0" applyFont="1" applyBorder="1">
      <alignment vertical="center"/>
    </xf>
    <xf numFmtId="0" fontId="41" fillId="3" borderId="1" xfId="0" applyFont="1" applyFill="1" applyBorder="1">
      <alignment vertical="center"/>
    </xf>
    <xf numFmtId="176" fontId="42" fillId="3" borderId="1" xfId="0" applyNumberFormat="1" applyFont="1" applyFill="1" applyBorder="1">
      <alignment vertical="center"/>
    </xf>
    <xf numFmtId="0" fontId="42" fillId="3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right" vertical="center"/>
    </xf>
    <xf numFmtId="0" fontId="4" fillId="0" borderId="1" xfId="0" applyFont="1" applyBorder="1" applyAlignment="1"/>
    <xf numFmtId="0" fontId="18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21" fillId="0" borderId="0" xfId="0" applyFont="1" applyAlignment="1"/>
    <xf numFmtId="0" fontId="2" fillId="2" borderId="1" xfId="0" applyFont="1" applyFill="1" applyBorder="1" applyAlignment="1"/>
    <xf numFmtId="0" fontId="3" fillId="4" borderId="1" xfId="0" applyFont="1" applyFill="1" applyBorder="1">
      <alignment vertical="center"/>
    </xf>
    <xf numFmtId="0" fontId="43" fillId="0" borderId="1" xfId="0" applyFont="1" applyBorder="1">
      <alignment vertical="center"/>
    </xf>
    <xf numFmtId="0" fontId="7" fillId="0" borderId="4" xfId="0" applyFont="1" applyBorder="1">
      <alignment vertical="center"/>
    </xf>
    <xf numFmtId="0" fontId="40" fillId="0" borderId="1" xfId="0" applyFont="1" applyBorder="1">
      <alignment vertical="center"/>
    </xf>
    <xf numFmtId="0" fontId="44" fillId="0" borderId="0" xfId="0" applyFont="1">
      <alignment vertical="center"/>
    </xf>
    <xf numFmtId="0" fontId="7" fillId="0" borderId="0" xfId="0" applyFont="1" applyAlignment="1"/>
    <xf numFmtId="0" fontId="45" fillId="0" borderId="0" xfId="0" applyFont="1" applyAlignment="1"/>
    <xf numFmtId="0" fontId="46" fillId="0" borderId="1" xfId="0" applyFont="1" applyBorder="1">
      <alignment vertical="center"/>
    </xf>
    <xf numFmtId="0" fontId="1" fillId="0" borderId="1" xfId="0" applyFont="1" applyBorder="1" applyAlignment="1"/>
    <xf numFmtId="0" fontId="27" fillId="0" borderId="0" xfId="0" applyFont="1">
      <alignment vertical="center"/>
    </xf>
    <xf numFmtId="0" fontId="0" fillId="0" borderId="0" xfId="0" applyFont="1" applyBorder="1">
      <alignment vertical="center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27" fillId="4" borderId="1" xfId="0" applyFont="1" applyFill="1" applyBorder="1">
      <alignment vertical="center"/>
    </xf>
    <xf numFmtId="0" fontId="22" fillId="4" borderId="1" xfId="0" applyFont="1" applyFill="1" applyBorder="1">
      <alignment vertical="center"/>
    </xf>
    <xf numFmtId="0" fontId="48" fillId="4" borderId="1" xfId="0" applyFont="1" applyFill="1" applyBorder="1">
      <alignment vertical="center"/>
    </xf>
    <xf numFmtId="0" fontId="49" fillId="4" borderId="1" xfId="0" applyFont="1" applyFill="1" applyBorder="1">
      <alignment vertical="center"/>
    </xf>
    <xf numFmtId="0" fontId="24" fillId="4" borderId="1" xfId="0" applyFont="1" applyFill="1" applyBorder="1">
      <alignment vertical="center"/>
    </xf>
    <xf numFmtId="0" fontId="25" fillId="4" borderId="1" xfId="0" applyFont="1" applyFill="1" applyBorder="1">
      <alignment vertical="center"/>
    </xf>
    <xf numFmtId="176" fontId="26" fillId="4" borderId="1" xfId="0" applyNumberFormat="1" applyFont="1" applyFill="1" applyBorder="1">
      <alignment vertical="center"/>
    </xf>
    <xf numFmtId="0" fontId="23" fillId="4" borderId="1" xfId="0" applyFont="1" applyFill="1" applyBorder="1">
      <alignment vertical="center"/>
    </xf>
    <xf numFmtId="0" fontId="28" fillId="4" borderId="1" xfId="0" applyFont="1" applyFill="1" applyBorder="1">
      <alignment vertical="center"/>
    </xf>
    <xf numFmtId="0" fontId="27" fillId="4" borderId="1" xfId="0" applyFont="1" applyFill="1" applyBorder="1" applyAlignment="1"/>
    <xf numFmtId="0" fontId="3" fillId="7" borderId="1" xfId="0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176" fontId="2" fillId="7" borderId="1" xfId="0" applyNumberFormat="1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0" xfId="0" applyFont="1">
      <alignment vertical="center"/>
    </xf>
    <xf numFmtId="0" fontId="6" fillId="7" borderId="1" xfId="0" applyFont="1" applyFill="1" applyBorder="1" applyAlignment="1"/>
    <xf numFmtId="0" fontId="4" fillId="7" borderId="1" xfId="0" applyFont="1" applyFill="1" applyBorder="1" applyAlignment="1"/>
    <xf numFmtId="0" fontId="1" fillId="7" borderId="1" xfId="0" applyFont="1" applyFill="1" applyBorder="1" applyAlignment="1"/>
    <xf numFmtId="0" fontId="7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2" borderId="5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23" fillId="8" borderId="1" xfId="0" applyFont="1" applyFill="1" applyBorder="1">
      <alignment vertical="center"/>
    </xf>
    <xf numFmtId="0" fontId="24" fillId="8" borderId="1" xfId="0" applyFont="1" applyFill="1" applyBorder="1">
      <alignment vertical="center"/>
    </xf>
    <xf numFmtId="0" fontId="25" fillId="8" borderId="1" xfId="0" applyFont="1" applyFill="1" applyBorder="1">
      <alignment vertical="center"/>
    </xf>
    <xf numFmtId="176" fontId="26" fillId="8" borderId="1" xfId="0" applyNumberFormat="1" applyFont="1" applyFill="1" applyBorder="1">
      <alignment vertical="center"/>
    </xf>
    <xf numFmtId="0" fontId="26" fillId="8" borderId="1" xfId="0" applyFont="1" applyFill="1" applyBorder="1">
      <alignment vertical="center"/>
    </xf>
    <xf numFmtId="0" fontId="27" fillId="8" borderId="1" xfId="0" applyFont="1" applyFill="1" applyBorder="1">
      <alignment vertical="center"/>
    </xf>
    <xf numFmtId="0" fontId="28" fillId="8" borderId="1" xfId="0" applyFont="1" applyFill="1" applyBorder="1">
      <alignment vertical="center"/>
    </xf>
    <xf numFmtId="0" fontId="0" fillId="8" borderId="1" xfId="0" applyFont="1" applyFill="1" applyBorder="1">
      <alignment vertical="center"/>
    </xf>
    <xf numFmtId="0" fontId="23" fillId="8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4" Type="http://schemas.openxmlformats.org/officeDocument/2006/relationships/styles" Target="styles.xml"/><Relationship Id="rId143" Type="http://schemas.openxmlformats.org/officeDocument/2006/relationships/sharedStrings" Target="sharedStrings.xml"/><Relationship Id="rId142" Type="http://schemas.openxmlformats.org/officeDocument/2006/relationships/theme" Target="theme/theme1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38100</xdr:colOff>
      <xdr:row>77</xdr:row>
      <xdr:rowOff>9525</xdr:rowOff>
    </xdr:from>
    <xdr:ext cx="2333625" cy="915670"/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9946005" y="18733135"/>
          <a:ext cx="2333625" cy="9156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60">
    <tabColor rgb="FFFFFFFF"/>
  </sheetPr>
  <dimension ref="A1:AK3"/>
  <sheetViews>
    <sheetView tabSelected="1" workbookViewId="0">
      <selection activeCell="A1" sqref="A1"/>
    </sheetView>
  </sheetViews>
  <sheetFormatPr defaultColWidth="10.2884615384615" defaultRowHeight="15.2" outlineLevelRow="2"/>
  <cols>
    <col min="24" max="24" width="20.5" customWidth="1"/>
    <col min="25" max="25" width="22.6634615384615" customWidth="1"/>
  </cols>
  <sheetData>
    <row r="1" ht="118" spans="1:3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1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22.5" customHeight="1" spans="1:37">
      <c r="A2" s="4">
        <v>1</v>
      </c>
      <c r="B2" s="1" t="s">
        <v>26</v>
      </c>
      <c r="C2" s="1"/>
      <c r="D2" s="1" t="s">
        <v>27</v>
      </c>
      <c r="E2" s="6"/>
      <c r="F2" s="6">
        <v>105</v>
      </c>
      <c r="G2" s="7">
        <v>25.6</v>
      </c>
      <c r="H2" s="6">
        <v>65</v>
      </c>
      <c r="I2" s="8">
        <f>H2*G2/1000</f>
        <v>1.664</v>
      </c>
      <c r="J2" s="1" t="s">
        <v>28</v>
      </c>
      <c r="K2" s="1">
        <v>13</v>
      </c>
      <c r="L2" s="1" t="s">
        <v>29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32</v>
      </c>
      <c r="V2" s="5" t="s">
        <v>29</v>
      </c>
      <c r="W2" s="6" t="s">
        <v>33</v>
      </c>
      <c r="X2" s="16" t="s">
        <v>34</v>
      </c>
      <c r="Y2" s="16" t="s">
        <v>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ht="16.8" spans="2:26">
      <c r="B3" s="1" t="s">
        <v>35</v>
      </c>
      <c r="C3" s="1"/>
      <c r="D3" s="1" t="s">
        <v>36</v>
      </c>
      <c r="E3" s="6"/>
      <c r="F3">
        <v>20</v>
      </c>
      <c r="G3" s="7">
        <v>25.6</v>
      </c>
      <c r="H3">
        <v>60</v>
      </c>
      <c r="I3" s="8">
        <f>H3*G3/1000</f>
        <v>1.536</v>
      </c>
      <c r="J3" s="1" t="s">
        <v>37</v>
      </c>
      <c r="K3" s="1">
        <v>25</v>
      </c>
      <c r="L3" s="1" t="s">
        <v>29</v>
      </c>
      <c r="M3" s="6" t="s">
        <v>30</v>
      </c>
      <c r="N3" s="1" t="s">
        <v>31</v>
      </c>
      <c r="O3" s="1" t="s">
        <v>31</v>
      </c>
      <c r="P3" s="6" t="s">
        <v>32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32</v>
      </c>
      <c r="V3" s="5" t="s">
        <v>29</v>
      </c>
      <c r="W3" s="6" t="s">
        <v>33</v>
      </c>
      <c r="X3" s="16" t="s">
        <v>38</v>
      </c>
      <c r="Y3" s="16" t="s">
        <v>38</v>
      </c>
      <c r="Z3" s="1" t="s">
        <v>39</v>
      </c>
    </row>
  </sheetData>
  <dataValidations count="9"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Y2">
      <formula1/>
    </dataValidation>
    <dataValidation type="list" allowBlank="1" showInputMessage="1" showErrorMessage="1" sqref="Y3 X2:X3" errorStyle="information">
      <formula1/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M2:M3 P2:U3">
      <formula1>"YES,NO,"</formula1>
    </dataValidation>
    <dataValidation type="list" allowBlank="1" showInputMessage="1" showErrorMessage="1" sqref="N2:N3" errorStyle="information">
      <formula1>#REF!</formula1>
    </dataValidation>
    <dataValidation type="list" allowBlank="1" showInputMessage="1" showErrorMessage="1" sqref="W2:W3">
      <formula1>"MOS,继电器+自研BMS,200A-MOS,"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230">
    <tabColor rgb="FFFFFFFF"/>
  </sheetPr>
  <dimension ref="A1:AJ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8.3461538461538" style="29" customWidth="1"/>
    <col min="11" max="11" width="21.8461538461538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5" width="29.8076923076923" style="1" customWidth="1"/>
  </cols>
  <sheetData>
    <row r="1" ht="62.25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239" t="s">
        <v>22</v>
      </c>
      <c r="W1" s="13" t="s">
        <v>23</v>
      </c>
      <c r="X1" s="13" t="s">
        <v>24</v>
      </c>
      <c r="Y1" s="13" t="s">
        <v>25</v>
      </c>
      <c r="Z1" s="46"/>
    </row>
    <row r="2" ht="17" spans="1:24">
      <c r="A2" s="1">
        <v>19</v>
      </c>
      <c r="B2" s="1" t="s">
        <v>491</v>
      </c>
      <c r="C2" s="1" t="s">
        <v>31</v>
      </c>
      <c r="D2" s="1" t="s">
        <v>64</v>
      </c>
      <c r="E2" s="6" t="s">
        <v>65</v>
      </c>
      <c r="F2" s="6">
        <v>230</v>
      </c>
      <c r="G2" s="7">
        <v>25.6</v>
      </c>
      <c r="H2" s="1">
        <v>230</v>
      </c>
      <c r="I2" s="1">
        <v>5.888</v>
      </c>
      <c r="J2" s="29" t="s">
        <v>330</v>
      </c>
      <c r="K2" s="1">
        <v>280</v>
      </c>
      <c r="L2" s="1">
        <v>198</v>
      </c>
      <c r="M2" s="6" t="s">
        <v>30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" t="s">
        <v>492</v>
      </c>
      <c r="V2" s="6" t="s">
        <v>47</v>
      </c>
      <c r="W2" s="16" t="s">
        <v>91</v>
      </c>
      <c r="X2" s="16" t="s">
        <v>108</v>
      </c>
    </row>
    <row r="3" ht="17" spans="1:24">
      <c r="A3" s="1">
        <v>20</v>
      </c>
      <c r="B3" s="1" t="s">
        <v>493</v>
      </c>
      <c r="C3" s="1" t="s">
        <v>31</v>
      </c>
      <c r="D3" s="1" t="s">
        <v>43</v>
      </c>
      <c r="E3" s="6" t="s">
        <v>65</v>
      </c>
      <c r="F3" s="6">
        <v>230</v>
      </c>
      <c r="G3" s="7">
        <v>25.6</v>
      </c>
      <c r="H3" s="1">
        <v>230</v>
      </c>
      <c r="I3" s="1">
        <v>5.888</v>
      </c>
      <c r="J3" s="29" t="s">
        <v>214</v>
      </c>
      <c r="K3" s="1">
        <v>230</v>
      </c>
      <c r="L3" s="1">
        <v>128</v>
      </c>
      <c r="M3" s="6" t="s">
        <v>30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" t="s">
        <v>494</v>
      </c>
      <c r="V3" s="6" t="s">
        <v>47</v>
      </c>
      <c r="W3" s="16" t="s">
        <v>91</v>
      </c>
      <c r="X3" s="16" t="s">
        <v>108</v>
      </c>
    </row>
    <row r="4" ht="17" spans="1:36">
      <c r="A4" s="1">
        <v>21</v>
      </c>
      <c r="B4" s="1" t="s">
        <v>495</v>
      </c>
      <c r="C4" s="1" t="s">
        <v>31</v>
      </c>
      <c r="D4" s="1" t="s">
        <v>43</v>
      </c>
      <c r="E4" s="6" t="s">
        <v>65</v>
      </c>
      <c r="F4" s="6">
        <v>230</v>
      </c>
      <c r="G4" s="7">
        <v>25.6</v>
      </c>
      <c r="H4" s="1">
        <v>230</v>
      </c>
      <c r="I4" s="1">
        <v>5.888</v>
      </c>
      <c r="J4" s="29" t="s">
        <v>496</v>
      </c>
      <c r="K4" s="1">
        <v>69</v>
      </c>
      <c r="L4" s="1" t="s">
        <v>29</v>
      </c>
      <c r="M4" s="6" t="s">
        <v>30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87" t="s">
        <v>29</v>
      </c>
      <c r="V4" s="6" t="s">
        <v>47</v>
      </c>
      <c r="W4" s="16" t="s">
        <v>497</v>
      </c>
      <c r="X4" s="16" t="s">
        <v>49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ht="17" spans="1:25">
      <c r="A5" s="1">
        <v>22</v>
      </c>
      <c r="B5" s="1" t="s">
        <v>498</v>
      </c>
      <c r="C5" s="1" t="s">
        <v>31</v>
      </c>
      <c r="D5" s="1" t="s">
        <v>156</v>
      </c>
      <c r="E5" s="6" t="s">
        <v>65</v>
      </c>
      <c r="F5" s="6">
        <v>230</v>
      </c>
      <c r="G5" s="7">
        <v>25.6</v>
      </c>
      <c r="H5" s="1">
        <v>230</v>
      </c>
      <c r="I5" s="1">
        <v>5.888</v>
      </c>
      <c r="J5" s="29" t="s">
        <v>499</v>
      </c>
      <c r="K5" s="1">
        <v>302</v>
      </c>
      <c r="L5" s="1" t="s">
        <v>29</v>
      </c>
      <c r="M5" s="6" t="s">
        <v>30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1" t="s">
        <v>29</v>
      </c>
      <c r="V5" s="6" t="s">
        <v>47</v>
      </c>
      <c r="W5" s="16" t="s">
        <v>497</v>
      </c>
      <c r="X5" s="16" t="s">
        <v>49</v>
      </c>
      <c r="Y5" s="14"/>
    </row>
    <row r="6" ht="17" spans="1:24">
      <c r="A6" s="1">
        <v>23</v>
      </c>
      <c r="B6" s="1" t="s">
        <v>500</v>
      </c>
      <c r="D6" s="1" t="s">
        <v>145</v>
      </c>
      <c r="E6" s="6" t="s">
        <v>65</v>
      </c>
      <c r="F6" s="6">
        <v>230</v>
      </c>
      <c r="G6" s="7">
        <v>25.6</v>
      </c>
      <c r="H6" s="1">
        <v>230</v>
      </c>
      <c r="I6" s="1">
        <v>5.888</v>
      </c>
      <c r="J6" s="29" t="s">
        <v>501</v>
      </c>
      <c r="K6" s="1">
        <v>0</v>
      </c>
      <c r="L6" s="1"/>
      <c r="M6" s="6" t="s">
        <v>30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0" t="s">
        <v>502</v>
      </c>
      <c r="V6" s="6" t="s">
        <v>47</v>
      </c>
      <c r="W6" s="16" t="s">
        <v>503</v>
      </c>
      <c r="X6" s="16" t="s">
        <v>49</v>
      </c>
    </row>
    <row r="7" ht="17" spans="1:24">
      <c r="A7" s="1">
        <v>24</v>
      </c>
      <c r="B7" s="1" t="s">
        <v>504</v>
      </c>
      <c r="D7" s="1" t="s">
        <v>171</v>
      </c>
      <c r="E7" s="6" t="s">
        <v>65</v>
      </c>
      <c r="F7" s="6">
        <v>230</v>
      </c>
      <c r="G7" s="7">
        <v>25.6</v>
      </c>
      <c r="H7" s="1">
        <v>230</v>
      </c>
      <c r="I7" s="1">
        <v>5.888</v>
      </c>
      <c r="J7" s="29" t="s">
        <v>505</v>
      </c>
      <c r="K7" s="1" t="s">
        <v>506</v>
      </c>
      <c r="L7" s="1"/>
      <c r="M7" s="6" t="s">
        <v>30</v>
      </c>
      <c r="P7" s="6" t="s">
        <v>30</v>
      </c>
      <c r="Q7" s="6" t="s">
        <v>46</v>
      </c>
      <c r="R7" s="6" t="s">
        <v>46</v>
      </c>
      <c r="S7" s="6" t="s">
        <v>30</v>
      </c>
      <c r="U7" s="1" t="s">
        <v>507</v>
      </c>
      <c r="V7" s="6" t="s">
        <v>47</v>
      </c>
      <c r="W7" s="1" t="s">
        <v>82</v>
      </c>
      <c r="X7" s="1" t="s">
        <v>508</v>
      </c>
    </row>
    <row r="8" ht="17" spans="1:24">
      <c r="A8" s="1">
        <v>25</v>
      </c>
      <c r="B8" s="1" t="s">
        <v>509</v>
      </c>
      <c r="D8" s="1" t="s">
        <v>77</v>
      </c>
      <c r="E8" s="6" t="s">
        <v>65</v>
      </c>
      <c r="F8" s="6">
        <v>230</v>
      </c>
      <c r="G8" s="7">
        <v>25.6</v>
      </c>
      <c r="H8" s="1">
        <v>230</v>
      </c>
      <c r="I8" s="1">
        <v>5.888</v>
      </c>
      <c r="J8" s="29" t="s">
        <v>510</v>
      </c>
      <c r="K8" s="1" t="s">
        <v>511</v>
      </c>
      <c r="L8" s="1"/>
      <c r="M8" s="6" t="s">
        <v>30</v>
      </c>
      <c r="P8" s="6" t="s">
        <v>30</v>
      </c>
      <c r="Q8" s="6" t="s">
        <v>46</v>
      </c>
      <c r="R8" s="6" t="s">
        <v>46</v>
      </c>
      <c r="S8" s="6" t="s">
        <v>30</v>
      </c>
      <c r="U8" s="1" t="s">
        <v>512</v>
      </c>
      <c r="V8" s="6" t="s">
        <v>47</v>
      </c>
      <c r="W8" s="1" t="s">
        <v>82</v>
      </c>
      <c r="X8" s="1" t="s">
        <v>508</v>
      </c>
    </row>
    <row r="9" ht="17" spans="1:24">
      <c r="A9" s="1">
        <v>26</v>
      </c>
      <c r="B9" s="1" t="s">
        <v>513</v>
      </c>
      <c r="C9" s="1" t="s">
        <v>31</v>
      </c>
      <c r="D9" s="1" t="s">
        <v>64</v>
      </c>
      <c r="E9" s="6" t="s">
        <v>65</v>
      </c>
      <c r="F9" s="6">
        <v>230</v>
      </c>
      <c r="G9" s="7">
        <v>25.6</v>
      </c>
      <c r="H9" s="1">
        <v>230</v>
      </c>
      <c r="I9" s="1">
        <v>5.888</v>
      </c>
      <c r="J9" s="29" t="s">
        <v>514</v>
      </c>
      <c r="K9" s="1">
        <v>250</v>
      </c>
      <c r="L9" s="1">
        <v>168</v>
      </c>
      <c r="M9" s="6" t="s">
        <v>30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92" t="s">
        <v>515</v>
      </c>
      <c r="V9" s="6" t="s">
        <v>47</v>
      </c>
      <c r="W9" s="16" t="s">
        <v>82</v>
      </c>
      <c r="X9" s="16" t="s">
        <v>108</v>
      </c>
    </row>
    <row r="10" ht="17" spans="1:24">
      <c r="A10" s="1">
        <v>27</v>
      </c>
      <c r="B10" s="1" t="s">
        <v>516</v>
      </c>
      <c r="D10" s="1" t="s">
        <v>133</v>
      </c>
      <c r="E10" s="6" t="s">
        <v>65</v>
      </c>
      <c r="F10" s="6">
        <v>230</v>
      </c>
      <c r="G10" s="7">
        <v>25.6</v>
      </c>
      <c r="H10" s="1">
        <v>230</v>
      </c>
      <c r="I10" s="1">
        <v>5.888</v>
      </c>
      <c r="J10" s="29" t="s">
        <v>517</v>
      </c>
      <c r="K10" s="1">
        <v>227</v>
      </c>
      <c r="L10" s="1"/>
      <c r="M10" s="6" t="s">
        <v>30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1" t="s">
        <v>518</v>
      </c>
      <c r="V10" s="6" t="s">
        <v>47</v>
      </c>
      <c r="W10" s="16" t="s">
        <v>91</v>
      </c>
      <c r="X10" s="1" t="s">
        <v>519</v>
      </c>
    </row>
    <row r="11" ht="17" spans="1:24">
      <c r="A11" s="1">
        <v>28</v>
      </c>
      <c r="B11" s="1" t="s">
        <v>520</v>
      </c>
      <c r="C11" s="73"/>
      <c r="D11" s="1" t="s">
        <v>64</v>
      </c>
      <c r="E11" s="6" t="s">
        <v>65</v>
      </c>
      <c r="F11" s="6">
        <v>230</v>
      </c>
      <c r="G11" s="7">
        <v>25.6</v>
      </c>
      <c r="H11" s="1">
        <v>230</v>
      </c>
      <c r="I11" s="1">
        <v>5.888</v>
      </c>
      <c r="J11" s="29" t="s">
        <v>521</v>
      </c>
      <c r="K11" s="1">
        <v>145</v>
      </c>
      <c r="L11" s="1">
        <v>90</v>
      </c>
      <c r="M11" s="6" t="s">
        <v>30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243" t="s">
        <v>451</v>
      </c>
      <c r="V11" s="6" t="s">
        <v>47</v>
      </c>
      <c r="W11" s="16" t="s">
        <v>452</v>
      </c>
      <c r="X11" s="16" t="s">
        <v>49</v>
      </c>
    </row>
    <row r="12" ht="46" spans="1:36">
      <c r="A12" s="1">
        <v>6</v>
      </c>
      <c r="B12" s="4" t="s">
        <v>522</v>
      </c>
      <c r="C12" s="4"/>
      <c r="D12" s="1" t="s">
        <v>85</v>
      </c>
      <c r="E12" s="6" t="s">
        <v>65</v>
      </c>
      <c r="F12" s="6">
        <v>230</v>
      </c>
      <c r="G12" s="7">
        <v>25.6</v>
      </c>
      <c r="H12" s="1">
        <v>230</v>
      </c>
      <c r="I12" s="1">
        <v>5.888</v>
      </c>
      <c r="J12" s="29" t="s">
        <v>307</v>
      </c>
      <c r="K12" s="1">
        <v>274</v>
      </c>
      <c r="L12" s="87">
        <v>200</v>
      </c>
      <c r="M12" s="6" t="s">
        <v>30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1" t="s">
        <v>523</v>
      </c>
      <c r="V12" s="6" t="s">
        <v>47</v>
      </c>
      <c r="W12" s="73" t="s">
        <v>524</v>
      </c>
      <c r="X12" s="87" t="s">
        <v>525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ht="31" spans="1:24">
      <c r="A13" s="1">
        <v>11</v>
      </c>
      <c r="B13" s="4" t="s">
        <v>526</v>
      </c>
      <c r="C13" s="4" t="s">
        <v>527</v>
      </c>
      <c r="D13" s="1" t="s">
        <v>368</v>
      </c>
      <c r="E13" s="6" t="s">
        <v>65</v>
      </c>
      <c r="F13" s="6">
        <v>230</v>
      </c>
      <c r="G13" s="7">
        <v>25.6</v>
      </c>
      <c r="H13" s="1">
        <v>230</v>
      </c>
      <c r="I13" s="1">
        <v>5.888</v>
      </c>
      <c r="J13" s="29" t="s">
        <v>528</v>
      </c>
      <c r="K13" s="1">
        <v>110</v>
      </c>
      <c r="L13" s="66" t="s">
        <v>31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1" t="s">
        <v>342</v>
      </c>
      <c r="V13" s="6" t="s">
        <v>47</v>
      </c>
      <c r="W13" s="73" t="s">
        <v>529</v>
      </c>
      <c r="X13" s="73" t="s">
        <v>530</v>
      </c>
    </row>
    <row r="14" ht="17" spans="1:24">
      <c r="A14" s="10">
        <v>4</v>
      </c>
      <c r="B14" s="4"/>
      <c r="C14" s="4"/>
      <c r="D14" s="5" t="s">
        <v>85</v>
      </c>
      <c r="E14" s="6" t="s">
        <v>65</v>
      </c>
      <c r="F14" s="6">
        <v>230</v>
      </c>
      <c r="G14" s="7">
        <v>25.6</v>
      </c>
      <c r="H14" s="6">
        <v>230</v>
      </c>
      <c r="I14" s="8">
        <f>H14*G14/1000</f>
        <v>5.888</v>
      </c>
      <c r="J14" s="32" t="s">
        <v>307</v>
      </c>
      <c r="K14" s="9">
        <v>284</v>
      </c>
      <c r="L14" s="9">
        <v>193</v>
      </c>
      <c r="M14" s="6" t="s">
        <v>30</v>
      </c>
      <c r="N14" s="1" t="s">
        <v>31</v>
      </c>
      <c r="O14" s="1" t="s">
        <v>31</v>
      </c>
      <c r="P14" s="6" t="s">
        <v>30</v>
      </c>
      <c r="Q14" s="6" t="s">
        <v>46</v>
      </c>
      <c r="R14" s="6" t="s">
        <v>46</v>
      </c>
      <c r="S14" s="6" t="s">
        <v>30</v>
      </c>
      <c r="T14" s="6" t="s">
        <v>32</v>
      </c>
      <c r="U14" s="5" t="s">
        <v>403</v>
      </c>
      <c r="V14" s="6" t="s">
        <v>33</v>
      </c>
      <c r="W14" s="16"/>
      <c r="X14" s="16" t="s">
        <v>108</v>
      </c>
    </row>
    <row r="15" spans="1:36">
      <c r="A15" s="1">
        <v>14</v>
      </c>
      <c r="B15" s="4" t="s">
        <v>531</v>
      </c>
      <c r="C15" s="4"/>
      <c r="D15" s="1" t="s">
        <v>353</v>
      </c>
      <c r="E15" s="6" t="s">
        <v>65</v>
      </c>
      <c r="F15" s="6">
        <v>230</v>
      </c>
      <c r="G15" s="7">
        <v>25.6</v>
      </c>
      <c r="H15" s="1">
        <v>230</v>
      </c>
      <c r="I15" s="1">
        <v>5.888</v>
      </c>
      <c r="J15" s="29" t="s">
        <v>532</v>
      </c>
      <c r="L15" s="1"/>
      <c r="M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ht="17" spans="1:36">
      <c r="A16" s="1">
        <v>2</v>
      </c>
      <c r="B16" s="4" t="s">
        <v>533</v>
      </c>
      <c r="C16" s="4" t="s">
        <v>534</v>
      </c>
      <c r="D16" s="1" t="s">
        <v>43</v>
      </c>
      <c r="E16" s="60" t="s">
        <v>65</v>
      </c>
      <c r="F16" s="60">
        <v>230</v>
      </c>
      <c r="G16" s="59">
        <v>25.6</v>
      </c>
      <c r="H16" s="1">
        <v>230</v>
      </c>
      <c r="I16" s="1">
        <v>5.888</v>
      </c>
      <c r="J16" s="29" t="s">
        <v>214</v>
      </c>
      <c r="K16" s="1">
        <v>233</v>
      </c>
      <c r="L16" s="1"/>
      <c r="M16" s="60" t="s">
        <v>30</v>
      </c>
      <c r="N16" s="1" t="s">
        <v>31</v>
      </c>
      <c r="O16" s="1" t="s">
        <v>31</v>
      </c>
      <c r="P16" s="60" t="s">
        <v>30</v>
      </c>
      <c r="Q16" s="60" t="s">
        <v>46</v>
      </c>
      <c r="R16" s="60" t="s">
        <v>46</v>
      </c>
      <c r="S16" s="60" t="s">
        <v>30</v>
      </c>
      <c r="T16" s="60" t="s">
        <v>32</v>
      </c>
      <c r="V16" s="60" t="s">
        <v>47</v>
      </c>
      <c r="W16" s="16" t="s">
        <v>535</v>
      </c>
      <c r="X16" s="16" t="s">
        <v>108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ht="17" spans="1:36">
      <c r="A17" s="1">
        <v>15</v>
      </c>
      <c r="B17" s="4" t="s">
        <v>536</v>
      </c>
      <c r="C17" s="4" t="s">
        <v>537</v>
      </c>
      <c r="D17" s="1" t="s">
        <v>43</v>
      </c>
      <c r="E17" s="6" t="s">
        <v>65</v>
      </c>
      <c r="F17" s="6">
        <v>230</v>
      </c>
      <c r="G17" s="7">
        <v>25.6</v>
      </c>
      <c r="H17" s="1">
        <v>230</v>
      </c>
      <c r="I17" s="1">
        <v>5.888</v>
      </c>
      <c r="J17" s="29" t="s">
        <v>538</v>
      </c>
      <c r="K17" s="1">
        <v>181</v>
      </c>
      <c r="L17" s="1">
        <v>104</v>
      </c>
      <c r="M17" s="6" t="s">
        <v>30</v>
      </c>
      <c r="P17" s="6" t="s">
        <v>30</v>
      </c>
      <c r="Q17" s="6" t="s">
        <v>46</v>
      </c>
      <c r="R17" s="6" t="s">
        <v>46</v>
      </c>
      <c r="S17" s="6" t="s">
        <v>30</v>
      </c>
      <c r="T17" s="6" t="s">
        <v>32</v>
      </c>
      <c r="V17" s="6" t="s">
        <v>47</v>
      </c>
      <c r="W17" s="1" t="s">
        <v>539</v>
      </c>
      <c r="X17" s="16" t="s">
        <v>49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ht="17" spans="1:24">
      <c r="A18" s="1">
        <v>1</v>
      </c>
      <c r="B18" s="4" t="s">
        <v>540</v>
      </c>
      <c r="C18" s="103" t="s">
        <v>541</v>
      </c>
      <c r="D18" s="1" t="s">
        <v>36</v>
      </c>
      <c r="E18" s="6" t="s">
        <v>65</v>
      </c>
      <c r="F18" s="6">
        <v>230</v>
      </c>
      <c r="G18" s="7">
        <v>25.6</v>
      </c>
      <c r="H18" s="1">
        <v>230</v>
      </c>
      <c r="I18" s="1">
        <v>5.888</v>
      </c>
      <c r="J18" s="29" t="s">
        <v>542</v>
      </c>
      <c r="K18" s="1">
        <v>100</v>
      </c>
      <c r="L18" s="1"/>
      <c r="M18" s="6" t="s">
        <v>30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1" t="s">
        <v>335</v>
      </c>
      <c r="V18" s="6" t="s">
        <v>47</v>
      </c>
      <c r="W18" s="18" t="s">
        <v>543</v>
      </c>
      <c r="X18" s="18" t="s">
        <v>530</v>
      </c>
    </row>
    <row r="19" ht="17" spans="1:24">
      <c r="A19" s="1">
        <v>13</v>
      </c>
      <c r="B19" s="4" t="s">
        <v>544</v>
      </c>
      <c r="C19" s="4"/>
      <c r="D19" s="1" t="s">
        <v>64</v>
      </c>
      <c r="E19" s="6" t="s">
        <v>65</v>
      </c>
      <c r="F19" s="6">
        <v>230</v>
      </c>
      <c r="G19" s="7">
        <v>25.6</v>
      </c>
      <c r="H19" s="1">
        <v>230</v>
      </c>
      <c r="I19" s="1">
        <v>5.888</v>
      </c>
      <c r="J19" s="29" t="s">
        <v>363</v>
      </c>
      <c r="K19" s="1">
        <v>362</v>
      </c>
      <c r="L19" s="1">
        <v>295</v>
      </c>
      <c r="M19" s="6" t="s">
        <v>30</v>
      </c>
      <c r="P19" s="6" t="s">
        <v>30</v>
      </c>
      <c r="Q19" s="6" t="s">
        <v>46</v>
      </c>
      <c r="R19" s="6" t="s">
        <v>46</v>
      </c>
      <c r="S19" s="6" t="s">
        <v>30</v>
      </c>
      <c r="T19" s="6" t="s">
        <v>32</v>
      </c>
      <c r="V19" s="6" t="s">
        <v>47</v>
      </c>
      <c r="W19" s="16" t="s">
        <v>48</v>
      </c>
      <c r="X19" s="16" t="s">
        <v>49</v>
      </c>
    </row>
    <row r="20" ht="17" spans="1:36">
      <c r="A20" s="1">
        <v>5</v>
      </c>
      <c r="B20" s="4" t="s">
        <v>545</v>
      </c>
      <c r="C20" s="4" t="s">
        <v>546</v>
      </c>
      <c r="D20" s="1" t="s">
        <v>133</v>
      </c>
      <c r="E20" s="6" t="s">
        <v>65</v>
      </c>
      <c r="F20" s="6">
        <v>230</v>
      </c>
      <c r="G20" s="7">
        <v>25.6</v>
      </c>
      <c r="H20" s="1">
        <v>230</v>
      </c>
      <c r="I20" s="1">
        <v>5.888</v>
      </c>
      <c r="J20" s="29" t="s">
        <v>307</v>
      </c>
      <c r="K20" s="1">
        <v>125</v>
      </c>
      <c r="L20" s="1">
        <v>57</v>
      </c>
      <c r="M20" s="6" t="s">
        <v>30</v>
      </c>
      <c r="P20" s="6" t="s">
        <v>30</v>
      </c>
      <c r="Q20" s="6" t="s">
        <v>46</v>
      </c>
      <c r="R20" s="6" t="s">
        <v>46</v>
      </c>
      <c r="S20" s="6" t="s">
        <v>30</v>
      </c>
      <c r="T20" s="6" t="s">
        <v>32</v>
      </c>
      <c r="U20" s="1" t="s">
        <v>547</v>
      </c>
      <c r="V20" s="6" t="s">
        <v>47</v>
      </c>
      <c r="W20" s="217" t="s">
        <v>91</v>
      </c>
      <c r="X20" s="16" t="s">
        <v>108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46" spans="1:36">
      <c r="A21" s="1">
        <v>6</v>
      </c>
      <c r="B21" s="4" t="s">
        <v>548</v>
      </c>
      <c r="C21" s="4"/>
      <c r="D21" s="1" t="s">
        <v>85</v>
      </c>
      <c r="E21" s="6" t="s">
        <v>65</v>
      </c>
      <c r="F21" s="6">
        <v>230</v>
      </c>
      <c r="G21" s="7">
        <v>25.6</v>
      </c>
      <c r="H21" s="1">
        <v>230</v>
      </c>
      <c r="I21" s="1">
        <v>5.888</v>
      </c>
      <c r="J21" s="29" t="s">
        <v>307</v>
      </c>
      <c r="K21" s="1">
        <v>288</v>
      </c>
      <c r="L21" s="1">
        <v>228</v>
      </c>
      <c r="M21" s="6" t="s">
        <v>30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1" t="s">
        <v>523</v>
      </c>
      <c r="V21" s="6" t="s">
        <v>47</v>
      </c>
      <c r="W21" s="73" t="s">
        <v>524</v>
      </c>
      <c r="X21" s="1" t="s">
        <v>525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46" spans="1:36">
      <c r="A22" s="1">
        <v>7</v>
      </c>
      <c r="B22" s="4" t="s">
        <v>549</v>
      </c>
      <c r="C22" s="4"/>
      <c r="D22" s="1" t="s">
        <v>156</v>
      </c>
      <c r="E22" s="6" t="s">
        <v>65</v>
      </c>
      <c r="F22" s="6">
        <v>230</v>
      </c>
      <c r="G22" s="7">
        <v>25.6</v>
      </c>
      <c r="H22" s="1">
        <v>230</v>
      </c>
      <c r="I22" s="1">
        <v>5.888</v>
      </c>
      <c r="J22" s="29" t="s">
        <v>307</v>
      </c>
      <c r="K22" s="1">
        <v>274</v>
      </c>
      <c r="L22" s="1">
        <v>214</v>
      </c>
      <c r="M22" s="6" t="s">
        <v>30</v>
      </c>
      <c r="P22" s="6" t="s">
        <v>30</v>
      </c>
      <c r="Q22" s="6" t="s">
        <v>46</v>
      </c>
      <c r="R22" s="6" t="s">
        <v>46</v>
      </c>
      <c r="S22" s="6" t="s">
        <v>30</v>
      </c>
      <c r="T22" s="6" t="s">
        <v>32</v>
      </c>
      <c r="U22" s="1" t="s">
        <v>523</v>
      </c>
      <c r="V22" s="6" t="s">
        <v>47</v>
      </c>
      <c r="W22" s="73" t="s">
        <v>524</v>
      </c>
      <c r="X22" s="1" t="s">
        <v>525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46" spans="1:36">
      <c r="A23" s="1">
        <v>10</v>
      </c>
      <c r="B23" s="4" t="s">
        <v>550</v>
      </c>
      <c r="C23" s="4"/>
      <c r="D23" s="1" t="s">
        <v>368</v>
      </c>
      <c r="E23" s="6" t="s">
        <v>65</v>
      </c>
      <c r="F23" s="6">
        <v>230</v>
      </c>
      <c r="G23" s="7">
        <v>25.6</v>
      </c>
      <c r="H23" s="1">
        <v>230</v>
      </c>
      <c r="I23" s="1">
        <v>5.888</v>
      </c>
      <c r="J23" s="29" t="s">
        <v>551</v>
      </c>
      <c r="K23" s="1">
        <v>195</v>
      </c>
      <c r="L23" s="1">
        <v>120</v>
      </c>
      <c r="M23" s="6" t="s">
        <v>30</v>
      </c>
      <c r="P23" s="6" t="s">
        <v>30</v>
      </c>
      <c r="Q23" s="6" t="s">
        <v>46</v>
      </c>
      <c r="R23" s="6" t="s">
        <v>46</v>
      </c>
      <c r="S23" s="6" t="s">
        <v>30</v>
      </c>
      <c r="T23" s="6" t="s">
        <v>32</v>
      </c>
      <c r="U23" s="1" t="s">
        <v>552</v>
      </c>
      <c r="V23" s="6" t="s">
        <v>47</v>
      </c>
      <c r="W23" s="73" t="s">
        <v>524</v>
      </c>
      <c r="X23" s="16" t="s">
        <v>74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7" spans="1:36">
      <c r="A24" s="1">
        <v>8</v>
      </c>
      <c r="B24" s="4" t="s">
        <v>553</v>
      </c>
      <c r="C24" s="4"/>
      <c r="D24" s="1" t="s">
        <v>145</v>
      </c>
      <c r="E24" s="6" t="s">
        <v>65</v>
      </c>
      <c r="F24" s="6">
        <v>230</v>
      </c>
      <c r="G24" s="7">
        <v>25.6</v>
      </c>
      <c r="H24" s="1">
        <v>230</v>
      </c>
      <c r="I24" s="1">
        <v>5.888</v>
      </c>
      <c r="J24" s="29" t="s">
        <v>554</v>
      </c>
      <c r="K24" s="1">
        <v>0</v>
      </c>
      <c r="L24" s="1"/>
      <c r="M24" s="6" t="s">
        <v>30</v>
      </c>
      <c r="P24" s="6" t="s">
        <v>30</v>
      </c>
      <c r="Q24" s="6" t="s">
        <v>46</v>
      </c>
      <c r="R24" s="6" t="s">
        <v>46</v>
      </c>
      <c r="S24" s="6" t="s">
        <v>30</v>
      </c>
      <c r="T24" s="6" t="s">
        <v>32</v>
      </c>
      <c r="V24" s="6" t="s">
        <v>47</v>
      </c>
      <c r="W24" s="16" t="s">
        <v>555</v>
      </c>
      <c r="X24" s="16" t="s">
        <v>74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17" spans="1:24">
      <c r="A25" s="1">
        <v>12</v>
      </c>
      <c r="B25" s="4" t="s">
        <v>556</v>
      </c>
      <c r="C25" s="103"/>
      <c r="D25" s="1" t="s">
        <v>141</v>
      </c>
      <c r="E25" s="6" t="s">
        <v>65</v>
      </c>
      <c r="F25" s="6">
        <v>230</v>
      </c>
      <c r="G25" s="7">
        <v>25.6</v>
      </c>
      <c r="H25" s="1">
        <v>230</v>
      </c>
      <c r="I25" s="1">
        <v>5.888</v>
      </c>
      <c r="J25" s="29" t="s">
        <v>557</v>
      </c>
      <c r="K25" s="1">
        <v>468</v>
      </c>
      <c r="L25" s="1" t="s">
        <v>31</v>
      </c>
      <c r="M25" s="6" t="s">
        <v>30</v>
      </c>
      <c r="P25" s="6" t="s">
        <v>30</v>
      </c>
      <c r="Q25" s="6" t="s">
        <v>46</v>
      </c>
      <c r="R25" s="6" t="s">
        <v>46</v>
      </c>
      <c r="S25" s="6" t="s">
        <v>30</v>
      </c>
      <c r="T25" s="6" t="s">
        <v>32</v>
      </c>
      <c r="U25" t="s">
        <v>558</v>
      </c>
      <c r="V25" s="6" t="s">
        <v>47</v>
      </c>
      <c r="W25" s="16" t="s">
        <v>535</v>
      </c>
      <c r="X25" s="16" t="s">
        <v>49</v>
      </c>
    </row>
    <row r="26" ht="17" spans="1:24">
      <c r="A26" s="1">
        <v>9</v>
      </c>
      <c r="B26" s="4" t="s">
        <v>559</v>
      </c>
      <c r="C26" s="103"/>
      <c r="D26" s="1" t="s">
        <v>43</v>
      </c>
      <c r="E26" s="6" t="s">
        <v>65</v>
      </c>
      <c r="F26" s="6">
        <v>230</v>
      </c>
      <c r="G26" s="7">
        <v>25.6</v>
      </c>
      <c r="H26" s="1">
        <v>230</v>
      </c>
      <c r="I26" s="1">
        <v>5.888</v>
      </c>
      <c r="J26" s="29" t="s">
        <v>560</v>
      </c>
      <c r="K26" s="1">
        <v>65</v>
      </c>
      <c r="L26" t="s">
        <v>31</v>
      </c>
      <c r="M26" s="6" t="s">
        <v>30</v>
      </c>
      <c r="P26" s="6" t="s">
        <v>30</v>
      </c>
      <c r="Q26" s="6" t="s">
        <v>46</v>
      </c>
      <c r="R26" s="6" t="s">
        <v>46</v>
      </c>
      <c r="S26" s="6" t="s">
        <v>30</v>
      </c>
      <c r="T26" s="151" t="s">
        <v>32</v>
      </c>
      <c r="U26" s="1" t="s">
        <v>561</v>
      </c>
      <c r="V26" s="6" t="s">
        <v>47</v>
      </c>
      <c r="W26" s="16" t="s">
        <v>452</v>
      </c>
      <c r="X26" s="16" t="s">
        <v>49</v>
      </c>
    </row>
    <row r="27" ht="17" spans="1:24">
      <c r="A27" s="1">
        <v>3</v>
      </c>
      <c r="B27" s="4" t="s">
        <v>562</v>
      </c>
      <c r="C27" s="103"/>
      <c r="D27" s="1" t="s">
        <v>43</v>
      </c>
      <c r="E27" s="6" t="s">
        <v>65</v>
      </c>
      <c r="F27" s="6">
        <v>230</v>
      </c>
      <c r="G27" s="7">
        <v>25.6</v>
      </c>
      <c r="H27" s="1">
        <v>230</v>
      </c>
      <c r="I27" s="1">
        <v>5.888</v>
      </c>
      <c r="J27" s="29" t="s">
        <v>214</v>
      </c>
      <c r="K27" s="1">
        <v>233</v>
      </c>
      <c r="L27" t="s">
        <v>31</v>
      </c>
      <c r="M27" s="6" t="s">
        <v>30</v>
      </c>
      <c r="P27" s="6" t="s">
        <v>30</v>
      </c>
      <c r="Q27" s="6" t="s">
        <v>46</v>
      </c>
      <c r="R27" s="6" t="s">
        <v>46</v>
      </c>
      <c r="S27" s="6" t="s">
        <v>30</v>
      </c>
      <c r="T27" s="6" t="s">
        <v>32</v>
      </c>
      <c r="V27" s="6" t="s">
        <v>47</v>
      </c>
      <c r="W27" s="16"/>
      <c r="X27" s="16" t="s">
        <v>49</v>
      </c>
    </row>
    <row r="28" ht="17" spans="1:36">
      <c r="A28" s="1">
        <v>16</v>
      </c>
      <c r="B28" s="1" t="s">
        <v>563</v>
      </c>
      <c r="D28" s="1" t="s">
        <v>64</v>
      </c>
      <c r="E28" s="6" t="s">
        <v>65</v>
      </c>
      <c r="F28" s="6">
        <v>230</v>
      </c>
      <c r="G28" s="7">
        <v>25.6</v>
      </c>
      <c r="H28" s="1">
        <v>230</v>
      </c>
      <c r="I28" s="1">
        <v>5.888</v>
      </c>
      <c r="J28" s="29" t="s">
        <v>363</v>
      </c>
      <c r="K28" s="1">
        <v>268</v>
      </c>
      <c r="L28" s="1">
        <v>201</v>
      </c>
      <c r="M28" s="6" t="s">
        <v>30</v>
      </c>
      <c r="P28" s="6" t="s">
        <v>30</v>
      </c>
      <c r="Q28" s="6" t="s">
        <v>46</v>
      </c>
      <c r="R28" s="6" t="s">
        <v>46</v>
      </c>
      <c r="S28" s="6" t="s">
        <v>30</v>
      </c>
      <c r="T28" s="6" t="s">
        <v>32</v>
      </c>
      <c r="U28"/>
      <c r="V28" s="6" t="s">
        <v>47</v>
      </c>
      <c r="W28" s="16" t="s">
        <v>497</v>
      </c>
      <c r="X28" s="16" t="s">
        <v>49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ht="31" spans="1:24">
      <c r="A29">
        <v>17</v>
      </c>
      <c r="B29" s="1" t="s">
        <v>564</v>
      </c>
      <c r="C29" t="s">
        <v>565</v>
      </c>
      <c r="D29" s="1" t="s">
        <v>36</v>
      </c>
      <c r="E29" s="6" t="s">
        <v>65</v>
      </c>
      <c r="F29" s="6">
        <v>230</v>
      </c>
      <c r="G29" s="7">
        <v>25.6</v>
      </c>
      <c r="H29" s="1">
        <v>230</v>
      </c>
      <c r="I29" s="1">
        <v>5.888</v>
      </c>
      <c r="J29" s="29" t="s">
        <v>566</v>
      </c>
      <c r="K29" s="1">
        <v>300</v>
      </c>
      <c r="L29">
        <v>200</v>
      </c>
      <c r="M29" s="6" t="s">
        <v>30</v>
      </c>
      <c r="P29" s="151" t="s">
        <v>30</v>
      </c>
      <c r="Q29" s="151" t="s">
        <v>46</v>
      </c>
      <c r="R29" s="151" t="s">
        <v>46</v>
      </c>
      <c r="S29" s="151" t="s">
        <v>30</v>
      </c>
      <c r="T29" s="151" t="s">
        <v>32</v>
      </c>
      <c r="U29" t="s">
        <v>567</v>
      </c>
      <c r="V29" s="151" t="s">
        <v>47</v>
      </c>
      <c r="W29" s="154" t="s">
        <v>91</v>
      </c>
      <c r="X29" s="213" t="s">
        <v>568</v>
      </c>
    </row>
    <row r="30" ht="16.8" spans="1:36">
      <c r="A30" s="1">
        <v>18</v>
      </c>
      <c r="B30" s="1" t="s">
        <v>569</v>
      </c>
      <c r="C30" s="1" t="s">
        <v>31</v>
      </c>
      <c r="D30" s="1" t="s">
        <v>43</v>
      </c>
      <c r="E30" s="6" t="s">
        <v>65</v>
      </c>
      <c r="F30" s="6">
        <v>230</v>
      </c>
      <c r="G30" s="7">
        <v>25.6</v>
      </c>
      <c r="H30" s="1">
        <v>230</v>
      </c>
      <c r="I30" s="1">
        <v>5.888</v>
      </c>
      <c r="J30" s="29" t="s">
        <v>570</v>
      </c>
      <c r="K30" s="1">
        <v>55</v>
      </c>
      <c r="L30" s="1" t="s">
        <v>29</v>
      </c>
      <c r="M30" s="6" t="s">
        <v>30</v>
      </c>
      <c r="P30" s="6" t="s">
        <v>30</v>
      </c>
      <c r="Q30" s="6" t="s">
        <v>30</v>
      </c>
      <c r="R30" s="6" t="s">
        <v>32</v>
      </c>
      <c r="S30" s="6" t="s">
        <v>30</v>
      </c>
      <c r="T30" s="6" t="s">
        <v>32</v>
      </c>
      <c r="U30" t="s">
        <v>571</v>
      </c>
      <c r="V30" s="6" t="s">
        <v>47</v>
      </c>
      <c r="W30" s="16" t="s">
        <v>108</v>
      </c>
      <c r="X30" s="16" t="s">
        <v>108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ht="17" spans="2:36">
      <c r="B31" s="1" t="s">
        <v>572</v>
      </c>
      <c r="C31" s="73"/>
      <c r="D31" s="1" t="s">
        <v>64</v>
      </c>
      <c r="E31" s="6" t="s">
        <v>65</v>
      </c>
      <c r="F31" s="6">
        <v>230</v>
      </c>
      <c r="G31" s="7">
        <v>25.6</v>
      </c>
      <c r="H31" s="1">
        <v>230</v>
      </c>
      <c r="I31" s="1">
        <v>5.888</v>
      </c>
      <c r="J31" s="29" t="s">
        <v>573</v>
      </c>
      <c r="K31" s="1">
        <v>180</v>
      </c>
      <c r="L31" s="1">
        <v>103</v>
      </c>
      <c r="M31" s="6" t="s">
        <v>30</v>
      </c>
      <c r="P31" s="6" t="s">
        <v>30</v>
      </c>
      <c r="Q31" s="6" t="s">
        <v>46</v>
      </c>
      <c r="R31" s="6" t="s">
        <v>46</v>
      </c>
      <c r="S31" s="6" t="s">
        <v>30</v>
      </c>
      <c r="T31" s="6" t="s">
        <v>32</v>
      </c>
      <c r="U31" s="244" t="s">
        <v>574</v>
      </c>
      <c r="V31" s="6" t="s">
        <v>47</v>
      </c>
      <c r="W31" s="16" t="s">
        <v>452</v>
      </c>
      <c r="X31" s="16" t="s">
        <v>108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ht="17" spans="1:24">
      <c r="A32" s="1">
        <v>19</v>
      </c>
      <c r="B32" s="1" t="s">
        <v>575</v>
      </c>
      <c r="C32" s="1" t="s">
        <v>576</v>
      </c>
      <c r="D32" s="1" t="s">
        <v>133</v>
      </c>
      <c r="E32" s="6" t="s">
        <v>65</v>
      </c>
      <c r="F32" s="6">
        <v>230</v>
      </c>
      <c r="G32" s="7">
        <v>25.6</v>
      </c>
      <c r="H32" s="1">
        <v>230</v>
      </c>
      <c r="I32" s="1">
        <v>5.888</v>
      </c>
      <c r="J32" s="29" t="s">
        <v>577</v>
      </c>
      <c r="K32" s="1">
        <v>212</v>
      </c>
      <c r="L32" s="1">
        <v>145</v>
      </c>
      <c r="M32" s="6" t="s">
        <v>30</v>
      </c>
      <c r="P32" s="6" t="s">
        <v>30</v>
      </c>
      <c r="Q32" s="6" t="s">
        <v>46</v>
      </c>
      <c r="R32" s="6" t="s">
        <v>46</v>
      </c>
      <c r="S32" s="6" t="s">
        <v>30</v>
      </c>
      <c r="T32" s="6" t="s">
        <v>32</v>
      </c>
      <c r="U32" s="1" t="s">
        <v>578</v>
      </c>
      <c r="V32" s="6" t="s">
        <v>47</v>
      </c>
      <c r="W32" s="16" t="s">
        <v>82</v>
      </c>
      <c r="X32" s="16" t="s">
        <v>74</v>
      </c>
    </row>
    <row r="33" ht="17" spans="2:36">
      <c r="B33" s="1" t="s">
        <v>579</v>
      </c>
      <c r="C33" s="73"/>
      <c r="D33" s="1" t="s">
        <v>184</v>
      </c>
      <c r="E33" s="6" t="s">
        <v>65</v>
      </c>
      <c r="F33" s="6">
        <v>230</v>
      </c>
      <c r="G33" s="7">
        <v>25.6</v>
      </c>
      <c r="H33" s="1">
        <v>230</v>
      </c>
      <c r="I33" s="1">
        <v>5.888</v>
      </c>
      <c r="J33" s="29" t="s">
        <v>580</v>
      </c>
      <c r="K33" s="1">
        <v>250</v>
      </c>
      <c r="L33" s="1">
        <v>173</v>
      </c>
      <c r="M33" s="6" t="s">
        <v>30</v>
      </c>
      <c r="P33" s="6" t="s">
        <v>30</v>
      </c>
      <c r="Q33" s="6" t="s">
        <v>46</v>
      </c>
      <c r="R33" s="6" t="s">
        <v>46</v>
      </c>
      <c r="S33" s="6" t="s">
        <v>30</v>
      </c>
      <c r="T33" s="6" t="s">
        <v>32</v>
      </c>
      <c r="U33" s="244" t="s">
        <v>581</v>
      </c>
      <c r="V33" s="6" t="s">
        <v>47</v>
      </c>
      <c r="W33" s="16" t="s">
        <v>91</v>
      </c>
      <c r="X33" s="16" t="s">
        <v>108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17" spans="2:36">
      <c r="B34" s="1" t="s">
        <v>582</v>
      </c>
      <c r="C34" s="73"/>
      <c r="D34" s="1" t="s">
        <v>43</v>
      </c>
      <c r="E34" s="6" t="s">
        <v>65</v>
      </c>
      <c r="F34" s="6">
        <v>230</v>
      </c>
      <c r="G34" s="7">
        <v>25.6</v>
      </c>
      <c r="H34" s="1">
        <v>230</v>
      </c>
      <c r="I34" s="1">
        <v>5.888</v>
      </c>
      <c r="J34" s="29" t="s">
        <v>214</v>
      </c>
      <c r="K34" s="1">
        <v>230</v>
      </c>
      <c r="L34" s="1">
        <v>128</v>
      </c>
      <c r="M34" s="6" t="s">
        <v>30</v>
      </c>
      <c r="P34" s="6" t="s">
        <v>30</v>
      </c>
      <c r="Q34" s="6" t="s">
        <v>46</v>
      </c>
      <c r="R34" s="6" t="s">
        <v>46</v>
      </c>
      <c r="S34" s="6" t="s">
        <v>30</v>
      </c>
      <c r="T34" s="6" t="s">
        <v>32</v>
      </c>
      <c r="U34" s="10" t="s">
        <v>494</v>
      </c>
      <c r="V34" s="6" t="s">
        <v>47</v>
      </c>
      <c r="W34" s="16" t="s">
        <v>91</v>
      </c>
      <c r="X34" s="16" t="s">
        <v>108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7" spans="2:24">
      <c r="B35" s="1" t="s">
        <v>583</v>
      </c>
      <c r="D35" s="1" t="s">
        <v>171</v>
      </c>
      <c r="E35" s="6" t="s">
        <v>65</v>
      </c>
      <c r="F35" s="6">
        <v>230</v>
      </c>
      <c r="G35" s="7">
        <v>25.6</v>
      </c>
      <c r="H35" s="1">
        <v>230</v>
      </c>
      <c r="I35" s="1">
        <v>5.888</v>
      </c>
      <c r="J35" s="29" t="s">
        <v>584</v>
      </c>
      <c r="K35" s="1">
        <v>185</v>
      </c>
      <c r="L35" s="1">
        <v>111</v>
      </c>
      <c r="M35" s="6" t="s">
        <v>30</v>
      </c>
      <c r="P35" s="6" t="s">
        <v>30</v>
      </c>
      <c r="Q35" s="6" t="s">
        <v>46</v>
      </c>
      <c r="R35" s="6" t="s">
        <v>46</v>
      </c>
      <c r="S35" s="6" t="s">
        <v>30</v>
      </c>
      <c r="T35" s="6" t="s">
        <v>32</v>
      </c>
      <c r="U35" s="1" t="s">
        <v>585</v>
      </c>
      <c r="V35" s="6" t="s">
        <v>47</v>
      </c>
      <c r="W35" s="154" t="s">
        <v>82</v>
      </c>
      <c r="X35" s="1" t="s">
        <v>586</v>
      </c>
    </row>
    <row r="36" ht="17" spans="2:36">
      <c r="B36" s="1" t="s">
        <v>587</v>
      </c>
      <c r="C36" s="1" t="s">
        <v>31</v>
      </c>
      <c r="D36" s="1" t="s">
        <v>141</v>
      </c>
      <c r="E36" s="6" t="s">
        <v>65</v>
      </c>
      <c r="F36" s="6">
        <v>230</v>
      </c>
      <c r="G36" s="7">
        <v>25.6</v>
      </c>
      <c r="H36" s="1">
        <v>230</v>
      </c>
      <c r="I36" s="1">
        <v>5.888</v>
      </c>
      <c r="J36" s="29" t="s">
        <v>588</v>
      </c>
      <c r="K36" s="1">
        <v>239</v>
      </c>
      <c r="L36" s="1">
        <v>162</v>
      </c>
      <c r="M36" s="6" t="s">
        <v>30</v>
      </c>
      <c r="P36" s="6" t="s">
        <v>30</v>
      </c>
      <c r="Q36" s="6" t="s">
        <v>46</v>
      </c>
      <c r="R36" s="6" t="s">
        <v>46</v>
      </c>
      <c r="S36" s="6" t="s">
        <v>30</v>
      </c>
      <c r="T36" s="6" t="s">
        <v>32</v>
      </c>
      <c r="U36" s="92" t="s">
        <v>589</v>
      </c>
      <c r="V36" s="6" t="s">
        <v>47</v>
      </c>
      <c r="W36" s="16" t="s">
        <v>91</v>
      </c>
      <c r="X36" s="16" t="s">
        <v>108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7" spans="2:36">
      <c r="B37" s="1" t="s">
        <v>590</v>
      </c>
      <c r="C37" s="1" t="s">
        <v>31</v>
      </c>
      <c r="D37" s="1" t="s">
        <v>27</v>
      </c>
      <c r="E37" s="6" t="s">
        <v>65</v>
      </c>
      <c r="F37" s="6">
        <v>230</v>
      </c>
      <c r="G37" s="7">
        <v>25.6</v>
      </c>
      <c r="H37" s="1">
        <v>230</v>
      </c>
      <c r="I37" s="1">
        <v>5.888</v>
      </c>
      <c r="J37" s="29" t="s">
        <v>591</v>
      </c>
      <c r="K37" s="1">
        <v>263</v>
      </c>
      <c r="L37" s="1"/>
      <c r="M37" s="6" t="s">
        <v>30</v>
      </c>
      <c r="P37" s="6" t="s">
        <v>30</v>
      </c>
      <c r="Q37" s="6" t="s">
        <v>46</v>
      </c>
      <c r="R37" s="6" t="s">
        <v>46</v>
      </c>
      <c r="S37" s="6" t="s">
        <v>30</v>
      </c>
      <c r="T37" s="6" t="s">
        <v>32</v>
      </c>
      <c r="U37" s="92" t="s">
        <v>592</v>
      </c>
      <c r="V37" s="6" t="s">
        <v>47</v>
      </c>
      <c r="W37" s="245" t="s">
        <v>593</v>
      </c>
      <c r="X37" s="246" t="s">
        <v>594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7" spans="2:36">
      <c r="B38" s="1" t="s">
        <v>595</v>
      </c>
      <c r="C38" s="73"/>
      <c r="D38" s="1" t="s">
        <v>43</v>
      </c>
      <c r="E38" s="6" t="s">
        <v>65</v>
      </c>
      <c r="F38" s="6">
        <v>230</v>
      </c>
      <c r="G38" s="7">
        <v>25.6</v>
      </c>
      <c r="H38" s="1">
        <v>230</v>
      </c>
      <c r="I38" s="1">
        <v>5.888</v>
      </c>
      <c r="J38" s="29" t="s">
        <v>596</v>
      </c>
      <c r="K38" s="1">
        <v>120</v>
      </c>
      <c r="L38" s="1">
        <v>128</v>
      </c>
      <c r="M38" s="6" t="s">
        <v>30</v>
      </c>
      <c r="P38" s="6" t="s">
        <v>30</v>
      </c>
      <c r="Q38" s="6" t="s">
        <v>46</v>
      </c>
      <c r="R38" s="6" t="s">
        <v>46</v>
      </c>
      <c r="S38" s="6" t="s">
        <v>30</v>
      </c>
      <c r="T38" s="6" t="s">
        <v>32</v>
      </c>
      <c r="U38" s="1" t="s">
        <v>494</v>
      </c>
      <c r="V38" s="6" t="s">
        <v>47</v>
      </c>
      <c r="W38" s="16" t="s">
        <v>91</v>
      </c>
      <c r="X38" s="16" t="s">
        <v>108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7" spans="2:36">
      <c r="B39" s="1" t="s">
        <v>597</v>
      </c>
      <c r="C39" s="73"/>
      <c r="D39" s="1" t="s">
        <v>43</v>
      </c>
      <c r="E39" s="6" t="s">
        <v>65</v>
      </c>
      <c r="F39" s="6">
        <v>230</v>
      </c>
      <c r="G39" s="7">
        <v>25.6</v>
      </c>
      <c r="H39" s="1">
        <v>230</v>
      </c>
      <c r="I39" s="1">
        <v>5.888</v>
      </c>
      <c r="J39" s="29" t="s">
        <v>596</v>
      </c>
      <c r="K39" s="1">
        <v>120</v>
      </c>
      <c r="L39" s="1">
        <v>128</v>
      </c>
      <c r="M39" s="6" t="s">
        <v>30</v>
      </c>
      <c r="P39" s="6" t="s">
        <v>30</v>
      </c>
      <c r="Q39" s="6" t="s">
        <v>46</v>
      </c>
      <c r="R39" s="6" t="s">
        <v>46</v>
      </c>
      <c r="S39" s="6" t="s">
        <v>30</v>
      </c>
      <c r="T39" s="6" t="s">
        <v>32</v>
      </c>
      <c r="U39" s="1" t="s">
        <v>494</v>
      </c>
      <c r="V39" s="6" t="s">
        <v>47</v>
      </c>
      <c r="W39" s="16" t="s">
        <v>91</v>
      </c>
      <c r="X39" s="16" t="s">
        <v>108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7" spans="2:36">
      <c r="B40" s="1" t="s">
        <v>598</v>
      </c>
      <c r="C40" s="1" t="s">
        <v>31</v>
      </c>
      <c r="D40" s="1" t="s">
        <v>64</v>
      </c>
      <c r="E40" s="6" t="s">
        <v>65</v>
      </c>
      <c r="F40" s="6">
        <v>230</v>
      </c>
      <c r="G40" s="7">
        <v>25.6</v>
      </c>
      <c r="H40" s="1">
        <v>230</v>
      </c>
      <c r="I40" s="1">
        <v>5.888</v>
      </c>
      <c r="J40" s="29" t="s">
        <v>330</v>
      </c>
      <c r="K40" s="1">
        <v>300</v>
      </c>
      <c r="L40" s="1">
        <v>218</v>
      </c>
      <c r="M40" s="6" t="s">
        <v>30</v>
      </c>
      <c r="P40" s="6" t="s">
        <v>30</v>
      </c>
      <c r="Q40" s="6" t="s">
        <v>46</v>
      </c>
      <c r="R40" s="6" t="s">
        <v>46</v>
      </c>
      <c r="S40" s="6" t="s">
        <v>30</v>
      </c>
      <c r="T40" s="6" t="s">
        <v>32</v>
      </c>
      <c r="U40" s="1" t="s">
        <v>492</v>
      </c>
      <c r="V40" s="6" t="s">
        <v>47</v>
      </c>
      <c r="W40" s="16" t="s">
        <v>91</v>
      </c>
      <c r="X40" s="16" t="s">
        <v>108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7" spans="2:25">
      <c r="B41" s="1" t="s">
        <v>599</v>
      </c>
      <c r="C41" s="1" t="s">
        <v>31</v>
      </c>
      <c r="D41" s="5" t="s">
        <v>246</v>
      </c>
      <c r="E41" s="60" t="s">
        <v>65</v>
      </c>
      <c r="F41" s="6">
        <v>230</v>
      </c>
      <c r="G41" s="7">
        <v>25.6</v>
      </c>
      <c r="H41" s="18">
        <v>230</v>
      </c>
      <c r="I41" s="10">
        <v>5.888</v>
      </c>
      <c r="J41" s="34" t="s">
        <v>247</v>
      </c>
      <c r="K41">
        <v>55</v>
      </c>
      <c r="M41" s="60" t="s">
        <v>30</v>
      </c>
      <c r="N41" s="1" t="s">
        <v>31</v>
      </c>
      <c r="O41" s="1" t="s">
        <v>31</v>
      </c>
      <c r="P41" s="60" t="s">
        <v>30</v>
      </c>
      <c r="Q41" s="60" t="s">
        <v>46</v>
      </c>
      <c r="R41" s="60" t="s">
        <v>46</v>
      </c>
      <c r="S41" s="60" t="s">
        <v>30</v>
      </c>
      <c r="T41" s="60" t="s">
        <v>32</v>
      </c>
      <c r="U41"/>
      <c r="V41" s="60" t="s">
        <v>47</v>
      </c>
      <c r="W41" s="16" t="s">
        <v>108</v>
      </c>
      <c r="X41"/>
      <c r="Y41" t="s">
        <v>153</v>
      </c>
    </row>
    <row r="42" ht="17" spans="2:36">
      <c r="B42" s="1" t="s">
        <v>600</v>
      </c>
      <c r="C42" s="1" t="s">
        <v>31</v>
      </c>
      <c r="D42" s="1" t="s">
        <v>64</v>
      </c>
      <c r="E42" s="6" t="s">
        <v>65</v>
      </c>
      <c r="F42" s="6">
        <v>230</v>
      </c>
      <c r="G42" s="7">
        <v>25.6</v>
      </c>
      <c r="H42" s="1">
        <v>230</v>
      </c>
      <c r="I42" s="1">
        <v>5.888</v>
      </c>
      <c r="J42" s="29" t="s">
        <v>369</v>
      </c>
      <c r="K42" s="1">
        <v>220</v>
      </c>
      <c r="L42" s="1">
        <v>140</v>
      </c>
      <c r="M42" s="6" t="s">
        <v>30</v>
      </c>
      <c r="P42" s="6" t="s">
        <v>30</v>
      </c>
      <c r="Q42" s="6" t="s">
        <v>46</v>
      </c>
      <c r="R42" s="6" t="s">
        <v>46</v>
      </c>
      <c r="S42" s="6" t="s">
        <v>30</v>
      </c>
      <c r="T42" s="6" t="s">
        <v>32</v>
      </c>
      <c r="U42" s="1" t="s">
        <v>601</v>
      </c>
      <c r="V42" s="6" t="s">
        <v>47</v>
      </c>
      <c r="W42" s="16" t="s">
        <v>82</v>
      </c>
      <c r="X42" s="16" t="s">
        <v>108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</sheetData>
  <autoFilter xmlns:etc="http://www.wps.cn/officeDocument/2017/etCustomData" ref="A1:X42" etc:filterBottomFollowUsedRange="0">
    <sortState ref="A1:X42">
      <sortCondition ref="B1:B42"/>
    </sortState>
    <extLst/>
  </autoFilter>
  <dataValidations count="9">
    <dataValidation type="list" allowBlank="1" showInputMessage="1" showErrorMessage="1" sqref="H1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X30 X32 W2:W42" errorStyle="information">
      <formula1/>
    </dataValidation>
    <dataValidation type="list" allowBlank="1" showInputMessage="1" showErrorMessage="1" sqref="X31 X2:X28 X33:X42">
      <formula1/>
    </dataValidation>
    <dataValidation type="list" allowBlank="1" showInputMessage="1" showErrorMessage="1" sqref="E2:E42">
      <formula1>"亿纬锂能,瑞浦兰钧,湖南德赛,中航创新,"</formula1>
    </dataValidation>
    <dataValidation type="list" allowBlank="1" showInputMessage="1" showErrorMessage="1" sqref="F2:F42">
      <formula1>"50,65,72,100,104,105,150,160,163,230,280,304,"</formula1>
    </dataValidation>
    <dataValidation type="list" allowBlank="1" showInputMessage="1" showErrorMessage="1" sqref="G2:G42">
      <formula1>"12.8,25.6,38.4,51.2,76.8,80,89.6,96,"</formula1>
    </dataValidation>
    <dataValidation type="list" allowBlank="1" showInputMessage="1" showErrorMessage="1" sqref="M2:M42 P2:T42">
      <formula1>"YES,NO,"</formula1>
    </dataValidation>
    <dataValidation type="list" allowBlank="1" showInputMessage="1" showErrorMessage="1" sqref="N14:N41" errorStyle="information">
      <formula1>#REF!</formula1>
    </dataValidation>
    <dataValidation type="list" allowBlank="1" showInputMessage="1" showErrorMessage="1" sqref="V2:V42">
      <formula1>"MOS,继电器+自研BMS,"</formula1>
    </dataValidation>
  </dataValidation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230">
    <tabColor rgb="FFFFFFFF"/>
  </sheetPr>
  <dimension ref="A1:AI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6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8.711538461538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51" spans="1:25">
      <c r="A2" s="4">
        <v>1</v>
      </c>
      <c r="B2" s="4" t="s">
        <v>3834</v>
      </c>
      <c r="C2" s="5" t="s">
        <v>3835</v>
      </c>
      <c r="D2" s="5" t="s">
        <v>85</v>
      </c>
      <c r="E2" s="6" t="s">
        <v>65</v>
      </c>
      <c r="F2" s="6">
        <v>230</v>
      </c>
      <c r="G2" s="7">
        <v>83.2</v>
      </c>
      <c r="H2" s="6">
        <v>230</v>
      </c>
      <c r="I2" s="8">
        <f>H2*G2/1000</f>
        <v>19.136</v>
      </c>
      <c r="J2" s="5" t="s">
        <v>3836</v>
      </c>
      <c r="K2" s="9">
        <v>375</v>
      </c>
      <c r="L2" s="10" t="s">
        <v>31</v>
      </c>
      <c r="M2" s="6" t="s">
        <v>30</v>
      </c>
      <c r="N2" s="10" t="s">
        <v>31</v>
      </c>
      <c r="O2" s="10" t="s">
        <v>31</v>
      </c>
      <c r="P2" s="6" t="s">
        <v>32</v>
      </c>
      <c r="Q2" s="6" t="s">
        <v>30</v>
      </c>
      <c r="R2" s="6" t="s">
        <v>30</v>
      </c>
      <c r="S2" s="6" t="s">
        <v>30</v>
      </c>
      <c r="T2" s="6" t="s">
        <v>32</v>
      </c>
      <c r="U2" s="10" t="s">
        <v>31</v>
      </c>
      <c r="V2" s="6" t="s">
        <v>47</v>
      </c>
      <c r="W2" s="1" t="s">
        <v>3745</v>
      </c>
      <c r="X2" s="1" t="s">
        <v>3745</v>
      </c>
      <c r="Y2" s="14" t="s">
        <v>3746</v>
      </c>
    </row>
    <row r="3" ht="16.8" spans="1:35">
      <c r="A3" s="4">
        <v>2</v>
      </c>
      <c r="B3" s="4" t="s">
        <v>3837</v>
      </c>
      <c r="C3" s="5"/>
      <c r="D3" s="5" t="s">
        <v>145</v>
      </c>
      <c r="E3" s="6" t="s">
        <v>65</v>
      </c>
      <c r="F3" s="6">
        <v>230</v>
      </c>
      <c r="G3" s="7">
        <v>83.2</v>
      </c>
      <c r="H3" s="6">
        <v>230</v>
      </c>
      <c r="I3" s="8">
        <f>H3*G3/1000</f>
        <v>19.136</v>
      </c>
      <c r="J3" s="5" t="s">
        <v>3838</v>
      </c>
      <c r="K3" s="9">
        <v>375</v>
      </c>
      <c r="L3" s="1" t="s">
        <v>31</v>
      </c>
      <c r="M3" s="6" t="s">
        <v>30</v>
      </c>
      <c r="N3" s="1" t="s">
        <v>31</v>
      </c>
      <c r="O3" s="1" t="s">
        <v>31</v>
      </c>
      <c r="P3" s="6" t="s">
        <v>32</v>
      </c>
      <c r="Q3" s="6" t="s">
        <v>30</v>
      </c>
      <c r="R3" s="6" t="s">
        <v>30</v>
      </c>
      <c r="S3" s="6" t="s">
        <v>30</v>
      </c>
      <c r="T3" s="6" t="s">
        <v>32</v>
      </c>
      <c r="U3" s="1" t="s">
        <v>31</v>
      </c>
      <c r="V3" s="6" t="s">
        <v>47</v>
      </c>
      <c r="W3" s="16" t="s">
        <v>82</v>
      </c>
      <c r="X3" s="16" t="s">
        <v>264</v>
      </c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2:24">
      <c r="B4" s="1" t="s">
        <v>3839</v>
      </c>
      <c r="D4" s="1" t="s">
        <v>171</v>
      </c>
      <c r="E4" s="6" t="s">
        <v>65</v>
      </c>
      <c r="F4" s="6">
        <v>230</v>
      </c>
      <c r="G4" s="1">
        <v>76.8</v>
      </c>
      <c r="H4" s="1">
        <v>230</v>
      </c>
      <c r="I4" s="1">
        <v>17.664</v>
      </c>
      <c r="J4" s="1" t="s">
        <v>3840</v>
      </c>
      <c r="K4" s="1">
        <v>205</v>
      </c>
      <c r="L4" s="1" t="s">
        <v>31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32</v>
      </c>
      <c r="R4" s="6" t="s">
        <v>32</v>
      </c>
      <c r="S4" s="6" t="s">
        <v>30</v>
      </c>
      <c r="T4" s="6" t="s">
        <v>32</v>
      </c>
      <c r="U4" t="s">
        <v>3841</v>
      </c>
      <c r="V4" s="6" t="s">
        <v>47</v>
      </c>
      <c r="W4" s="1" t="s">
        <v>3057</v>
      </c>
      <c r="X4" s="1" t="s">
        <v>3842</v>
      </c>
    </row>
    <row r="5" ht="16.8" spans="2:35">
      <c r="B5" s="1" t="s">
        <v>3843</v>
      </c>
      <c r="D5" s="1" t="s">
        <v>141</v>
      </c>
      <c r="E5" s="6" t="s">
        <v>65</v>
      </c>
      <c r="F5" s="6">
        <v>230</v>
      </c>
      <c r="G5" s="1">
        <v>76.8</v>
      </c>
      <c r="H5" s="1">
        <v>230</v>
      </c>
      <c r="I5" s="1">
        <v>17.664</v>
      </c>
      <c r="J5" s="1" t="s">
        <v>3749</v>
      </c>
      <c r="K5" s="1">
        <v>305</v>
      </c>
      <c r="L5" s="1">
        <v>95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32</v>
      </c>
      <c r="R5" s="6" t="s">
        <v>32</v>
      </c>
      <c r="S5" s="6" t="s">
        <v>30</v>
      </c>
      <c r="T5" s="6" t="s">
        <v>32</v>
      </c>
      <c r="U5" t="s">
        <v>3844</v>
      </c>
      <c r="V5" s="6" t="s">
        <v>47</v>
      </c>
      <c r="W5" s="1" t="s">
        <v>3057</v>
      </c>
      <c r="X5" s="16" t="s">
        <v>264</v>
      </c>
      <c r="Y5" s="1" t="s">
        <v>3845</v>
      </c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2:35">
      <c r="B6" s="1" t="s">
        <v>3846</v>
      </c>
      <c r="D6" s="1" t="s">
        <v>141</v>
      </c>
      <c r="E6" s="6" t="s">
        <v>65</v>
      </c>
      <c r="F6" s="6">
        <v>230</v>
      </c>
      <c r="G6" s="1">
        <v>76.8</v>
      </c>
      <c r="H6" s="1">
        <v>230</v>
      </c>
      <c r="I6" s="1">
        <v>17.664</v>
      </c>
      <c r="J6" s="1" t="s">
        <v>3847</v>
      </c>
      <c r="K6" s="1">
        <v>235</v>
      </c>
      <c r="L6" s="1" t="s">
        <v>31</v>
      </c>
      <c r="M6" s="6" t="s">
        <v>30</v>
      </c>
      <c r="N6" s="1" t="s">
        <v>31</v>
      </c>
      <c r="O6" s="1" t="s">
        <v>31</v>
      </c>
      <c r="P6" s="6" t="s">
        <v>32</v>
      </c>
      <c r="Q6" s="6" t="s">
        <v>32</v>
      </c>
      <c r="R6" s="6" t="s">
        <v>32</v>
      </c>
      <c r="S6" s="6" t="s">
        <v>30</v>
      </c>
      <c r="T6" s="6" t="s">
        <v>32</v>
      </c>
      <c r="U6" t="s">
        <v>3848</v>
      </c>
      <c r="V6" s="6" t="s">
        <v>47</v>
      </c>
      <c r="W6" s="1" t="s">
        <v>3057</v>
      </c>
      <c r="X6" s="18" t="s">
        <v>3842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2:24">
      <c r="B7" s="4" t="s">
        <v>3849</v>
      </c>
      <c r="D7" s="1" t="s">
        <v>77</v>
      </c>
      <c r="E7" s="6" t="s">
        <v>65</v>
      </c>
      <c r="F7" s="6">
        <v>230</v>
      </c>
      <c r="G7" s="1">
        <v>80</v>
      </c>
      <c r="H7" s="1">
        <v>230</v>
      </c>
      <c r="I7" s="1">
        <v>18.4</v>
      </c>
      <c r="J7" s="99" t="s">
        <v>2852</v>
      </c>
      <c r="K7" s="1">
        <v>291</v>
      </c>
      <c r="M7" s="6" t="s">
        <v>30</v>
      </c>
      <c r="N7" s="1" t="s">
        <v>31</v>
      </c>
      <c r="O7" s="1" t="s">
        <v>31</v>
      </c>
      <c r="P7" s="6" t="s">
        <v>32</v>
      </c>
      <c r="Q7" s="6" t="s">
        <v>32</v>
      </c>
      <c r="R7" s="6" t="s">
        <v>32</v>
      </c>
      <c r="S7" s="6" t="s">
        <v>30</v>
      </c>
      <c r="T7" s="6" t="s">
        <v>32</v>
      </c>
      <c r="U7" s="99" t="s">
        <v>2853</v>
      </c>
      <c r="V7" s="6" t="s">
        <v>47</v>
      </c>
      <c r="W7" s="99" t="s">
        <v>2854</v>
      </c>
      <c r="X7" s="99" t="s">
        <v>3850</v>
      </c>
    </row>
  </sheetData>
  <autoFilter xmlns:etc="http://www.wps.cn/officeDocument/2017/etCustomData" ref="A1:X7" etc:filterBottomFollowUsedRange="0">
    <extLst/>
  </autoFilter>
  <dataValidations count="8">
    <dataValidation type="list" allowBlank="1" showInputMessage="1" showErrorMessage="1" sqref="W3 X3:X5" errorStyle="information">
      <formula1/>
    </dataValidation>
    <dataValidation type="list" allowBlank="1" showInputMessage="1" showErrorMessage="1" sqref="E2:E7">
      <formula1>"亿纬锂能,瑞浦兰钧,湖南德赛,中航创新,"</formula1>
    </dataValidation>
    <dataValidation type="list" allowBlank="1" showInputMessage="1" showErrorMessage="1" sqref="F2:F7">
      <formula1>"50,65,72,100,104,105,150,160,163,230,280,304,"</formula1>
    </dataValidation>
    <dataValidation type="list" allowBlank="1" showInputMessage="1" showErrorMessage="1" sqref="G2:G3">
      <formula1>"12.8,25.6,38.4,51.2,76.8,80,83.2,89.6,96,"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7 P2:T7">
      <formula1>"YES,NO,"</formula1>
    </dataValidation>
    <dataValidation type="list" allowBlank="1" showInputMessage="1" showErrorMessage="1" sqref="N2:N7" errorStyle="information">
      <formula1>#REF!</formula1>
    </dataValidation>
    <dataValidation type="list" allowBlank="1" showInputMessage="1" showErrorMessage="1" sqref="V2:V7">
      <formula1>"MOS,继电器+自研BMS,"</formula1>
    </dataValidation>
  </dataValidation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280">
    <tabColor rgb="FFFFFFFF"/>
  </sheetPr>
  <dimension ref="A1:AI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7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35">
      <c r="A2" s="22">
        <v>1</v>
      </c>
      <c r="B2" s="4" t="s">
        <v>3851</v>
      </c>
      <c r="C2" s="4" t="s">
        <v>3852</v>
      </c>
      <c r="D2" s="5" t="s">
        <v>145</v>
      </c>
      <c r="E2" s="6" t="s">
        <v>65</v>
      </c>
      <c r="F2" s="6">
        <v>280</v>
      </c>
      <c r="G2" s="7">
        <v>80</v>
      </c>
      <c r="H2" s="6">
        <v>280</v>
      </c>
      <c r="I2" s="8">
        <f>H2*G2/1000</f>
        <v>22.4</v>
      </c>
      <c r="J2" s="5" t="s">
        <v>3735</v>
      </c>
      <c r="K2" s="9">
        <v>248</v>
      </c>
      <c r="L2" s="9"/>
      <c r="M2" s="6" t="s">
        <v>30</v>
      </c>
      <c r="N2" s="25" t="s">
        <v>31</v>
      </c>
      <c r="O2" s="25" t="s">
        <v>31</v>
      </c>
      <c r="P2" s="6" t="s">
        <v>32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24" t="s">
        <v>82</v>
      </c>
      <c r="X2" s="24" t="s">
        <v>460</v>
      </c>
      <c r="Y2" s="1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ht="17" spans="1:25">
      <c r="A3" s="4">
        <v>2</v>
      </c>
      <c r="B3" s="4" t="s">
        <v>3853</v>
      </c>
      <c r="C3" s="4"/>
      <c r="D3" s="5" t="s">
        <v>200</v>
      </c>
      <c r="E3" s="6" t="s">
        <v>65</v>
      </c>
      <c r="F3" s="6">
        <v>280</v>
      </c>
      <c r="G3" s="7">
        <v>80</v>
      </c>
      <c r="H3" s="6">
        <v>280</v>
      </c>
      <c r="I3" s="8">
        <f>H3*G3/1000</f>
        <v>22.4</v>
      </c>
      <c r="J3" s="5" t="s">
        <v>3854</v>
      </c>
      <c r="K3" s="9">
        <v>330</v>
      </c>
      <c r="L3" s="9"/>
      <c r="M3" s="6" t="s">
        <v>30</v>
      </c>
      <c r="N3" s="1" t="s">
        <v>31</v>
      </c>
      <c r="O3" s="1" t="s">
        <v>31</v>
      </c>
      <c r="P3" s="6" t="s">
        <v>32</v>
      </c>
      <c r="Q3" s="6" t="s">
        <v>46</v>
      </c>
      <c r="R3" s="6" t="s">
        <v>46</v>
      </c>
      <c r="S3" s="6" t="s">
        <v>30</v>
      </c>
      <c r="T3" s="6" t="s">
        <v>32</v>
      </c>
      <c r="U3" s="5"/>
      <c r="V3" s="6" t="s">
        <v>47</v>
      </c>
      <c r="W3" s="16" t="s">
        <v>460</v>
      </c>
      <c r="X3" s="16" t="s">
        <v>108</v>
      </c>
      <c r="Y3" s="14"/>
    </row>
    <row r="4" ht="17" spans="1:24">
      <c r="A4" s="1">
        <v>3</v>
      </c>
      <c r="B4" s="98" t="s">
        <v>3855</v>
      </c>
      <c r="C4" s="4" t="s">
        <v>3856</v>
      </c>
      <c r="D4" s="1" t="s">
        <v>77</v>
      </c>
      <c r="E4" s="6" t="s">
        <v>65</v>
      </c>
      <c r="F4" s="6">
        <v>280</v>
      </c>
      <c r="G4" s="7">
        <v>80</v>
      </c>
      <c r="H4" s="6">
        <v>280</v>
      </c>
      <c r="I4" s="8">
        <f>H4*G4/1000</f>
        <v>22.4</v>
      </c>
      <c r="J4" s="1" t="s">
        <v>3857</v>
      </c>
      <c r="K4" s="1">
        <v>260</v>
      </c>
      <c r="M4" s="6" t="s">
        <v>30</v>
      </c>
      <c r="N4" s="1" t="s">
        <v>31</v>
      </c>
      <c r="O4" s="1" t="s">
        <v>31</v>
      </c>
      <c r="P4" s="6" t="s">
        <v>32</v>
      </c>
      <c r="Q4" s="6" t="s">
        <v>46</v>
      </c>
      <c r="R4" s="6" t="s">
        <v>46</v>
      </c>
      <c r="S4" s="6" t="s">
        <v>30</v>
      </c>
      <c r="T4" s="6" t="s">
        <v>32</v>
      </c>
      <c r="V4" s="6" t="s">
        <v>47</v>
      </c>
      <c r="W4" s="16" t="s">
        <v>91</v>
      </c>
      <c r="X4" s="1" t="s">
        <v>3858</v>
      </c>
    </row>
    <row r="5" ht="17" spans="1:35">
      <c r="A5" s="22">
        <v>4</v>
      </c>
      <c r="B5" s="4" t="s">
        <v>3859</v>
      </c>
      <c r="C5" s="4"/>
      <c r="D5" s="5" t="s">
        <v>145</v>
      </c>
      <c r="E5" s="6" t="s">
        <v>65</v>
      </c>
      <c r="F5" s="6">
        <v>280</v>
      </c>
      <c r="G5" s="7">
        <v>80</v>
      </c>
      <c r="H5" s="6">
        <v>280</v>
      </c>
      <c r="I5" s="8">
        <f>H5*G5/1000</f>
        <v>22.4</v>
      </c>
      <c r="J5" s="5" t="s">
        <v>3860</v>
      </c>
      <c r="K5" s="9">
        <v>460</v>
      </c>
      <c r="L5" s="9"/>
      <c r="M5" s="6" t="s">
        <v>30</v>
      </c>
      <c r="N5" s="25" t="s">
        <v>31</v>
      </c>
      <c r="O5" s="25" t="s">
        <v>31</v>
      </c>
      <c r="P5" s="6" t="s">
        <v>32</v>
      </c>
      <c r="Q5" s="6" t="s">
        <v>46</v>
      </c>
      <c r="R5" s="6" t="s">
        <v>46</v>
      </c>
      <c r="S5" s="6" t="s">
        <v>30</v>
      </c>
      <c r="T5" s="6" t="s">
        <v>32</v>
      </c>
      <c r="U5" s="5"/>
      <c r="V5" s="6" t="s">
        <v>47</v>
      </c>
      <c r="W5" s="24" t="s">
        <v>82</v>
      </c>
      <c r="X5" s="24" t="s">
        <v>460</v>
      </c>
      <c r="Y5" s="1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ht="16.8" spans="1:35">
      <c r="A6" s="1">
        <v>5</v>
      </c>
      <c r="B6" s="1" t="s">
        <v>3861</v>
      </c>
      <c r="D6" s="1" t="s">
        <v>141</v>
      </c>
      <c r="E6" s="6" t="s">
        <v>65</v>
      </c>
      <c r="F6" s="6">
        <v>280</v>
      </c>
      <c r="G6" s="7">
        <v>80</v>
      </c>
      <c r="H6" s="6">
        <v>280</v>
      </c>
      <c r="I6" s="8">
        <f>H6*G6/1000</f>
        <v>22.4</v>
      </c>
      <c r="J6" s="1" t="s">
        <v>3749</v>
      </c>
      <c r="K6" s="1">
        <v>305</v>
      </c>
      <c r="L6" s="1">
        <v>95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32</v>
      </c>
      <c r="R6" s="6" t="s">
        <v>32</v>
      </c>
      <c r="S6" s="6" t="s">
        <v>30</v>
      </c>
      <c r="T6" s="6" t="s">
        <v>32</v>
      </c>
      <c r="U6" t="s">
        <v>3844</v>
      </c>
      <c r="V6" s="6" t="s">
        <v>47</v>
      </c>
      <c r="W6" s="1" t="s">
        <v>3057</v>
      </c>
      <c r="X6" s="16" t="s">
        <v>264</v>
      </c>
      <c r="Y6" s="1" t="s">
        <v>3845</v>
      </c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2:9">
      <c r="B7" s="1" t="s">
        <v>3862</v>
      </c>
      <c r="D7" s="1" t="s">
        <v>77</v>
      </c>
      <c r="E7" s="6" t="s">
        <v>65</v>
      </c>
      <c r="F7" s="6">
        <v>280</v>
      </c>
      <c r="G7" s="7">
        <v>80</v>
      </c>
      <c r="H7" s="6">
        <v>280</v>
      </c>
      <c r="I7" s="1">
        <v>22.4</v>
      </c>
    </row>
    <row r="8" ht="16.8" spans="2:24">
      <c r="B8" s="1" t="s">
        <v>3863</v>
      </c>
      <c r="D8" s="1" t="s">
        <v>36</v>
      </c>
      <c r="E8" s="6" t="s">
        <v>65</v>
      </c>
      <c r="F8" s="6">
        <v>280</v>
      </c>
      <c r="G8" s="7">
        <v>80</v>
      </c>
      <c r="H8" s="6">
        <v>280</v>
      </c>
      <c r="I8" s="1">
        <v>22.4</v>
      </c>
      <c r="J8" s="1" t="s">
        <v>3864</v>
      </c>
      <c r="K8" s="1">
        <v>275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32</v>
      </c>
      <c r="R8" s="6" t="s">
        <v>32</v>
      </c>
      <c r="S8" s="6" t="s">
        <v>30</v>
      </c>
      <c r="T8" s="6" t="s">
        <v>32</v>
      </c>
      <c r="V8" s="6" t="s">
        <v>47</v>
      </c>
      <c r="W8" s="1" t="s">
        <v>3865</v>
      </c>
      <c r="X8" s="16" t="s">
        <v>74</v>
      </c>
    </row>
  </sheetData>
  <autoFilter xmlns:etc="http://www.wps.cn/officeDocument/2017/etCustomData" ref="A1:X8" etc:filterBottomFollowUsedRange="0">
    <extLst/>
  </autoFilter>
  <dataValidations count="9">
    <dataValidation type="list" allowBlank="1" showInputMessage="1" showErrorMessage="1" sqref="E2:E8">
      <formula1>"亿纬锂能,瑞浦兰钧,湖南德赛,中航创新,"</formula1>
    </dataValidation>
    <dataValidation type="list" allowBlank="1" showInputMessage="1" showErrorMessage="1" sqref="F2:F8">
      <formula1>"50,65,72,100,104,105,150,160,163,230,280,304,"</formula1>
    </dataValidation>
    <dataValidation type="list" allowBlank="1" showInputMessage="1" showErrorMessage="1" sqref="G2:G8">
      <formula1>"12.8,25.6,38.4,51.2,76.8,80,89.6,96,"</formula1>
    </dataValidation>
    <dataValidation type="list" allowBlank="1" showInputMessage="1" showErrorMessage="1" sqref="H2:H8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8 P2:T8">
      <formula1>"YES,NO,"</formula1>
    </dataValidation>
    <dataValidation type="list" allowBlank="1" showInputMessage="1" showErrorMessage="1" sqref="N2:N8" errorStyle="information">
      <formula1>#REF!</formula1>
    </dataValidation>
    <dataValidation type="list" allowBlank="1" showInputMessage="1" showErrorMessage="1" sqref="V2:V8">
      <formula1>"MOS,继电器+自研BMS,"</formula1>
    </dataValidation>
    <dataValidation type="list" allowBlank="1" showInputMessage="1" showErrorMessage="1" sqref="W2:W5 X6:X8" errorStyle="information">
      <formula1/>
    </dataValidation>
    <dataValidation type="list" allowBlank="1" showInputMessage="1" showErrorMessage="1" sqref="X2:X5">
      <formula1/>
    </dataValidation>
  </dataValidation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304"/>
  <dimension ref="A1:AI14"/>
  <sheetViews>
    <sheetView workbookViewId="0">
      <selection activeCell="A1" sqref="A1"/>
    </sheetView>
  </sheetViews>
  <sheetFormatPr defaultColWidth="10.2884615384615" defaultRowHeight="15.2"/>
  <cols>
    <col min="23" max="23" width="28.3269230769231" style="1" customWidth="1"/>
    <col min="24" max="24" width="28.865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3866</v>
      </c>
      <c r="C2" s="5"/>
      <c r="D2" s="5" t="s">
        <v>200</v>
      </c>
      <c r="E2" s="6" t="s">
        <v>44</v>
      </c>
      <c r="F2" s="6">
        <v>304</v>
      </c>
      <c r="G2" s="7">
        <v>80</v>
      </c>
      <c r="H2" s="6">
        <v>304</v>
      </c>
      <c r="I2" s="8">
        <f>H2*G2/1000</f>
        <v>24.32</v>
      </c>
      <c r="J2" s="5" t="s">
        <v>3867</v>
      </c>
      <c r="K2" s="9">
        <v>350</v>
      </c>
      <c r="L2" s="9"/>
      <c r="M2" s="6" t="s">
        <v>30</v>
      </c>
      <c r="N2" s="1" t="s">
        <v>31</v>
      </c>
      <c r="O2" s="1" t="s">
        <v>31</v>
      </c>
      <c r="P2" s="6" t="s">
        <v>32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82</v>
      </c>
      <c r="X2" s="14" t="s">
        <v>3868</v>
      </c>
      <c r="Y2" s="14"/>
    </row>
    <row r="3" ht="34" spans="1:35">
      <c r="A3" s="4">
        <v>1</v>
      </c>
      <c r="B3" s="4" t="s">
        <v>3869</v>
      </c>
      <c r="C3" s="5"/>
      <c r="D3" s="5" t="s">
        <v>64</v>
      </c>
      <c r="E3" s="6" t="s">
        <v>44</v>
      </c>
      <c r="F3" s="6">
        <v>304</v>
      </c>
      <c r="G3" s="7">
        <v>80</v>
      </c>
      <c r="H3" s="6">
        <v>304</v>
      </c>
      <c r="I3" s="8">
        <f>H3*G3/1000</f>
        <v>24.32</v>
      </c>
      <c r="J3" s="5" t="s">
        <v>3870</v>
      </c>
      <c r="K3" s="9">
        <v>250</v>
      </c>
      <c r="L3" s="43" t="s">
        <v>29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/>
      <c r="V3" s="6" t="s">
        <v>47</v>
      </c>
      <c r="W3" s="16" t="s">
        <v>82</v>
      </c>
      <c r="X3" s="24" t="s">
        <v>264</v>
      </c>
      <c r="Y3" s="14" t="s">
        <v>3871</v>
      </c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6.8" spans="1:25">
      <c r="A4" s="4"/>
      <c r="B4" s="4"/>
      <c r="C4" s="5"/>
      <c r="D4" s="5"/>
      <c r="E4" s="6"/>
      <c r="F4" s="6"/>
      <c r="G4" s="7"/>
      <c r="H4" s="6"/>
      <c r="I4" s="8"/>
      <c r="J4" s="5"/>
      <c r="K4" s="9"/>
      <c r="L4" s="9"/>
      <c r="M4" s="6"/>
      <c r="N4" s="1"/>
      <c r="O4" s="1"/>
      <c r="P4" s="6"/>
      <c r="Q4" s="6"/>
      <c r="R4" s="6"/>
      <c r="S4" s="6"/>
      <c r="T4" s="6"/>
      <c r="U4" s="5"/>
      <c r="V4" s="6"/>
      <c r="W4" s="16"/>
      <c r="X4" s="16"/>
      <c r="Y4" s="14"/>
    </row>
    <row r="14" spans="11:11">
      <c r="K14" s="1"/>
    </row>
  </sheetData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3:X4">
      <formula1/>
    </dataValidation>
  </dataValidation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314"/>
  <dimension ref="A1:AI11"/>
  <sheetViews>
    <sheetView workbookViewId="0">
      <selection activeCell="A1" sqref="A1"/>
    </sheetView>
  </sheetViews>
  <sheetFormatPr defaultColWidth="10.2884615384615" defaultRowHeight="15.2"/>
  <cols>
    <col min="10" max="10" width="19.0096153846154" style="1" customWidth="1"/>
    <col min="23" max="23" width="31.6923076923077" style="1" customWidth="1"/>
    <col min="24" max="24" width="30.3557692307692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3872</v>
      </c>
      <c r="C2" s="5"/>
      <c r="D2" s="5" t="s">
        <v>145</v>
      </c>
      <c r="E2" s="6" t="s">
        <v>65</v>
      </c>
      <c r="F2" s="1">
        <v>314</v>
      </c>
      <c r="G2" s="7">
        <v>80</v>
      </c>
      <c r="H2" s="1">
        <v>314</v>
      </c>
      <c r="I2" s="8">
        <f t="shared" ref="I2:I11" si="0">H2*G2/1000</f>
        <v>25.12</v>
      </c>
      <c r="J2" s="5" t="s">
        <v>3735</v>
      </c>
      <c r="K2" s="9">
        <v>260</v>
      </c>
      <c r="L2" s="9"/>
      <c r="M2" s="6" t="s">
        <v>30</v>
      </c>
      <c r="N2" s="1" t="s">
        <v>31</v>
      </c>
      <c r="O2" s="1" t="s">
        <v>31</v>
      </c>
      <c r="P2" s="6" t="s">
        <v>32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82</v>
      </c>
      <c r="X2" s="16" t="s">
        <v>460</v>
      </c>
      <c r="Y2" s="14"/>
    </row>
    <row r="3" ht="17" spans="1:35">
      <c r="A3" s="4">
        <v>2</v>
      </c>
      <c r="B3" s="4" t="s">
        <v>3873</v>
      </c>
      <c r="C3" s="5"/>
      <c r="D3" s="5" t="s">
        <v>200</v>
      </c>
      <c r="E3" s="6" t="s">
        <v>65</v>
      </c>
      <c r="F3" s="18">
        <v>314</v>
      </c>
      <c r="G3" s="7">
        <v>80</v>
      </c>
      <c r="H3" s="18">
        <v>314</v>
      </c>
      <c r="I3" s="8">
        <f t="shared" si="0"/>
        <v>25.12</v>
      </c>
      <c r="J3" s="5" t="s">
        <v>3874</v>
      </c>
      <c r="K3" s="9">
        <v>260</v>
      </c>
      <c r="L3" s="9"/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/>
      <c r="V3" s="6" t="s">
        <v>47</v>
      </c>
      <c r="W3" s="16" t="s">
        <v>82</v>
      </c>
      <c r="X3" s="16" t="s">
        <v>460</v>
      </c>
      <c r="Y3" s="14" t="s">
        <v>1762</v>
      </c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" spans="1:35">
      <c r="A4" s="4">
        <v>3</v>
      </c>
      <c r="B4" s="4" t="s">
        <v>3875</v>
      </c>
      <c r="C4" s="5" t="s">
        <v>3876</v>
      </c>
      <c r="D4" s="5" t="s">
        <v>141</v>
      </c>
      <c r="E4" s="6" t="s">
        <v>65</v>
      </c>
      <c r="F4" s="18">
        <v>314</v>
      </c>
      <c r="G4" s="7">
        <v>80</v>
      </c>
      <c r="H4" s="18">
        <v>314</v>
      </c>
      <c r="I4" s="8">
        <f t="shared" si="0"/>
        <v>25.12</v>
      </c>
      <c r="J4" s="5" t="s">
        <v>1978</v>
      </c>
      <c r="K4" s="9">
        <v>1603</v>
      </c>
      <c r="L4" s="9"/>
      <c r="M4" s="6" t="s">
        <v>32</v>
      </c>
      <c r="N4" s="1" t="s">
        <v>3877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1979</v>
      </c>
      <c r="V4" s="6" t="s">
        <v>47</v>
      </c>
      <c r="W4" s="16" t="s">
        <v>460</v>
      </c>
      <c r="X4" s="16" t="s">
        <v>82</v>
      </c>
      <c r="Y4" s="14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" spans="1:35">
      <c r="A5" s="4">
        <v>4</v>
      </c>
      <c r="B5" s="4" t="s">
        <v>3878</v>
      </c>
      <c r="C5" s="5"/>
      <c r="D5" s="5" t="s">
        <v>141</v>
      </c>
      <c r="E5" s="6" t="s">
        <v>65</v>
      </c>
      <c r="F5" s="1">
        <v>314</v>
      </c>
      <c r="G5" s="7">
        <v>80</v>
      </c>
      <c r="H5" s="1">
        <v>314</v>
      </c>
      <c r="I5" s="8">
        <f t="shared" si="0"/>
        <v>25.12</v>
      </c>
      <c r="J5" s="5" t="s">
        <v>3879</v>
      </c>
      <c r="K5" s="9">
        <v>855</v>
      </c>
      <c r="L5" s="9"/>
      <c r="M5" s="6" t="s">
        <v>32</v>
      </c>
      <c r="N5" s="1" t="s">
        <v>3877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 t="s">
        <v>3880</v>
      </c>
      <c r="V5" s="6" t="s">
        <v>47</v>
      </c>
      <c r="W5" s="16" t="s">
        <v>460</v>
      </c>
      <c r="X5" s="16" t="s">
        <v>82</v>
      </c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" spans="1:35">
      <c r="A6" s="4">
        <v>0</v>
      </c>
      <c r="B6" s="4" t="s">
        <v>3881</v>
      </c>
      <c r="C6" s="5"/>
      <c r="D6" s="5" t="s">
        <v>200</v>
      </c>
      <c r="E6" s="6" t="s">
        <v>65</v>
      </c>
      <c r="F6" s="1">
        <v>314</v>
      </c>
      <c r="G6" s="7">
        <v>80</v>
      </c>
      <c r="H6" s="1">
        <v>314</v>
      </c>
      <c r="I6" s="8">
        <f t="shared" si="0"/>
        <v>25.12</v>
      </c>
      <c r="J6" s="5" t="s">
        <v>3867</v>
      </c>
      <c r="K6" s="9">
        <v>350</v>
      </c>
      <c r="L6" s="9"/>
      <c r="M6" s="6" t="s">
        <v>30</v>
      </c>
      <c r="N6" s="1" t="s">
        <v>31</v>
      </c>
      <c r="O6" s="1" t="s">
        <v>31</v>
      </c>
      <c r="P6" s="6" t="s">
        <v>32</v>
      </c>
      <c r="Q6" s="6" t="s">
        <v>46</v>
      </c>
      <c r="R6" s="6" t="s">
        <v>46</v>
      </c>
      <c r="S6" s="6" t="s">
        <v>30</v>
      </c>
      <c r="T6" s="6" t="s">
        <v>32</v>
      </c>
      <c r="U6" s="5"/>
      <c r="V6" s="6" t="s">
        <v>47</v>
      </c>
      <c r="W6" s="16" t="s">
        <v>82</v>
      </c>
      <c r="X6" s="14" t="s">
        <v>3868</v>
      </c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" spans="2:24">
      <c r="B7" s="1" t="s">
        <v>3882</v>
      </c>
      <c r="C7" s="1" t="s">
        <v>3883</v>
      </c>
      <c r="D7" s="5" t="s">
        <v>133</v>
      </c>
      <c r="E7" s="6" t="s">
        <v>65</v>
      </c>
      <c r="F7" s="1">
        <v>314</v>
      </c>
      <c r="G7" s="7">
        <v>80</v>
      </c>
      <c r="H7" s="1">
        <v>314</v>
      </c>
      <c r="I7" s="8">
        <f t="shared" si="0"/>
        <v>25.12</v>
      </c>
      <c r="J7" s="1" t="s">
        <v>3884</v>
      </c>
      <c r="K7" s="1">
        <v>1560</v>
      </c>
      <c r="M7" s="6" t="s">
        <v>32</v>
      </c>
      <c r="N7" s="1" t="s">
        <v>3877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1" t="s">
        <v>3885</v>
      </c>
      <c r="V7" s="6" t="s">
        <v>47</v>
      </c>
      <c r="W7" s="16" t="s">
        <v>91</v>
      </c>
      <c r="X7" s="14" t="s">
        <v>3886</v>
      </c>
    </row>
    <row r="8" ht="17" spans="1:35">
      <c r="A8" s="1"/>
      <c r="B8" s="1" t="s">
        <v>3887</v>
      </c>
      <c r="C8" s="1"/>
      <c r="D8" s="5" t="s">
        <v>184</v>
      </c>
      <c r="E8" s="6" t="s">
        <v>65</v>
      </c>
      <c r="F8" s="1">
        <v>314</v>
      </c>
      <c r="G8" s="7">
        <v>80</v>
      </c>
      <c r="H8" s="1">
        <v>314</v>
      </c>
      <c r="I8" s="8">
        <f t="shared" si="0"/>
        <v>25.12</v>
      </c>
      <c r="J8" s="1" t="s">
        <v>3888</v>
      </c>
      <c r="K8" s="9">
        <v>260</v>
      </c>
      <c r="L8" s="1"/>
      <c r="M8" s="6" t="s">
        <v>32</v>
      </c>
      <c r="N8" s="1" t="s">
        <v>3877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1"/>
      <c r="V8" s="6" t="s">
        <v>47</v>
      </c>
      <c r="W8" s="16" t="s">
        <v>82</v>
      </c>
      <c r="X8" s="16" t="s">
        <v>460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" spans="1:35">
      <c r="A9" s="4">
        <v>0</v>
      </c>
      <c r="B9" s="4" t="s">
        <v>3889</v>
      </c>
      <c r="C9" s="5"/>
      <c r="D9" s="5" t="s">
        <v>246</v>
      </c>
      <c r="E9" s="6" t="s">
        <v>65</v>
      </c>
      <c r="F9" s="1">
        <v>314</v>
      </c>
      <c r="G9" s="7">
        <v>80</v>
      </c>
      <c r="H9" s="1">
        <v>314</v>
      </c>
      <c r="I9" s="8">
        <f t="shared" si="0"/>
        <v>25.12</v>
      </c>
      <c r="J9" s="5" t="s">
        <v>3890</v>
      </c>
      <c r="K9" s="9">
        <v>250</v>
      </c>
      <c r="L9" s="9"/>
      <c r="M9" s="6" t="s">
        <v>30</v>
      </c>
      <c r="N9" s="1" t="s">
        <v>31</v>
      </c>
      <c r="O9" s="1" t="s">
        <v>31</v>
      </c>
      <c r="P9" s="6" t="s">
        <v>32</v>
      </c>
      <c r="Q9" s="6" t="s">
        <v>46</v>
      </c>
      <c r="R9" s="6" t="s">
        <v>46</v>
      </c>
      <c r="S9" s="6" t="s">
        <v>30</v>
      </c>
      <c r="T9" s="6" t="s">
        <v>32</v>
      </c>
      <c r="U9" s="5"/>
      <c r="V9" s="6" t="s">
        <v>47</v>
      </c>
      <c r="W9" s="16" t="s">
        <v>82</v>
      </c>
      <c r="X9" s="16" t="s">
        <v>460</v>
      </c>
      <c r="Y9" s="1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7" spans="1:35">
      <c r="A10" s="4">
        <v>3</v>
      </c>
      <c r="B10" s="4" t="s">
        <v>3891</v>
      </c>
      <c r="C10" s="5"/>
      <c r="D10" s="5" t="s">
        <v>141</v>
      </c>
      <c r="E10" s="6" t="s">
        <v>65</v>
      </c>
      <c r="F10" s="1">
        <v>314</v>
      </c>
      <c r="G10" s="7">
        <v>80</v>
      </c>
      <c r="H10" s="1">
        <v>314</v>
      </c>
      <c r="I10" s="8">
        <f t="shared" si="0"/>
        <v>25.12</v>
      </c>
      <c r="J10" s="5" t="s">
        <v>3892</v>
      </c>
      <c r="K10" s="9">
        <v>1727</v>
      </c>
      <c r="L10" s="9"/>
      <c r="M10" s="6" t="s">
        <v>32</v>
      </c>
      <c r="N10" s="1" t="s">
        <v>3877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5" t="s">
        <v>1979</v>
      </c>
      <c r="V10" s="6" t="s">
        <v>47</v>
      </c>
      <c r="W10" s="16" t="s">
        <v>460</v>
      </c>
      <c r="X10" s="16" t="s">
        <v>503</v>
      </c>
      <c r="Y10" s="14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7" spans="1:35">
      <c r="A11" s="4">
        <v>3</v>
      </c>
      <c r="B11" s="4" t="s">
        <v>3893</v>
      </c>
      <c r="C11" s="5"/>
      <c r="D11" s="5" t="s">
        <v>141</v>
      </c>
      <c r="E11" s="6" t="s">
        <v>65</v>
      </c>
      <c r="F11" s="1">
        <v>314</v>
      </c>
      <c r="G11" s="7">
        <v>80</v>
      </c>
      <c r="H11" s="1">
        <v>314</v>
      </c>
      <c r="I11" s="8">
        <f t="shared" si="0"/>
        <v>25.12</v>
      </c>
      <c r="J11" s="5" t="s">
        <v>3894</v>
      </c>
      <c r="K11" s="9">
        <v>974</v>
      </c>
      <c r="L11" s="9"/>
      <c r="M11" s="6" t="s">
        <v>32</v>
      </c>
      <c r="N11" s="1" t="s">
        <v>3877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5" t="s">
        <v>3895</v>
      </c>
      <c r="V11" s="6" t="s">
        <v>47</v>
      </c>
      <c r="W11" s="16" t="s">
        <v>3896</v>
      </c>
      <c r="X11" s="16" t="s">
        <v>82</v>
      </c>
      <c r="Y11" s="14"/>
      <c r="Z11" s="1"/>
      <c r="AA11" s="1"/>
      <c r="AB11" s="1"/>
      <c r="AC11" s="1"/>
      <c r="AD11" s="1"/>
      <c r="AE11" s="1"/>
      <c r="AF11" s="1"/>
      <c r="AG11" s="1"/>
      <c r="AH11" s="1"/>
      <c r="AI11" s="1"/>
    </row>
  </sheetData>
  <dataValidations count="6">
    <dataValidation type="list" allowBlank="1" showInputMessage="1" showErrorMessage="1" sqref="E2:E11">
      <formula1>"亿纬锂能,瑞浦兰钧,湖南德赛,中航创新,"</formula1>
    </dataValidation>
    <dataValidation type="list" allowBlank="1" showInputMessage="1" showErrorMessage="1" sqref="G2:G11">
      <formula1>"12.8,25.6,38.4,51.2,76.8,80,89.6,96,"</formula1>
    </dataValidation>
    <dataValidation type="list" allowBlank="1" showInputMessage="1" showErrorMessage="1" sqref="M2:M11 P2:T11">
      <formula1>"YES,NO,"</formula1>
    </dataValidation>
    <dataValidation type="list" allowBlank="1" showInputMessage="1" showErrorMessage="1" sqref="N2:N11" errorStyle="information">
      <formula1>#REF!</formula1>
    </dataValidation>
    <dataValidation type="list" allowBlank="1" showInputMessage="1" showErrorMessage="1" sqref="V2:V11">
      <formula1>"MOS,继电器+自研BMS,"</formula1>
    </dataValidation>
    <dataValidation type="list" allowBlank="1" showInputMessage="1" showErrorMessage="1" sqref="W2:X11" errorStyle="information">
      <formula1/>
    </dataValidation>
  </dataValidation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315">
    <tabColor rgb="FFFFFFFF"/>
  </sheetPr>
  <dimension ref="A1:AI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2.1057692307692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3897</v>
      </c>
      <c r="C2" s="5" t="s">
        <v>3898</v>
      </c>
      <c r="D2" s="5" t="s">
        <v>246</v>
      </c>
      <c r="E2" s="6" t="s">
        <v>44</v>
      </c>
      <c r="F2" s="6">
        <v>105</v>
      </c>
      <c r="G2" s="7">
        <v>80</v>
      </c>
      <c r="H2" s="6">
        <v>315</v>
      </c>
      <c r="I2" s="8">
        <f>H2*G2/1000</f>
        <v>25.2</v>
      </c>
      <c r="J2" s="5" t="s">
        <v>3899</v>
      </c>
      <c r="K2" s="9">
        <v>1233.7</v>
      </c>
      <c r="L2" s="9">
        <v>862</v>
      </c>
      <c r="M2" s="6" t="s">
        <v>32</v>
      </c>
      <c r="N2" s="10" t="s">
        <v>3900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3901</v>
      </c>
      <c r="V2" s="6" t="s">
        <v>47</v>
      </c>
      <c r="W2" s="16" t="s">
        <v>91</v>
      </c>
      <c r="X2" s="16" t="s">
        <v>264</v>
      </c>
      <c r="Y2" s="14"/>
    </row>
    <row r="3" ht="17.6" spans="1:35">
      <c r="A3" s="4"/>
      <c r="B3" s="4" t="s">
        <v>3902</v>
      </c>
      <c r="C3" s="5"/>
      <c r="D3" s="5" t="s">
        <v>64</v>
      </c>
      <c r="E3" s="6" t="s">
        <v>44</v>
      </c>
      <c r="F3" s="6">
        <v>105</v>
      </c>
      <c r="G3" s="7">
        <v>80</v>
      </c>
      <c r="H3" s="6">
        <v>315</v>
      </c>
      <c r="I3" s="8">
        <f>H3*G3/1000</f>
        <v>25.2</v>
      </c>
      <c r="J3" s="96" t="s">
        <v>3903</v>
      </c>
      <c r="K3" s="9">
        <v>480</v>
      </c>
      <c r="L3" s="9" t="s">
        <v>29</v>
      </c>
      <c r="M3" s="6" t="s">
        <v>32</v>
      </c>
      <c r="N3" s="97" t="s">
        <v>3903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/>
      <c r="V3" s="6" t="s">
        <v>47</v>
      </c>
      <c r="W3" s="16" t="s">
        <v>82</v>
      </c>
      <c r="X3" s="16" t="s">
        <v>264</v>
      </c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</sheetData>
  <autoFilter xmlns:etc="http://www.wps.cn/officeDocument/2017/etCustomData" ref="A1:X3" etc:filterBottomFollowUsedRange="0">
    <extLst/>
  </autoFilter>
  <dataValidations count="9">
    <dataValidation type="list" allowBlank="1" showInputMessage="1" showErrorMessage="1" sqref="N2" errorStyle="information">
      <formula1>#REF!</formula1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3 P2:T3">
      <formula1>"YES,NO,"</formula1>
    </dataValidation>
    <dataValidation type="list" allowBlank="1" showInputMessage="1" showErrorMessage="1" sqref="V2:V3">
      <formula1>"MOS,继电器+自研BMS,"</formula1>
    </dataValidation>
    <dataValidation type="list" allowBlank="1" showInputMessage="1" showErrorMessage="1" sqref="W2:W3" errorStyle="information">
      <formula1/>
    </dataValidation>
    <dataValidation type="list" allowBlank="1" showInputMessage="1" showErrorMessage="1" sqref="X2:X3">
      <formula1/>
    </dataValidation>
  </dataValidation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400">
    <tabColor rgb="FFFFFFFF"/>
  </sheetPr>
  <dimension ref="A1:AI1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44.1057692307692" style="1" customWidth="1"/>
  </cols>
  <sheetData>
    <row r="1" ht="84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3904</v>
      </c>
      <c r="C2" s="5" t="s">
        <v>3905</v>
      </c>
      <c r="D2" s="5" t="s">
        <v>246</v>
      </c>
      <c r="E2" s="6" t="s">
        <v>65</v>
      </c>
      <c r="F2" s="6">
        <v>100</v>
      </c>
      <c r="G2" s="7">
        <v>80</v>
      </c>
      <c r="H2" s="6">
        <v>400</v>
      </c>
      <c r="I2" s="8">
        <f t="shared" ref="I2:I10" si="0">H2*G2/1000</f>
        <v>32</v>
      </c>
      <c r="J2" s="5" t="s">
        <v>3906</v>
      </c>
      <c r="K2" s="9">
        <v>1480</v>
      </c>
      <c r="L2" s="9">
        <v>986</v>
      </c>
      <c r="M2" s="6" t="s">
        <v>32</v>
      </c>
      <c r="N2" s="1" t="s">
        <v>3907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3908</v>
      </c>
      <c r="V2" s="6" t="s">
        <v>47</v>
      </c>
      <c r="W2" s="16" t="s">
        <v>82</v>
      </c>
      <c r="X2" s="16" t="s">
        <v>460</v>
      </c>
      <c r="Y2" s="14"/>
    </row>
    <row r="3" ht="17" spans="1:25">
      <c r="A3" s="4">
        <v>2</v>
      </c>
      <c r="B3" s="4" t="s">
        <v>3909</v>
      </c>
      <c r="C3" s="5" t="s">
        <v>3910</v>
      </c>
      <c r="D3" s="5" t="s">
        <v>246</v>
      </c>
      <c r="E3" s="6" t="s">
        <v>65</v>
      </c>
      <c r="F3" s="6">
        <v>100</v>
      </c>
      <c r="G3" s="7">
        <v>80</v>
      </c>
      <c r="H3" s="6">
        <v>400</v>
      </c>
      <c r="I3" s="8">
        <f t="shared" si="0"/>
        <v>32</v>
      </c>
      <c r="J3" s="5" t="s">
        <v>3911</v>
      </c>
      <c r="K3" s="9">
        <v>440</v>
      </c>
      <c r="L3" s="10" t="s">
        <v>31</v>
      </c>
      <c r="M3" s="6" t="s">
        <v>32</v>
      </c>
      <c r="N3" s="10" t="s">
        <v>31</v>
      </c>
      <c r="O3" s="10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3912</v>
      </c>
      <c r="V3" s="6" t="s">
        <v>47</v>
      </c>
      <c r="W3" s="16" t="s">
        <v>82</v>
      </c>
      <c r="X3" s="16" t="s">
        <v>503</v>
      </c>
      <c r="Y3" s="14"/>
    </row>
    <row r="4" ht="34" spans="1:25">
      <c r="A4" s="4">
        <v>3</v>
      </c>
      <c r="B4" s="4" t="s">
        <v>3913</v>
      </c>
      <c r="C4" s="5" t="s">
        <v>3914</v>
      </c>
      <c r="D4" s="5" t="s">
        <v>64</v>
      </c>
      <c r="E4" s="6" t="s">
        <v>65</v>
      </c>
      <c r="F4" s="6">
        <v>100</v>
      </c>
      <c r="G4" s="7">
        <v>80</v>
      </c>
      <c r="H4" s="6">
        <v>400</v>
      </c>
      <c r="I4" s="8">
        <f t="shared" si="0"/>
        <v>32</v>
      </c>
      <c r="J4" s="5" t="s">
        <v>3915</v>
      </c>
      <c r="K4" s="9">
        <v>1238</v>
      </c>
      <c r="L4" s="9">
        <v>788</v>
      </c>
      <c r="M4" s="6" t="s">
        <v>32</v>
      </c>
      <c r="N4" s="1" t="s">
        <v>3916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5" t="s">
        <v>3917</v>
      </c>
      <c r="V4" s="6" t="s">
        <v>47</v>
      </c>
      <c r="W4" s="16" t="s">
        <v>82</v>
      </c>
      <c r="X4" s="16" t="s">
        <v>460</v>
      </c>
      <c r="Y4" s="14"/>
    </row>
    <row r="5" ht="17" spans="1:25">
      <c r="A5" s="4">
        <v>4</v>
      </c>
      <c r="B5" s="4" t="s">
        <v>3918</v>
      </c>
      <c r="C5" s="5"/>
      <c r="D5" s="5" t="s">
        <v>200</v>
      </c>
      <c r="E5" s="6" t="s">
        <v>65</v>
      </c>
      <c r="F5" s="6">
        <v>100</v>
      </c>
      <c r="G5" s="7">
        <v>80</v>
      </c>
      <c r="H5" s="6">
        <v>400</v>
      </c>
      <c r="I5" s="8">
        <f t="shared" si="0"/>
        <v>32</v>
      </c>
      <c r="J5" s="5" t="s">
        <v>3854</v>
      </c>
      <c r="K5" s="9">
        <v>330</v>
      </c>
      <c r="L5" s="9" t="s">
        <v>31</v>
      </c>
      <c r="M5" s="6" t="s">
        <v>30</v>
      </c>
      <c r="O5" s="1" t="s">
        <v>31</v>
      </c>
      <c r="P5" s="6" t="s">
        <v>32</v>
      </c>
      <c r="Q5" s="6" t="s">
        <v>46</v>
      </c>
      <c r="R5" s="6" t="s">
        <v>46</v>
      </c>
      <c r="S5" s="6" t="s">
        <v>32</v>
      </c>
      <c r="T5" s="6" t="s">
        <v>32</v>
      </c>
      <c r="U5" s="15" t="s">
        <v>3919</v>
      </c>
      <c r="V5" s="6" t="s">
        <v>47</v>
      </c>
      <c r="W5" s="16" t="s">
        <v>82</v>
      </c>
      <c r="X5" s="16" t="s">
        <v>108</v>
      </c>
      <c r="Y5" s="14"/>
    </row>
    <row r="6" ht="17" spans="1:35">
      <c r="A6" s="4">
        <v>5</v>
      </c>
      <c r="B6" s="4" t="s">
        <v>3920</v>
      </c>
      <c r="C6" s="5"/>
      <c r="D6" s="5" t="s">
        <v>200</v>
      </c>
      <c r="E6" s="6" t="s">
        <v>65</v>
      </c>
      <c r="F6" s="6">
        <v>100</v>
      </c>
      <c r="G6" s="7">
        <v>80</v>
      </c>
      <c r="H6" s="6">
        <v>400</v>
      </c>
      <c r="I6" s="8">
        <f t="shared" si="0"/>
        <v>32</v>
      </c>
      <c r="J6" s="5" t="s">
        <v>3921</v>
      </c>
      <c r="K6" s="9">
        <v>414</v>
      </c>
      <c r="L6" s="9"/>
      <c r="M6" s="6" t="s">
        <v>30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5"/>
      <c r="V6" s="6" t="s">
        <v>47</v>
      </c>
      <c r="W6" s="16" t="s">
        <v>82</v>
      </c>
      <c r="X6" s="16" t="s">
        <v>460</v>
      </c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" spans="1:35">
      <c r="A7" s="4">
        <v>6</v>
      </c>
      <c r="B7" s="4" t="s">
        <v>3922</v>
      </c>
      <c r="C7" s="5" t="s">
        <v>31</v>
      </c>
      <c r="D7" s="5" t="s">
        <v>64</v>
      </c>
      <c r="E7" s="6" t="s">
        <v>65</v>
      </c>
      <c r="F7" s="6">
        <v>100</v>
      </c>
      <c r="G7" s="7">
        <v>80</v>
      </c>
      <c r="H7" s="6">
        <v>400</v>
      </c>
      <c r="I7" s="8">
        <f t="shared" si="0"/>
        <v>32</v>
      </c>
      <c r="J7" s="5" t="s">
        <v>3923</v>
      </c>
      <c r="K7" s="9">
        <v>393</v>
      </c>
      <c r="L7" s="9" t="s">
        <v>29</v>
      </c>
      <c r="M7" s="6" t="s">
        <v>30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15"/>
      <c r="V7" s="6" t="s">
        <v>47</v>
      </c>
      <c r="W7" s="16" t="s">
        <v>82</v>
      </c>
      <c r="X7" s="16" t="s">
        <v>460</v>
      </c>
      <c r="Y7" s="14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7" spans="1:35">
      <c r="A8" s="4">
        <v>1</v>
      </c>
      <c r="B8" s="4" t="s">
        <v>3924</v>
      </c>
      <c r="C8" s="5"/>
      <c r="D8" s="5" t="s">
        <v>246</v>
      </c>
      <c r="E8" s="6" t="s">
        <v>65</v>
      </c>
      <c r="F8" s="6">
        <v>100</v>
      </c>
      <c r="G8" s="7">
        <v>80</v>
      </c>
      <c r="H8" s="6">
        <v>400</v>
      </c>
      <c r="I8" s="8">
        <f t="shared" si="0"/>
        <v>32</v>
      </c>
      <c r="J8" s="5" t="s">
        <v>3925</v>
      </c>
      <c r="K8" s="9">
        <v>1195</v>
      </c>
      <c r="L8" s="9">
        <v>824</v>
      </c>
      <c r="M8" s="6" t="s">
        <v>32</v>
      </c>
      <c r="N8" s="1" t="s">
        <v>3907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5" t="s">
        <v>3926</v>
      </c>
      <c r="V8" s="6" t="s">
        <v>47</v>
      </c>
      <c r="W8" s="16" t="s">
        <v>82</v>
      </c>
      <c r="X8" s="16" t="s">
        <v>460</v>
      </c>
      <c r="Y8" s="1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" spans="1:35">
      <c r="A9" s="4">
        <v>2</v>
      </c>
      <c r="B9" s="4" t="s">
        <v>3927</v>
      </c>
      <c r="C9" s="5"/>
      <c r="D9" s="5" t="s">
        <v>246</v>
      </c>
      <c r="E9" s="6" t="s">
        <v>65</v>
      </c>
      <c r="F9" s="6">
        <v>100</v>
      </c>
      <c r="G9" s="7">
        <v>80</v>
      </c>
      <c r="H9" s="6">
        <v>400</v>
      </c>
      <c r="I9" s="8">
        <f t="shared" si="0"/>
        <v>32</v>
      </c>
      <c r="J9" s="5" t="s">
        <v>3911</v>
      </c>
      <c r="K9" s="9">
        <v>440</v>
      </c>
      <c r="L9" s="1" t="s">
        <v>31</v>
      </c>
      <c r="M9" s="6" t="s">
        <v>32</v>
      </c>
      <c r="N9" s="1" t="s">
        <v>31</v>
      </c>
      <c r="O9" s="1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5" t="s">
        <v>3912</v>
      </c>
      <c r="V9" s="6" t="s">
        <v>47</v>
      </c>
      <c r="W9" s="16" t="s">
        <v>82</v>
      </c>
      <c r="X9" s="16" t="s">
        <v>503</v>
      </c>
      <c r="Y9" s="1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7" spans="1:35">
      <c r="A10" s="4">
        <v>1</v>
      </c>
      <c r="B10" s="4" t="s">
        <v>3928</v>
      </c>
      <c r="C10" s="5"/>
      <c r="D10" s="5" t="s">
        <v>246</v>
      </c>
      <c r="E10" s="6" t="s">
        <v>65</v>
      </c>
      <c r="F10" s="6">
        <v>100</v>
      </c>
      <c r="G10" s="7">
        <v>80</v>
      </c>
      <c r="H10" s="6">
        <v>400</v>
      </c>
      <c r="I10" s="8">
        <f t="shared" si="0"/>
        <v>32</v>
      </c>
      <c r="J10" s="5" t="s">
        <v>3929</v>
      </c>
      <c r="K10" s="9">
        <v>858</v>
      </c>
      <c r="L10" s="9">
        <v>447</v>
      </c>
      <c r="M10" s="6" t="s">
        <v>32</v>
      </c>
      <c r="N10" s="1" t="s">
        <v>3907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5" t="s">
        <v>3930</v>
      </c>
      <c r="V10" s="6" t="s">
        <v>47</v>
      </c>
      <c r="W10" s="16" t="s">
        <v>82</v>
      </c>
      <c r="X10" s="16" t="s">
        <v>108</v>
      </c>
      <c r="Y10" s="14"/>
      <c r="Z10" s="1"/>
      <c r="AA10" s="1"/>
      <c r="AB10" s="1"/>
      <c r="AC10" s="1"/>
      <c r="AD10" s="1"/>
      <c r="AE10" s="1"/>
      <c r="AF10" s="1"/>
      <c r="AG10" s="1"/>
      <c r="AH10" s="1"/>
      <c r="AI10" s="1"/>
    </row>
  </sheetData>
  <autoFilter xmlns:etc="http://www.wps.cn/officeDocument/2017/etCustomData" ref="A1:X10" etc:filterBottomFollowUsedRange="0">
    <extLst/>
  </autoFilter>
  <dataValidations count="9">
    <dataValidation type="list" allowBlank="1" showInputMessage="1" showErrorMessage="1" sqref="E2:E10">
      <formula1>"亿纬锂能,瑞浦兰钧,湖南德赛,中航创新,"</formula1>
    </dataValidation>
    <dataValidation type="list" allowBlank="1" showInputMessage="1" showErrorMessage="1" sqref="F2:F10">
      <formula1>"50,65,72,100,104,105,150,160,163,230,280,304,"</formula1>
    </dataValidation>
    <dataValidation type="list" allowBlank="1" showInputMessage="1" showErrorMessage="1" sqref="G2:G10">
      <formula1>"12.8,25.6,38.4,51.2,76.8,80,89.6,96,"</formula1>
    </dataValidation>
    <dataValidation type="list" allowBlank="1" showInputMessage="1" showErrorMessage="1" sqref="H2:H10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0 P2:T10">
      <formula1>"YES,NO,"</formula1>
    </dataValidation>
    <dataValidation type="list" allowBlank="1" showInputMessage="1" showErrorMessage="1" sqref="N2:N10" errorStyle="information">
      <formula1>#REF!</formula1>
    </dataValidation>
    <dataValidation type="list" allowBlank="1" showInputMessage="1" showErrorMessage="1" sqref="V2:V10">
      <formula1>"MOS,继电器+自研BMS,"</formula1>
    </dataValidation>
    <dataValidation type="list" allowBlank="1" showInputMessage="1" showErrorMessage="1" sqref="W2:W10" errorStyle="information">
      <formula1/>
    </dataValidation>
    <dataValidation type="list" allowBlank="1" showInputMessage="1" showErrorMessage="1" sqref="X2:X10">
      <formula1/>
    </dataValidation>
  </dataValidation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420">
    <tabColor rgb="FFFFFFFF"/>
  </sheetPr>
  <dimension ref="A1:AI1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2" max="2" width="23.7115384615385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048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8.0480769230769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8.75" customHeight="1" spans="1:25">
      <c r="A2" s="4">
        <v>0</v>
      </c>
      <c r="B2" s="4" t="s">
        <v>3931</v>
      </c>
      <c r="C2" s="4" t="s">
        <v>3932</v>
      </c>
      <c r="D2" s="5" t="s">
        <v>353</v>
      </c>
      <c r="E2" s="6" t="s">
        <v>44</v>
      </c>
      <c r="F2" s="6">
        <v>105</v>
      </c>
      <c r="G2" s="7">
        <v>80</v>
      </c>
      <c r="H2" s="6">
        <v>420</v>
      </c>
      <c r="I2" s="8">
        <f>H2*G2/1000</f>
        <v>33.6</v>
      </c>
      <c r="J2" s="5" t="s">
        <v>3933</v>
      </c>
      <c r="K2" s="9">
        <v>1560</v>
      </c>
      <c r="L2" s="9">
        <v>1010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30</v>
      </c>
      <c r="S2" s="6" t="s">
        <v>30</v>
      </c>
      <c r="T2" s="6" t="s">
        <v>30</v>
      </c>
      <c r="U2" s="5" t="s">
        <v>3934</v>
      </c>
      <c r="V2" s="6" t="s">
        <v>47</v>
      </c>
      <c r="W2" s="16" t="s">
        <v>460</v>
      </c>
      <c r="X2" s="14" t="s">
        <v>3935</v>
      </c>
      <c r="Y2" s="14"/>
    </row>
    <row r="3" ht="18.75" customHeight="1" spans="1:25">
      <c r="A3" s="4"/>
      <c r="B3" s="4" t="s">
        <v>3936</v>
      </c>
      <c r="C3" s="4" t="s">
        <v>3937</v>
      </c>
      <c r="D3" s="5" t="s">
        <v>638</v>
      </c>
      <c r="E3" s="6" t="s">
        <v>44</v>
      </c>
      <c r="F3" s="6">
        <v>105</v>
      </c>
      <c r="G3" s="1">
        <v>83.2</v>
      </c>
      <c r="H3" s="6">
        <v>420</v>
      </c>
      <c r="I3" s="8">
        <v>34.944</v>
      </c>
      <c r="J3" s="5" t="s">
        <v>3938</v>
      </c>
      <c r="K3" s="9">
        <v>1906</v>
      </c>
      <c r="L3" s="9">
        <v>1423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32</v>
      </c>
      <c r="R3" s="6" t="s">
        <v>32</v>
      </c>
      <c r="S3" s="6" t="s">
        <v>30</v>
      </c>
      <c r="T3" s="6" t="s">
        <v>32</v>
      </c>
      <c r="U3" s="15" t="s">
        <v>3939</v>
      </c>
      <c r="V3" s="6" t="s">
        <v>47</v>
      </c>
      <c r="W3" s="16" t="s">
        <v>82</v>
      </c>
      <c r="X3" s="16" t="s">
        <v>503</v>
      </c>
      <c r="Y3" s="14"/>
    </row>
    <row r="4" ht="18.75" customHeight="1" spans="1:25">
      <c r="A4" s="4"/>
      <c r="B4" s="4" t="s">
        <v>3940</v>
      </c>
      <c r="C4" s="4" t="s">
        <v>3941</v>
      </c>
      <c r="D4" s="5" t="s">
        <v>638</v>
      </c>
      <c r="E4" s="6" t="s">
        <v>44</v>
      </c>
      <c r="F4" s="6">
        <v>105</v>
      </c>
      <c r="G4" s="1">
        <v>83.2</v>
      </c>
      <c r="H4" s="6">
        <v>420</v>
      </c>
      <c r="I4" s="8">
        <v>34.944</v>
      </c>
      <c r="J4" s="5" t="s">
        <v>3942</v>
      </c>
      <c r="K4" s="9">
        <v>1450</v>
      </c>
      <c r="L4" s="9">
        <v>995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32</v>
      </c>
      <c r="R4" s="6" t="s">
        <v>32</v>
      </c>
      <c r="S4" s="6" t="s">
        <v>30</v>
      </c>
      <c r="T4" s="6" t="s">
        <v>32</v>
      </c>
      <c r="U4" s="15" t="s">
        <v>3943</v>
      </c>
      <c r="V4" s="6" t="s">
        <v>47</v>
      </c>
      <c r="W4" s="16" t="s">
        <v>82</v>
      </c>
      <c r="X4" s="16" t="s">
        <v>503</v>
      </c>
      <c r="Y4" s="14"/>
    </row>
    <row r="5" ht="18.75" customHeight="1" spans="1:25">
      <c r="A5" s="4"/>
      <c r="B5" s="4" t="s">
        <v>3944</v>
      </c>
      <c r="C5" s="4" t="s">
        <v>3945</v>
      </c>
      <c r="D5" s="5" t="s">
        <v>638</v>
      </c>
      <c r="E5" s="6" t="s">
        <v>44</v>
      </c>
      <c r="F5" s="6">
        <v>105</v>
      </c>
      <c r="G5" s="1">
        <v>83.2</v>
      </c>
      <c r="H5" s="6">
        <v>420</v>
      </c>
      <c r="I5" s="8">
        <v>34.944</v>
      </c>
      <c r="J5" s="5" t="s">
        <v>3946</v>
      </c>
      <c r="K5" s="9">
        <v>1350</v>
      </c>
      <c r="L5" s="9">
        <v>895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32</v>
      </c>
      <c r="R5" s="6" t="s">
        <v>32</v>
      </c>
      <c r="S5" s="6" t="s">
        <v>30</v>
      </c>
      <c r="T5" s="6" t="s">
        <v>32</v>
      </c>
      <c r="U5" s="15" t="s">
        <v>3947</v>
      </c>
      <c r="V5" s="6" t="s">
        <v>47</v>
      </c>
      <c r="W5" s="16" t="s">
        <v>82</v>
      </c>
      <c r="X5" s="16" t="s">
        <v>3948</v>
      </c>
      <c r="Y5" s="14"/>
    </row>
    <row r="6" ht="18.75" customHeight="1" spans="1:25">
      <c r="A6" s="4"/>
      <c r="B6" s="4" t="s">
        <v>3949</v>
      </c>
      <c r="C6" s="4" t="s">
        <v>3950</v>
      </c>
      <c r="D6" s="5" t="s">
        <v>638</v>
      </c>
      <c r="E6" s="6" t="s">
        <v>44</v>
      </c>
      <c r="F6" s="6">
        <v>105</v>
      </c>
      <c r="G6" s="1">
        <v>83.2</v>
      </c>
      <c r="H6" s="6">
        <v>420</v>
      </c>
      <c r="I6" s="8">
        <v>34.944</v>
      </c>
      <c r="J6" s="5" t="s">
        <v>3951</v>
      </c>
      <c r="K6" s="9">
        <v>1500</v>
      </c>
      <c r="L6" s="9">
        <v>1094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32</v>
      </c>
      <c r="R6" s="6" t="s">
        <v>32</v>
      </c>
      <c r="S6" s="6" t="s">
        <v>30</v>
      </c>
      <c r="T6" s="6" t="s">
        <v>32</v>
      </c>
      <c r="U6" s="15" t="s">
        <v>3952</v>
      </c>
      <c r="V6" s="6" t="s">
        <v>47</v>
      </c>
      <c r="W6" s="16" t="s">
        <v>82</v>
      </c>
      <c r="X6" s="16" t="s">
        <v>503</v>
      </c>
      <c r="Y6" s="14"/>
    </row>
    <row r="7" ht="18.75" customHeight="1" spans="1:25">
      <c r="A7" s="4">
        <v>0</v>
      </c>
      <c r="B7" s="4" t="s">
        <v>3953</v>
      </c>
      <c r="C7" s="4" t="s">
        <v>3954</v>
      </c>
      <c r="D7" s="5" t="s">
        <v>200</v>
      </c>
      <c r="E7" s="6" t="s">
        <v>44</v>
      </c>
      <c r="F7" s="6">
        <v>105</v>
      </c>
      <c r="G7" s="1">
        <v>83.2</v>
      </c>
      <c r="H7" s="6">
        <v>420</v>
      </c>
      <c r="I7" s="8">
        <f>H7*G7/1000</f>
        <v>34.944</v>
      </c>
      <c r="J7" s="5" t="s">
        <v>3955</v>
      </c>
      <c r="K7" s="9">
        <v>1224.5</v>
      </c>
      <c r="L7" s="9">
        <v>660</v>
      </c>
      <c r="M7" s="6" t="s">
        <v>32</v>
      </c>
      <c r="N7" s="87" t="s">
        <v>3956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15" t="s">
        <v>3957</v>
      </c>
      <c r="V7" s="6" t="s">
        <v>47</v>
      </c>
      <c r="W7" s="16" t="s">
        <v>82</v>
      </c>
      <c r="X7" s="16" t="s">
        <v>460</v>
      </c>
      <c r="Y7" s="14" t="s">
        <v>50</v>
      </c>
    </row>
    <row r="8" ht="18.75" customHeight="1" spans="2:35">
      <c r="B8" s="4" t="s">
        <v>3958</v>
      </c>
      <c r="C8" s="4" t="s">
        <v>3959</v>
      </c>
      <c r="D8" s="1" t="s">
        <v>36</v>
      </c>
      <c r="E8" s="6" t="s">
        <v>44</v>
      </c>
      <c r="F8" s="6">
        <v>105</v>
      </c>
      <c r="G8" s="7">
        <v>80</v>
      </c>
      <c r="H8" s="6">
        <v>420</v>
      </c>
      <c r="I8" s="8">
        <v>34.944</v>
      </c>
      <c r="J8" s="1" t="s">
        <v>3960</v>
      </c>
      <c r="K8" s="1">
        <v>2218</v>
      </c>
      <c r="L8" s="1">
        <v>1620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1" t="s">
        <v>3961</v>
      </c>
      <c r="V8" s="6" t="s">
        <v>47</v>
      </c>
      <c r="W8" s="16" t="s">
        <v>82</v>
      </c>
      <c r="X8" s="16" t="s">
        <v>3962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8.75" customHeight="1" spans="2:35">
      <c r="B9" s="4" t="s">
        <v>3963</v>
      </c>
      <c r="C9" s="4" t="s">
        <v>3964</v>
      </c>
      <c r="D9" s="5" t="s">
        <v>200</v>
      </c>
      <c r="E9" s="6" t="s">
        <v>44</v>
      </c>
      <c r="F9" s="6">
        <v>105</v>
      </c>
      <c r="G9" s="7">
        <v>80</v>
      </c>
      <c r="H9" s="6">
        <v>420</v>
      </c>
      <c r="I9" s="8">
        <f>H9*G9/1000</f>
        <v>33.6</v>
      </c>
      <c r="J9" s="1" t="s">
        <v>3965</v>
      </c>
      <c r="K9" s="1">
        <v>1210</v>
      </c>
      <c r="L9" s="1">
        <v>845</v>
      </c>
      <c r="M9" s="6" t="s">
        <v>32</v>
      </c>
      <c r="N9" s="1" t="s">
        <v>3956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1" t="s">
        <v>3966</v>
      </c>
      <c r="V9" s="6" t="s">
        <v>47</v>
      </c>
      <c r="W9" s="16" t="s">
        <v>82</v>
      </c>
      <c r="X9" s="16" t="s">
        <v>108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8.75" customHeight="1" spans="2:35">
      <c r="B10" s="65" t="s">
        <v>3967</v>
      </c>
      <c r="C10" s="65" t="s">
        <v>3968</v>
      </c>
      <c r="D10" s="5" t="s">
        <v>200</v>
      </c>
      <c r="E10" s="6" t="s">
        <v>44</v>
      </c>
      <c r="F10" s="6">
        <v>105</v>
      </c>
      <c r="G10" s="1">
        <v>83.2</v>
      </c>
      <c r="H10" s="6">
        <v>420</v>
      </c>
      <c r="I10" s="8">
        <v>34.944</v>
      </c>
      <c r="J10" s="1" t="s">
        <v>3969</v>
      </c>
      <c r="K10" s="1">
        <v>1470</v>
      </c>
      <c r="L10" s="1">
        <v>1035</v>
      </c>
      <c r="M10" s="6" t="s">
        <v>32</v>
      </c>
      <c r="N10" s="1" t="s">
        <v>3956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1" t="s">
        <v>3970</v>
      </c>
      <c r="V10" s="6" t="s">
        <v>47</v>
      </c>
      <c r="W10" s="16" t="s">
        <v>82</v>
      </c>
      <c r="X10" s="16" t="s">
        <v>460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8.75" customHeight="1" spans="2:35">
      <c r="B11" s="65" t="s">
        <v>3971</v>
      </c>
      <c r="C11" s="65" t="s">
        <v>3972</v>
      </c>
      <c r="D11" s="5" t="s">
        <v>64</v>
      </c>
      <c r="E11" s="6" t="s">
        <v>44</v>
      </c>
      <c r="F11" s="6">
        <v>105</v>
      </c>
      <c r="G11" s="7">
        <v>80</v>
      </c>
      <c r="H11" s="6">
        <v>420</v>
      </c>
      <c r="I11" s="8">
        <v>34.944</v>
      </c>
      <c r="J11" s="1" t="s">
        <v>3973</v>
      </c>
      <c r="K11" s="1">
        <v>1780</v>
      </c>
      <c r="L11" s="1">
        <v>1480</v>
      </c>
      <c r="M11" s="6" t="s">
        <v>30</v>
      </c>
      <c r="N11" s="1" t="s">
        <v>3974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1" t="s">
        <v>3975</v>
      </c>
      <c r="V11" s="6" t="s">
        <v>47</v>
      </c>
      <c r="W11" s="16" t="s">
        <v>82</v>
      </c>
      <c r="X11" s="16" t="s">
        <v>460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8.75" customHeight="1" spans="2:35">
      <c r="B12" s="65" t="s">
        <v>3976</v>
      </c>
      <c r="C12" s="65" t="s">
        <v>3977</v>
      </c>
      <c r="D12" s="5" t="s">
        <v>156</v>
      </c>
      <c r="E12" s="6" t="s">
        <v>44</v>
      </c>
      <c r="F12" s="6">
        <v>105</v>
      </c>
      <c r="G12" s="7">
        <v>80</v>
      </c>
      <c r="H12" s="6">
        <v>420</v>
      </c>
      <c r="I12" s="8">
        <v>34.944</v>
      </c>
      <c r="J12" s="1" t="s">
        <v>3978</v>
      </c>
      <c r="K12" s="1" t="s">
        <v>3979</v>
      </c>
      <c r="L12" s="1" t="s">
        <v>3980</v>
      </c>
      <c r="M12" s="6" t="s">
        <v>30</v>
      </c>
      <c r="N12" s="1" t="s">
        <v>3974</v>
      </c>
      <c r="O12" s="1" t="s">
        <v>31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21" t="s">
        <v>3981</v>
      </c>
      <c r="V12" s="6" t="s">
        <v>47</v>
      </c>
      <c r="W12" s="16" t="s">
        <v>82</v>
      </c>
      <c r="X12" s="16" t="s">
        <v>460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8.75" customHeight="1" spans="2:35">
      <c r="B13" s="65" t="s">
        <v>3982</v>
      </c>
      <c r="C13" s="65" t="s">
        <v>3983</v>
      </c>
      <c r="D13" s="5" t="s">
        <v>200</v>
      </c>
      <c r="E13" s="6" t="s">
        <v>44</v>
      </c>
      <c r="F13" s="6">
        <v>105</v>
      </c>
      <c r="G13" s="1">
        <v>83.2</v>
      </c>
      <c r="H13" s="6">
        <v>420</v>
      </c>
      <c r="I13" s="8">
        <v>34.944</v>
      </c>
      <c r="J13" s="1" t="s">
        <v>3984</v>
      </c>
      <c r="K13" s="1">
        <v>456</v>
      </c>
      <c r="L13" s="1"/>
      <c r="M13" s="6" t="s">
        <v>30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21"/>
      <c r="V13" s="6" t="s">
        <v>47</v>
      </c>
      <c r="W13" s="16" t="s">
        <v>82</v>
      </c>
      <c r="X13" s="16" t="s">
        <v>503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8.75" customHeight="1" spans="2:35">
      <c r="B14" s="65" t="s">
        <v>3985</v>
      </c>
      <c r="C14" s="65" t="s">
        <v>3986</v>
      </c>
      <c r="D14" s="5" t="s">
        <v>156</v>
      </c>
      <c r="E14" s="6" t="s">
        <v>44</v>
      </c>
      <c r="F14" s="6">
        <v>105</v>
      </c>
      <c r="G14" s="7">
        <v>80</v>
      </c>
      <c r="H14" s="6">
        <v>420</v>
      </c>
      <c r="I14" s="8">
        <v>34.944</v>
      </c>
      <c r="J14" s="1" t="s">
        <v>3987</v>
      </c>
      <c r="K14" s="1" t="s">
        <v>3988</v>
      </c>
      <c r="L14" s="1" t="s">
        <v>3989</v>
      </c>
      <c r="M14" s="6" t="s">
        <v>30</v>
      </c>
      <c r="N14" s="1" t="s">
        <v>3974</v>
      </c>
      <c r="O14" s="1" t="s">
        <v>31</v>
      </c>
      <c r="P14" s="6" t="s">
        <v>30</v>
      </c>
      <c r="Q14" s="6" t="s">
        <v>46</v>
      </c>
      <c r="R14" s="6" t="s">
        <v>46</v>
      </c>
      <c r="S14" s="6" t="s">
        <v>30</v>
      </c>
      <c r="T14" s="6" t="s">
        <v>32</v>
      </c>
      <c r="U14" s="21" t="s">
        <v>3990</v>
      </c>
      <c r="V14" s="6" t="s">
        <v>47</v>
      </c>
      <c r="W14" s="16" t="s">
        <v>82</v>
      </c>
      <c r="X14" s="16" t="s">
        <v>460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8.75" customHeight="1" spans="2:35">
      <c r="B15" s="65" t="s">
        <v>3991</v>
      </c>
      <c r="C15" s="65" t="s">
        <v>3992</v>
      </c>
      <c r="D15" s="5" t="s">
        <v>353</v>
      </c>
      <c r="E15" s="6" t="s">
        <v>44</v>
      </c>
      <c r="F15" s="6">
        <v>105</v>
      </c>
      <c r="G15" s="7">
        <v>80</v>
      </c>
      <c r="H15" s="6">
        <v>420</v>
      </c>
      <c r="I15" s="8">
        <v>34.944</v>
      </c>
      <c r="J15" s="1" t="s">
        <v>3993</v>
      </c>
      <c r="K15" s="1">
        <v>2178</v>
      </c>
      <c r="L15" s="1">
        <v>1631</v>
      </c>
      <c r="M15" s="6" t="s">
        <v>32</v>
      </c>
      <c r="N15" s="1" t="s">
        <v>3974</v>
      </c>
      <c r="O15" s="1" t="s">
        <v>31</v>
      </c>
      <c r="P15" s="6" t="s">
        <v>30</v>
      </c>
      <c r="Q15" s="6" t="s">
        <v>46</v>
      </c>
      <c r="R15" s="6" t="s">
        <v>46</v>
      </c>
      <c r="S15" s="6" t="s">
        <v>30</v>
      </c>
      <c r="T15" s="6" t="s">
        <v>32</v>
      </c>
      <c r="U15" s="21" t="s">
        <v>3994</v>
      </c>
      <c r="V15" s="6" t="s">
        <v>47</v>
      </c>
      <c r="W15" s="16" t="s">
        <v>82</v>
      </c>
      <c r="X15" s="16" t="s">
        <v>503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8.75" customHeight="1" spans="2:24">
      <c r="B16" s="65" t="s">
        <v>3995</v>
      </c>
      <c r="C16" s="65" t="s">
        <v>3996</v>
      </c>
      <c r="D16" s="1" t="s">
        <v>353</v>
      </c>
      <c r="E16" s="6" t="s">
        <v>44</v>
      </c>
      <c r="F16" s="6">
        <v>105</v>
      </c>
      <c r="G16" s="7">
        <v>80</v>
      </c>
      <c r="H16" s="6">
        <v>420</v>
      </c>
      <c r="I16" s="8">
        <v>34.944</v>
      </c>
      <c r="J16" s="1" t="s">
        <v>3997</v>
      </c>
      <c r="K16" s="1">
        <v>1863</v>
      </c>
      <c r="L16" s="1">
        <v>1330</v>
      </c>
      <c r="M16" s="6" t="s">
        <v>32</v>
      </c>
      <c r="N16" s="1" t="s">
        <v>3974</v>
      </c>
      <c r="O16" s="1" t="s">
        <v>31</v>
      </c>
      <c r="P16" s="6" t="s">
        <v>30</v>
      </c>
      <c r="Q16" s="6" t="s">
        <v>46</v>
      </c>
      <c r="R16" s="6" t="s">
        <v>46</v>
      </c>
      <c r="S16" s="6" t="s">
        <v>30</v>
      </c>
      <c r="T16" s="6" t="s">
        <v>32</v>
      </c>
      <c r="U16" s="1" t="s">
        <v>3998</v>
      </c>
      <c r="V16" s="6" t="s">
        <v>47</v>
      </c>
      <c r="W16" s="16" t="s">
        <v>82</v>
      </c>
      <c r="X16" s="16" t="s">
        <v>503</v>
      </c>
    </row>
    <row r="17" ht="18.75" customHeight="1" spans="2:24">
      <c r="B17" s="65" t="s">
        <v>3999</v>
      </c>
      <c r="C17" s="65" t="s">
        <v>4000</v>
      </c>
      <c r="D17" s="1" t="s">
        <v>353</v>
      </c>
      <c r="E17" s="6" t="s">
        <v>44</v>
      </c>
      <c r="F17" s="6">
        <v>105</v>
      </c>
      <c r="G17" s="7">
        <v>80</v>
      </c>
      <c r="H17" s="6">
        <v>420</v>
      </c>
      <c r="I17" s="8">
        <v>34.944</v>
      </c>
      <c r="J17" s="1" t="s">
        <v>4001</v>
      </c>
      <c r="K17" s="1">
        <v>1870</v>
      </c>
      <c r="L17" s="1">
        <v>1323</v>
      </c>
      <c r="M17" s="6" t="s">
        <v>32</v>
      </c>
      <c r="N17" s="1" t="s">
        <v>3974</v>
      </c>
      <c r="O17" s="1" t="s">
        <v>31</v>
      </c>
      <c r="P17" s="6" t="s">
        <v>30</v>
      </c>
      <c r="Q17" s="6" t="s">
        <v>46</v>
      </c>
      <c r="R17" s="6" t="s">
        <v>46</v>
      </c>
      <c r="S17" s="6" t="s">
        <v>30</v>
      </c>
      <c r="T17" s="6" t="s">
        <v>32</v>
      </c>
      <c r="U17" s="1" t="s">
        <v>4002</v>
      </c>
      <c r="V17" s="6" t="s">
        <v>47</v>
      </c>
      <c r="W17" s="16" t="s">
        <v>82</v>
      </c>
      <c r="X17" s="16" t="s">
        <v>460</v>
      </c>
    </row>
    <row r="18" ht="18.75" customHeight="1" spans="2:24">
      <c r="B18" s="65" t="s">
        <v>4003</v>
      </c>
      <c r="C18" s="65" t="s">
        <v>4004</v>
      </c>
      <c r="D18" s="1" t="s">
        <v>353</v>
      </c>
      <c r="E18" s="6" t="s">
        <v>44</v>
      </c>
      <c r="F18" s="6">
        <v>105</v>
      </c>
      <c r="G18" s="7">
        <v>80</v>
      </c>
      <c r="H18" s="6">
        <v>420</v>
      </c>
      <c r="I18" s="8">
        <v>34.944</v>
      </c>
      <c r="J18" s="1" t="s">
        <v>4005</v>
      </c>
      <c r="K18" s="1">
        <v>2132</v>
      </c>
      <c r="L18" s="1">
        <v>1550</v>
      </c>
      <c r="M18" s="6" t="s">
        <v>32</v>
      </c>
      <c r="N18" s="1" t="s">
        <v>3974</v>
      </c>
      <c r="O18" s="1" t="s">
        <v>31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1" t="s">
        <v>4006</v>
      </c>
      <c r="V18" s="6" t="s">
        <v>47</v>
      </c>
      <c r="W18" s="16" t="s">
        <v>82</v>
      </c>
      <c r="X18" s="16" t="s">
        <v>503</v>
      </c>
    </row>
    <row r="19" ht="18.75" customHeight="1"/>
  </sheetData>
  <autoFilter xmlns:etc="http://www.wps.cn/officeDocument/2017/etCustomData" ref="A1:X18" etc:filterBottomFollowUsedRange="0">
    <extLst/>
  </autoFilter>
  <dataValidations count="8">
    <dataValidation type="list" allowBlank="1" showInputMessage="1" showErrorMessage="1" sqref="E2:E18">
      <formula1>"亿纬锂能,瑞浦兰钧,湖南德赛,中航创新,"</formula1>
    </dataValidation>
    <dataValidation type="list" allowBlank="1" showInputMessage="1" showErrorMessage="1" sqref="F2:F18">
      <formula1>"50,65,72,100,104,105,150,160,163,230,280,304,"</formula1>
    </dataValidation>
    <dataValidation type="list" allowBlank="1" showInputMessage="1" showErrorMessage="1" sqref="G2:G18">
      <formula1>"12.8,25.6,38.4,51.2,76.8,80,89.6,96,"</formula1>
    </dataValidation>
    <dataValidation type="list" allowBlank="1" showInputMessage="1" showErrorMessage="1" sqref="H2:H18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8 P2:T18">
      <formula1>"YES,NO,"</formula1>
    </dataValidation>
    <dataValidation type="list" allowBlank="1" showInputMessage="1" showErrorMessage="1" sqref="N2:N6" errorStyle="information">
      <formula1>#REF!</formula1>
    </dataValidation>
    <dataValidation type="list" allowBlank="1" showInputMessage="1" showErrorMessage="1" sqref="V2:V18">
      <formula1>"MOS,继电器+自研BMS,"</formula1>
    </dataValidation>
    <dataValidation type="list" allowBlank="1" showInputMessage="1" showErrorMessage="1" sqref="W2:W18" errorStyle="information">
      <formula1/>
    </dataValidation>
  </dataValidation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460">
    <tabColor rgb="FFFFFFFF"/>
  </sheetPr>
  <dimension ref="A1:AI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2" width="11.8653846153846" style="29" customWidth="1"/>
    <col min="3" max="3" width="17" style="29" customWidth="1"/>
    <col min="4" max="4" width="12.5384615384615" style="29" customWidth="1"/>
    <col min="5" max="5" width="13.0865384615385" style="29" customWidth="1"/>
    <col min="6" max="6" width="11.8653846153846" style="29" customWidth="1"/>
    <col min="7" max="7" width="11.4807692307692" style="29" customWidth="1"/>
    <col min="8" max="8" width="13.0961538461538" style="29" customWidth="1"/>
    <col min="9" max="9" width="17.6730769230769" style="29" customWidth="1"/>
    <col min="10" max="10" width="18.3461538461538" style="29" customWidth="1"/>
    <col min="11" max="11" width="13.4903846153846" style="29" customWidth="1"/>
    <col min="14" max="14" width="23.2115384615385" style="29" customWidth="1"/>
    <col min="15" max="15" width="14.0192307692308" style="29" customWidth="1"/>
    <col min="16" max="16" width="13.3557692307692" style="29" customWidth="1"/>
    <col min="17" max="17" width="17.5288461538462" style="29" customWidth="1"/>
    <col min="18" max="18" width="8.625" style="29" customWidth="1"/>
    <col min="19" max="19" width="12.1442307692308" style="29" customWidth="1"/>
    <col min="20" max="20" width="19.1538461538462" style="29" customWidth="1"/>
    <col min="21" max="21" width="17.2596153846154" style="29" customWidth="1"/>
    <col min="22" max="22" width="26.1634615384615" style="29" customWidth="1"/>
    <col min="23" max="23" width="29.1346153846154" style="29" customWidth="1"/>
    <col min="24" max="24" width="29.5384615384615" style="29" customWidth="1"/>
  </cols>
  <sheetData>
    <row r="1" ht="57" customHeight="1" spans="1:25">
      <c r="A1" s="1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17</v>
      </c>
      <c r="R1" s="30" t="s">
        <v>18</v>
      </c>
      <c r="S1" s="13" t="s">
        <v>19</v>
      </c>
      <c r="T1" s="13" t="s">
        <v>20</v>
      </c>
      <c r="U1" s="49" t="s">
        <v>21</v>
      </c>
      <c r="V1" s="50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31">
        <v>19</v>
      </c>
      <c r="B2" s="31" t="s">
        <v>4007</v>
      </c>
      <c r="C2" s="32" t="s">
        <v>4008</v>
      </c>
      <c r="D2" s="29" t="s">
        <v>43</v>
      </c>
      <c r="E2" s="39" t="s">
        <v>65</v>
      </c>
      <c r="F2" s="39">
        <v>230</v>
      </c>
      <c r="G2" s="29">
        <v>80</v>
      </c>
      <c r="H2" s="39">
        <v>460</v>
      </c>
      <c r="I2" s="45">
        <f t="shared" ref="I2:I44" si="0">H2*G2/1000</f>
        <v>36.8</v>
      </c>
      <c r="J2" s="29" t="s">
        <v>4009</v>
      </c>
      <c r="K2" s="29">
        <v>1200</v>
      </c>
      <c r="L2" s="29">
        <v>730</v>
      </c>
      <c r="M2" s="39" t="s">
        <v>30</v>
      </c>
      <c r="N2" s="29" t="s">
        <v>31</v>
      </c>
      <c r="O2" s="29" t="s">
        <v>31</v>
      </c>
      <c r="P2" s="39" t="s">
        <v>32</v>
      </c>
      <c r="Q2" s="39" t="s">
        <v>46</v>
      </c>
      <c r="R2" s="39" t="s">
        <v>46</v>
      </c>
      <c r="S2" s="39" t="s">
        <v>30</v>
      </c>
      <c r="T2" s="39" t="s">
        <v>32</v>
      </c>
      <c r="U2" s="29" t="s">
        <v>4010</v>
      </c>
      <c r="V2" s="39" t="s">
        <v>47</v>
      </c>
      <c r="W2" s="51" t="s">
        <v>82</v>
      </c>
      <c r="X2" s="51" t="s">
        <v>460</v>
      </c>
      <c r="Y2" s="36"/>
    </row>
    <row r="3" ht="17.6" spans="1:25">
      <c r="A3" s="31">
        <v>10</v>
      </c>
      <c r="B3" s="31" t="s">
        <v>4011</v>
      </c>
      <c r="C3" s="32" t="s">
        <v>4012</v>
      </c>
      <c r="D3" s="29" t="s">
        <v>156</v>
      </c>
      <c r="E3" s="37" t="s">
        <v>65</v>
      </c>
      <c r="F3" s="37">
        <v>230</v>
      </c>
      <c r="G3" s="29">
        <v>80</v>
      </c>
      <c r="H3" s="37">
        <v>460</v>
      </c>
      <c r="I3" s="41">
        <f t="shared" si="0"/>
        <v>36.8</v>
      </c>
      <c r="J3" s="29" t="s">
        <v>4013</v>
      </c>
      <c r="K3" s="29" t="s">
        <v>4014</v>
      </c>
      <c r="L3" s="29" t="s">
        <v>4015</v>
      </c>
      <c r="M3" s="37" t="s">
        <v>30</v>
      </c>
      <c r="Q3" s="37" t="s">
        <v>46</v>
      </c>
      <c r="R3" s="37" t="s">
        <v>46</v>
      </c>
      <c r="S3" s="37" t="s">
        <v>30</v>
      </c>
      <c r="T3" s="37" t="s">
        <v>32</v>
      </c>
      <c r="U3" s="20" t="s">
        <v>4016</v>
      </c>
      <c r="V3" s="37" t="s">
        <v>47</v>
      </c>
      <c r="W3" s="51" t="s">
        <v>82</v>
      </c>
      <c r="X3" s="51" t="s">
        <v>460</v>
      </c>
      <c r="Y3" s="29" t="s">
        <v>4017</v>
      </c>
    </row>
    <row r="4" ht="17.6" spans="1:25">
      <c r="A4" s="31">
        <v>11</v>
      </c>
      <c r="B4" s="31" t="s">
        <v>4018</v>
      </c>
      <c r="C4" s="32" t="s">
        <v>4019</v>
      </c>
      <c r="D4" s="29" t="s">
        <v>353</v>
      </c>
      <c r="E4" s="37" t="s">
        <v>65</v>
      </c>
      <c r="F4" s="37">
        <v>230</v>
      </c>
      <c r="G4" s="29">
        <v>80</v>
      </c>
      <c r="H4" s="37">
        <v>460</v>
      </c>
      <c r="I4" s="41">
        <f t="shared" si="0"/>
        <v>36.8</v>
      </c>
      <c r="J4" s="29" t="s">
        <v>3973</v>
      </c>
      <c r="K4" s="29">
        <v>1900</v>
      </c>
      <c r="L4" s="29">
        <v>1620</v>
      </c>
      <c r="M4" s="37" t="s">
        <v>32</v>
      </c>
      <c r="N4" s="86" t="s">
        <v>4020</v>
      </c>
      <c r="Q4" s="37" t="s">
        <v>46</v>
      </c>
      <c r="R4" s="37" t="s">
        <v>46</v>
      </c>
      <c r="S4" s="37" t="s">
        <v>30</v>
      </c>
      <c r="T4" s="37" t="s">
        <v>32</v>
      </c>
      <c r="U4" s="20" t="s">
        <v>4021</v>
      </c>
      <c r="V4" s="37" t="s">
        <v>47</v>
      </c>
      <c r="W4" s="51" t="s">
        <v>82</v>
      </c>
      <c r="X4" s="51" t="s">
        <v>460</v>
      </c>
      <c r="Y4" s="29"/>
    </row>
    <row r="5" ht="17" spans="1:25">
      <c r="A5" s="31">
        <v>12</v>
      </c>
      <c r="B5" s="31" t="s">
        <v>4022</v>
      </c>
      <c r="C5" s="32" t="s">
        <v>4023</v>
      </c>
      <c r="D5" s="29" t="s">
        <v>156</v>
      </c>
      <c r="E5" s="37" t="s">
        <v>65</v>
      </c>
      <c r="F5" s="37">
        <v>230</v>
      </c>
      <c r="G5" s="29">
        <v>80</v>
      </c>
      <c r="H5" s="37">
        <v>460</v>
      </c>
      <c r="I5" s="41">
        <f t="shared" si="0"/>
        <v>36.8</v>
      </c>
      <c r="J5" s="29" t="s">
        <v>4024</v>
      </c>
      <c r="K5" s="29" t="s">
        <v>4025</v>
      </c>
      <c r="L5" s="29" t="s">
        <v>4026</v>
      </c>
      <c r="M5" s="37" t="s">
        <v>30</v>
      </c>
      <c r="Q5" s="37" t="s">
        <v>46</v>
      </c>
      <c r="R5" s="37" t="s">
        <v>46</v>
      </c>
      <c r="S5" s="37" t="s">
        <v>30</v>
      </c>
      <c r="T5" s="37" t="s">
        <v>32</v>
      </c>
      <c r="V5" s="37" t="s">
        <v>47</v>
      </c>
      <c r="W5" s="51" t="s">
        <v>82</v>
      </c>
      <c r="X5" s="51" t="s">
        <v>460</v>
      </c>
      <c r="Y5" s="56"/>
    </row>
    <row r="6" ht="17" spans="1:35">
      <c r="A6" s="84">
        <v>20</v>
      </c>
      <c r="B6" s="84" t="s">
        <v>4027</v>
      </c>
      <c r="C6" s="85" t="s">
        <v>4028</v>
      </c>
      <c r="D6" s="86" t="s">
        <v>43</v>
      </c>
      <c r="E6" s="88" t="s">
        <v>65</v>
      </c>
      <c r="F6" s="88">
        <v>230</v>
      </c>
      <c r="G6" s="86">
        <v>83.2</v>
      </c>
      <c r="H6" s="88">
        <v>460</v>
      </c>
      <c r="I6" s="89">
        <f t="shared" si="0"/>
        <v>38.272</v>
      </c>
      <c r="J6" s="86" t="s">
        <v>4029</v>
      </c>
      <c r="K6" s="86">
        <v>1420</v>
      </c>
      <c r="L6" s="86">
        <v>993</v>
      </c>
      <c r="M6" s="88" t="s">
        <v>32</v>
      </c>
      <c r="N6" s="86" t="s">
        <v>4020</v>
      </c>
      <c r="O6" s="86">
        <v>450</v>
      </c>
      <c r="P6" s="88" t="s">
        <v>30</v>
      </c>
      <c r="Q6" s="88" t="s">
        <v>46</v>
      </c>
      <c r="R6" s="88" t="s">
        <v>46</v>
      </c>
      <c r="S6" s="88" t="s">
        <v>30</v>
      </c>
      <c r="T6" s="88" t="s">
        <v>32</v>
      </c>
      <c r="U6" s="86" t="s">
        <v>4030</v>
      </c>
      <c r="V6" s="88" t="s">
        <v>47</v>
      </c>
      <c r="W6" s="90" t="s">
        <v>82</v>
      </c>
      <c r="X6" s="90" t="s">
        <v>460</v>
      </c>
      <c r="Y6" s="86" t="s">
        <v>4017</v>
      </c>
      <c r="Z6" s="86"/>
      <c r="AA6" s="86"/>
      <c r="AB6" s="86"/>
      <c r="AC6" s="86"/>
      <c r="AD6" s="86"/>
      <c r="AE6" s="86"/>
      <c r="AF6" s="86"/>
      <c r="AG6" s="86"/>
      <c r="AH6" s="86"/>
      <c r="AI6" s="86"/>
    </row>
    <row r="7" ht="17" spans="1:35">
      <c r="A7" s="31">
        <v>20</v>
      </c>
      <c r="B7" s="31" t="s">
        <v>4031</v>
      </c>
      <c r="C7" s="32"/>
      <c r="D7" s="29" t="s">
        <v>43</v>
      </c>
      <c r="E7" s="39" t="s">
        <v>65</v>
      </c>
      <c r="F7" s="39">
        <v>230</v>
      </c>
      <c r="G7" s="29">
        <v>83.2</v>
      </c>
      <c r="H7" s="39">
        <v>460</v>
      </c>
      <c r="I7" s="45">
        <f t="shared" si="0"/>
        <v>38.272</v>
      </c>
      <c r="J7" s="29" t="s">
        <v>4029</v>
      </c>
      <c r="K7" s="29">
        <v>1420</v>
      </c>
      <c r="L7" s="29">
        <v>993</v>
      </c>
      <c r="M7" s="39" t="s">
        <v>32</v>
      </c>
      <c r="N7" s="29" t="s">
        <v>4020</v>
      </c>
      <c r="O7" s="29">
        <v>450</v>
      </c>
      <c r="P7" s="39" t="s">
        <v>30</v>
      </c>
      <c r="Q7" s="39" t="s">
        <v>46</v>
      </c>
      <c r="R7" s="39" t="s">
        <v>46</v>
      </c>
      <c r="S7" s="39" t="s">
        <v>30</v>
      </c>
      <c r="T7" s="39" t="s">
        <v>32</v>
      </c>
      <c r="U7" s="29" t="s">
        <v>4030</v>
      </c>
      <c r="V7" s="39" t="s">
        <v>47</v>
      </c>
      <c r="W7" s="51" t="s">
        <v>82</v>
      </c>
      <c r="X7" s="51" t="s">
        <v>460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ht="16.8" spans="1:25">
      <c r="A8" s="1"/>
      <c r="B8" s="29" t="s">
        <v>4032</v>
      </c>
      <c r="C8" s="1"/>
      <c r="D8" s="29" t="s">
        <v>77</v>
      </c>
      <c r="E8" s="37" t="s">
        <v>65</v>
      </c>
      <c r="F8" s="37">
        <v>230</v>
      </c>
      <c r="G8" s="29">
        <v>83.2</v>
      </c>
      <c r="H8" s="37">
        <v>460</v>
      </c>
      <c r="I8" s="41">
        <f t="shared" si="0"/>
        <v>38.272</v>
      </c>
      <c r="J8" s="29" t="s">
        <v>4033</v>
      </c>
      <c r="K8" s="29">
        <v>1295</v>
      </c>
      <c r="L8" s="1"/>
      <c r="M8" s="37" t="s">
        <v>32</v>
      </c>
      <c r="N8" s="29" t="s">
        <v>31</v>
      </c>
      <c r="O8" s="29" t="s">
        <v>31</v>
      </c>
      <c r="P8" s="1"/>
      <c r="Q8" s="1"/>
      <c r="R8" s="1"/>
      <c r="S8" s="1"/>
      <c r="T8" s="1"/>
      <c r="U8" s="1"/>
      <c r="V8" s="1"/>
      <c r="W8" s="51" t="s">
        <v>82</v>
      </c>
      <c r="X8" s="51" t="s">
        <v>460</v>
      </c>
      <c r="Y8" s="36"/>
    </row>
    <row r="9" ht="16.8" spans="2:25">
      <c r="B9" s="31" t="s">
        <v>4034</v>
      </c>
      <c r="C9" s="32"/>
      <c r="D9" s="29" t="s">
        <v>353</v>
      </c>
      <c r="E9" s="37" t="s">
        <v>65</v>
      </c>
      <c r="F9" s="37">
        <v>230</v>
      </c>
      <c r="G9" s="29">
        <v>80</v>
      </c>
      <c r="H9" s="37">
        <v>460</v>
      </c>
      <c r="I9" s="41">
        <f t="shared" si="0"/>
        <v>36.8</v>
      </c>
      <c r="J9" s="29" t="s">
        <v>4035</v>
      </c>
      <c r="K9" s="29">
        <v>400</v>
      </c>
      <c r="L9" s="29"/>
      <c r="M9" s="37" t="s">
        <v>32</v>
      </c>
      <c r="Y9" s="29"/>
    </row>
    <row r="10" ht="17" spans="1:35">
      <c r="A10" s="1"/>
      <c r="B10" s="29" t="s">
        <v>4036</v>
      </c>
      <c r="C10" s="29" t="s">
        <v>565</v>
      </c>
      <c r="D10" s="29" t="s">
        <v>36</v>
      </c>
      <c r="E10" s="37" t="s">
        <v>65</v>
      </c>
      <c r="F10" s="37">
        <v>230</v>
      </c>
      <c r="G10" s="29">
        <v>83.2</v>
      </c>
      <c r="H10" s="37">
        <v>460</v>
      </c>
      <c r="I10" s="41">
        <f t="shared" si="0"/>
        <v>38.272</v>
      </c>
      <c r="J10" s="29" t="s">
        <v>4037</v>
      </c>
      <c r="K10" s="29">
        <v>990</v>
      </c>
      <c r="L10" s="1"/>
      <c r="M10" s="37" t="s">
        <v>32</v>
      </c>
      <c r="N10" s="29" t="s">
        <v>31</v>
      </c>
      <c r="O10" s="29" t="s">
        <v>31</v>
      </c>
      <c r="P10" s="37" t="s">
        <v>30</v>
      </c>
      <c r="Q10" s="39" t="s">
        <v>46</v>
      </c>
      <c r="R10" s="39" t="s">
        <v>46</v>
      </c>
      <c r="S10" s="39" t="s">
        <v>30</v>
      </c>
      <c r="T10" s="39" t="s">
        <v>32</v>
      </c>
      <c r="U10" s="29" t="s">
        <v>4038</v>
      </c>
      <c r="V10" s="37" t="s">
        <v>47</v>
      </c>
      <c r="W10" s="51" t="s">
        <v>82</v>
      </c>
      <c r="X10" s="51" t="s">
        <v>460</v>
      </c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ht="17" spans="1:25">
      <c r="A11" s="1"/>
      <c r="B11" s="29" t="s">
        <v>4039</v>
      </c>
      <c r="C11" s="1"/>
      <c r="D11" s="29" t="s">
        <v>353</v>
      </c>
      <c r="E11" s="37" t="s">
        <v>44</v>
      </c>
      <c r="F11" s="37">
        <v>230</v>
      </c>
      <c r="G11" s="29">
        <v>80</v>
      </c>
      <c r="H11" s="37">
        <v>460</v>
      </c>
      <c r="I11" s="41">
        <f t="shared" si="0"/>
        <v>36.8</v>
      </c>
      <c r="J11" s="29" t="s">
        <v>4040</v>
      </c>
      <c r="K11" s="29">
        <v>1466</v>
      </c>
      <c r="L11" s="29"/>
      <c r="M11" s="37" t="s">
        <v>32</v>
      </c>
      <c r="N11" s="29" t="s">
        <v>4035</v>
      </c>
      <c r="O11" s="1"/>
      <c r="P11" s="37" t="s">
        <v>30</v>
      </c>
      <c r="Q11" s="39" t="s">
        <v>46</v>
      </c>
      <c r="R11" s="39" t="s">
        <v>46</v>
      </c>
      <c r="S11" s="39" t="s">
        <v>30</v>
      </c>
      <c r="T11" s="39" t="s">
        <v>32</v>
      </c>
      <c r="U11" s="29" t="s">
        <v>4041</v>
      </c>
      <c r="V11" s="37" t="s">
        <v>47</v>
      </c>
      <c r="W11" s="51" t="s">
        <v>82</v>
      </c>
      <c r="X11" s="51" t="s">
        <v>264</v>
      </c>
      <c r="Y11" s="56"/>
    </row>
    <row r="12" ht="17" spans="1:25">
      <c r="A12" s="31"/>
      <c r="B12" s="31" t="s">
        <v>4042</v>
      </c>
      <c r="C12" s="32"/>
      <c r="D12" s="29" t="s">
        <v>64</v>
      </c>
      <c r="E12" s="39" t="s">
        <v>65</v>
      </c>
      <c r="F12" s="39">
        <v>230</v>
      </c>
      <c r="G12" s="29">
        <v>83.2</v>
      </c>
      <c r="H12" s="39">
        <v>460</v>
      </c>
      <c r="I12" s="45">
        <f t="shared" si="0"/>
        <v>38.272</v>
      </c>
      <c r="J12" s="47" t="s">
        <v>4043</v>
      </c>
      <c r="K12" s="29">
        <v>1450</v>
      </c>
      <c r="L12" s="29">
        <v>959</v>
      </c>
      <c r="M12" s="39" t="s">
        <v>32</v>
      </c>
      <c r="N12" s="29" t="s">
        <v>4035</v>
      </c>
      <c r="O12" s="29">
        <v>400</v>
      </c>
      <c r="P12" s="39" t="s">
        <v>30</v>
      </c>
      <c r="Q12" s="39" t="s">
        <v>46</v>
      </c>
      <c r="R12" s="39" t="s">
        <v>46</v>
      </c>
      <c r="S12" s="39" t="s">
        <v>30</v>
      </c>
      <c r="T12" s="39" t="s">
        <v>32</v>
      </c>
      <c r="U12" s="52" t="s">
        <v>4044</v>
      </c>
      <c r="V12" s="39" t="s">
        <v>47</v>
      </c>
      <c r="W12" s="51" t="s">
        <v>82</v>
      </c>
      <c r="X12" s="76" t="s">
        <v>4045</v>
      </c>
      <c r="Y12" s="95" t="s">
        <v>4046</v>
      </c>
    </row>
    <row r="13" ht="17" spans="1:35">
      <c r="A13" s="31">
        <v>18</v>
      </c>
      <c r="B13" s="31" t="s">
        <v>4047</v>
      </c>
      <c r="C13" s="32" t="s">
        <v>227</v>
      </c>
      <c r="D13" s="29" t="s">
        <v>43</v>
      </c>
      <c r="E13" s="39" t="s">
        <v>65</v>
      </c>
      <c r="F13" s="39">
        <v>230</v>
      </c>
      <c r="G13" s="29">
        <v>83.2</v>
      </c>
      <c r="H13" s="39">
        <v>460</v>
      </c>
      <c r="I13" s="45">
        <f t="shared" si="0"/>
        <v>38.272</v>
      </c>
      <c r="J13" s="34" t="s">
        <v>4048</v>
      </c>
      <c r="K13" s="29">
        <v>2109.2</v>
      </c>
      <c r="L13" s="29">
        <v>1687.5</v>
      </c>
      <c r="M13" s="39" t="s">
        <v>32</v>
      </c>
      <c r="N13" s="29" t="s">
        <v>4035</v>
      </c>
      <c r="O13" s="29">
        <v>400</v>
      </c>
      <c r="P13" s="39" t="s">
        <v>30</v>
      </c>
      <c r="Q13" s="39" t="s">
        <v>46</v>
      </c>
      <c r="R13" s="39" t="s">
        <v>46</v>
      </c>
      <c r="S13" s="39" t="s">
        <v>30</v>
      </c>
      <c r="T13" s="37" t="s">
        <v>32</v>
      </c>
      <c r="U13" s="34" t="s">
        <v>4049</v>
      </c>
      <c r="V13" s="39" t="s">
        <v>47</v>
      </c>
      <c r="W13" s="51" t="s">
        <v>82</v>
      </c>
      <c r="X13" s="51" t="s">
        <v>264</v>
      </c>
      <c r="Y13" s="95" t="s">
        <v>4046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ht="17" spans="1:25">
      <c r="A14" s="31"/>
      <c r="B14" s="31" t="s">
        <v>4050</v>
      </c>
      <c r="C14" s="32"/>
      <c r="D14" s="29" t="s">
        <v>64</v>
      </c>
      <c r="E14" s="39" t="s">
        <v>65</v>
      </c>
      <c r="F14" s="39">
        <v>230</v>
      </c>
      <c r="G14" s="29">
        <v>83.2</v>
      </c>
      <c r="H14" s="39">
        <v>460</v>
      </c>
      <c r="I14" s="45">
        <f t="shared" si="0"/>
        <v>38.272</v>
      </c>
      <c r="J14" s="36" t="s">
        <v>4051</v>
      </c>
      <c r="K14" s="29">
        <v>1450</v>
      </c>
      <c r="L14" s="29">
        <v>959</v>
      </c>
      <c r="M14" s="39" t="s">
        <v>32</v>
      </c>
      <c r="N14" s="29" t="s">
        <v>4035</v>
      </c>
      <c r="O14" s="29">
        <v>400</v>
      </c>
      <c r="P14" s="39" t="s">
        <v>30</v>
      </c>
      <c r="Q14" s="39" t="s">
        <v>46</v>
      </c>
      <c r="R14" s="39" t="s">
        <v>46</v>
      </c>
      <c r="S14" s="39" t="s">
        <v>30</v>
      </c>
      <c r="T14" s="39" t="s">
        <v>32</v>
      </c>
      <c r="U14" s="91" t="s">
        <v>4052</v>
      </c>
      <c r="V14" s="39" t="s">
        <v>47</v>
      </c>
      <c r="W14" s="51" t="s">
        <v>82</v>
      </c>
      <c r="X14" s="92" t="s">
        <v>4045</v>
      </c>
      <c r="Y14" s="29"/>
    </row>
    <row r="15" ht="18.75" customHeight="1" spans="2:25">
      <c r="B15" s="31" t="s">
        <v>4053</v>
      </c>
      <c r="C15" s="32"/>
      <c r="D15" s="29" t="s">
        <v>353</v>
      </c>
      <c r="E15" s="37" t="s">
        <v>65</v>
      </c>
      <c r="F15" s="37">
        <v>230</v>
      </c>
      <c r="G15" s="29">
        <v>80</v>
      </c>
      <c r="H15" s="37">
        <v>460</v>
      </c>
      <c r="I15" s="41">
        <f t="shared" si="0"/>
        <v>36.8</v>
      </c>
      <c r="J15" s="29" t="s">
        <v>4054</v>
      </c>
      <c r="K15" s="29">
        <v>400</v>
      </c>
      <c r="L15" s="29"/>
      <c r="M15" s="37" t="s">
        <v>32</v>
      </c>
      <c r="Y15" s="29"/>
    </row>
    <row r="16" ht="17" spans="1:25">
      <c r="A16" s="87"/>
      <c r="B16" s="29" t="s">
        <v>4055</v>
      </c>
      <c r="C16" s="87"/>
      <c r="D16" s="32" t="s">
        <v>85</v>
      </c>
      <c r="E16" s="37" t="s">
        <v>65</v>
      </c>
      <c r="F16" s="37">
        <v>230</v>
      </c>
      <c r="G16" s="29">
        <v>80</v>
      </c>
      <c r="H16" s="37">
        <v>460</v>
      </c>
      <c r="I16" s="41">
        <f t="shared" si="0"/>
        <v>36.8</v>
      </c>
      <c r="J16" s="29" t="s">
        <v>3537</v>
      </c>
      <c r="K16" s="29">
        <v>950</v>
      </c>
      <c r="L16" s="29"/>
      <c r="M16" s="37" t="s">
        <v>30</v>
      </c>
      <c r="O16" s="87"/>
      <c r="P16" s="69" t="s">
        <v>30</v>
      </c>
      <c r="Q16" s="48" t="s">
        <v>46</v>
      </c>
      <c r="R16" s="48" t="s">
        <v>46</v>
      </c>
      <c r="S16" s="48" t="s">
        <v>30</v>
      </c>
      <c r="T16" s="48" t="s">
        <v>32</v>
      </c>
      <c r="U16" s="34" t="s">
        <v>4056</v>
      </c>
      <c r="V16" s="69" t="s">
        <v>47</v>
      </c>
      <c r="W16" s="55" t="s">
        <v>82</v>
      </c>
      <c r="X16" s="34" t="s">
        <v>4057</v>
      </c>
      <c r="Y16" s="57"/>
    </row>
    <row r="17" ht="17" spans="1:35">
      <c r="A17" s="1"/>
      <c r="B17" s="29" t="s">
        <v>4058</v>
      </c>
      <c r="C17" s="1"/>
      <c r="D17" s="29" t="s">
        <v>171</v>
      </c>
      <c r="E17" s="37" t="s">
        <v>65</v>
      </c>
      <c r="F17" s="37">
        <v>230</v>
      </c>
      <c r="G17" s="29">
        <v>80</v>
      </c>
      <c r="H17" s="37">
        <v>460</v>
      </c>
      <c r="I17" s="41">
        <f t="shared" si="0"/>
        <v>36.8</v>
      </c>
      <c r="J17" s="29" t="s">
        <v>4059</v>
      </c>
      <c r="K17" s="29" t="s">
        <v>4060</v>
      </c>
      <c r="L17" s="1"/>
      <c r="M17" s="1"/>
      <c r="N17" s="1"/>
      <c r="O17" s="1"/>
      <c r="P17" s="1"/>
      <c r="Q17" s="37" t="s">
        <v>46</v>
      </c>
      <c r="R17" s="37" t="s">
        <v>46</v>
      </c>
      <c r="S17" s="37" t="s">
        <v>30</v>
      </c>
      <c r="T17" s="39" t="s">
        <v>32</v>
      </c>
      <c r="U17" s="1"/>
      <c r="V17" s="37" t="s">
        <v>47</v>
      </c>
      <c r="W17" s="93" t="s">
        <v>4061</v>
      </c>
      <c r="X17" s="93" t="s">
        <v>4062</v>
      </c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ht="17" spans="1:35">
      <c r="A18" s="1"/>
      <c r="B18" s="29" t="s">
        <v>4063</v>
      </c>
      <c r="C18" s="32" t="s">
        <v>227</v>
      </c>
      <c r="D18" s="29" t="s">
        <v>36</v>
      </c>
      <c r="E18" s="37" t="s">
        <v>65</v>
      </c>
      <c r="F18" s="37">
        <v>230</v>
      </c>
      <c r="G18" s="29">
        <v>80</v>
      </c>
      <c r="H18" s="37">
        <v>460</v>
      </c>
      <c r="I18" s="41">
        <f t="shared" si="0"/>
        <v>36.8</v>
      </c>
      <c r="J18" s="29" t="s">
        <v>4064</v>
      </c>
      <c r="K18" s="29">
        <v>1390</v>
      </c>
      <c r="L18" s="29">
        <v>825</v>
      </c>
      <c r="M18" s="37" t="s">
        <v>32</v>
      </c>
      <c r="N18" s="29" t="s">
        <v>4035</v>
      </c>
      <c r="P18" s="37" t="s">
        <v>30</v>
      </c>
      <c r="Q18" s="37" t="s">
        <v>46</v>
      </c>
      <c r="R18" s="37" t="s">
        <v>46</v>
      </c>
      <c r="S18" s="37" t="s">
        <v>30</v>
      </c>
      <c r="T18" s="37" t="s">
        <v>32</v>
      </c>
      <c r="U18" s="29" t="s">
        <v>4065</v>
      </c>
      <c r="V18" s="37" t="s">
        <v>47</v>
      </c>
      <c r="W18" s="29" t="s">
        <v>4066</v>
      </c>
      <c r="X18" s="29" t="s">
        <v>4067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ht="17" spans="2:35">
      <c r="B19" s="29" t="s">
        <v>4068</v>
      </c>
      <c r="C19" s="32" t="s">
        <v>227</v>
      </c>
      <c r="D19" s="29" t="s">
        <v>200</v>
      </c>
      <c r="E19" s="37" t="s">
        <v>44</v>
      </c>
      <c r="F19" s="37">
        <v>230</v>
      </c>
      <c r="G19" s="29">
        <v>80</v>
      </c>
      <c r="H19" s="37">
        <v>460</v>
      </c>
      <c r="I19" s="41">
        <f t="shared" si="0"/>
        <v>36.8</v>
      </c>
      <c r="J19" s="29" t="s">
        <v>3867</v>
      </c>
      <c r="K19" s="29">
        <v>350</v>
      </c>
      <c r="L19" s="29"/>
      <c r="M19" s="37" t="s">
        <v>30</v>
      </c>
      <c r="P19" s="37" t="s">
        <v>32</v>
      </c>
      <c r="Q19" s="37" t="s">
        <v>46</v>
      </c>
      <c r="R19" s="37" t="s">
        <v>46</v>
      </c>
      <c r="S19" s="37" t="s">
        <v>30</v>
      </c>
      <c r="T19" s="37" t="s">
        <v>32</v>
      </c>
      <c r="U19" s="29" t="s">
        <v>4069</v>
      </c>
      <c r="V19" s="37" t="s">
        <v>47</v>
      </c>
      <c r="W19" s="51" t="s">
        <v>82</v>
      </c>
      <c r="X19" s="29" t="s">
        <v>4070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ht="17" spans="2:35">
      <c r="B20" s="29" t="s">
        <v>4071</v>
      </c>
      <c r="C20" s="32" t="s">
        <v>227</v>
      </c>
      <c r="D20" s="29" t="s">
        <v>200</v>
      </c>
      <c r="E20" s="37" t="s">
        <v>44</v>
      </c>
      <c r="F20" s="37">
        <v>230</v>
      </c>
      <c r="G20" s="29">
        <v>80</v>
      </c>
      <c r="H20" s="37">
        <v>460</v>
      </c>
      <c r="I20" s="41">
        <f t="shared" si="0"/>
        <v>36.8</v>
      </c>
      <c r="J20" s="29" t="s">
        <v>3867</v>
      </c>
      <c r="K20" s="29">
        <v>350</v>
      </c>
      <c r="L20" s="29"/>
      <c r="M20" s="37" t="s">
        <v>30</v>
      </c>
      <c r="P20" s="37" t="s">
        <v>32</v>
      </c>
      <c r="Q20" s="37" t="s">
        <v>46</v>
      </c>
      <c r="R20" s="37" t="s">
        <v>46</v>
      </c>
      <c r="S20" s="37" t="s">
        <v>30</v>
      </c>
      <c r="T20" s="37" t="s">
        <v>32</v>
      </c>
      <c r="U20" s="29" t="s">
        <v>4069</v>
      </c>
      <c r="V20" s="37" t="s">
        <v>47</v>
      </c>
      <c r="W20" s="51" t="s">
        <v>82</v>
      </c>
      <c r="X20" s="29" t="s">
        <v>4070</v>
      </c>
      <c r="Y20" s="29" t="s">
        <v>4017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ht="17" spans="1:25">
      <c r="A21" s="31"/>
      <c r="B21" s="31" t="s">
        <v>4072</v>
      </c>
      <c r="C21" s="32"/>
      <c r="D21" s="29" t="s">
        <v>200</v>
      </c>
      <c r="E21" s="37" t="s">
        <v>65</v>
      </c>
      <c r="F21" s="37">
        <v>230</v>
      </c>
      <c r="G21" s="29">
        <v>80</v>
      </c>
      <c r="H21" s="37">
        <v>460</v>
      </c>
      <c r="I21" s="41">
        <f t="shared" si="0"/>
        <v>36.8</v>
      </c>
      <c r="J21" s="29" t="s">
        <v>1978</v>
      </c>
      <c r="K21" s="29">
        <v>1558</v>
      </c>
      <c r="L21" s="29">
        <v>1064</v>
      </c>
      <c r="M21" s="37" t="s">
        <v>32</v>
      </c>
      <c r="N21" s="29" t="s">
        <v>4035</v>
      </c>
      <c r="P21" s="37" t="s">
        <v>30</v>
      </c>
      <c r="Q21" s="37" t="s">
        <v>46</v>
      </c>
      <c r="R21" s="37" t="s">
        <v>46</v>
      </c>
      <c r="S21" s="37" t="s">
        <v>30</v>
      </c>
      <c r="T21" s="37" t="s">
        <v>32</v>
      </c>
      <c r="U21" s="29" t="s">
        <v>4073</v>
      </c>
      <c r="V21" s="37" t="s">
        <v>47</v>
      </c>
      <c r="W21" s="51" t="s">
        <v>82</v>
      </c>
      <c r="X21" s="51" t="s">
        <v>460</v>
      </c>
      <c r="Y21" s="29"/>
    </row>
    <row r="22" ht="17" spans="1:35">
      <c r="A22" s="31">
        <v>2</v>
      </c>
      <c r="B22" s="31" t="s">
        <v>4074</v>
      </c>
      <c r="C22" s="32" t="s">
        <v>4075</v>
      </c>
      <c r="D22" s="29" t="s">
        <v>200</v>
      </c>
      <c r="E22" s="37" t="s">
        <v>44</v>
      </c>
      <c r="F22" s="37">
        <v>230</v>
      </c>
      <c r="G22" s="29">
        <v>80</v>
      </c>
      <c r="H22" s="37">
        <v>460</v>
      </c>
      <c r="I22" s="41">
        <f t="shared" si="0"/>
        <v>36.8</v>
      </c>
      <c r="J22" s="29" t="s">
        <v>1978</v>
      </c>
      <c r="K22" s="29">
        <v>1558</v>
      </c>
      <c r="L22" s="29">
        <v>1064</v>
      </c>
      <c r="M22" s="37" t="s">
        <v>32</v>
      </c>
      <c r="N22" s="29" t="s">
        <v>4035</v>
      </c>
      <c r="P22" s="37" t="s">
        <v>30</v>
      </c>
      <c r="Q22" s="37" t="s">
        <v>46</v>
      </c>
      <c r="R22" s="37" t="s">
        <v>46</v>
      </c>
      <c r="S22" s="37" t="s">
        <v>30</v>
      </c>
      <c r="T22" s="37" t="s">
        <v>32</v>
      </c>
      <c r="U22" s="29" t="s">
        <v>4076</v>
      </c>
      <c r="V22" s="37" t="s">
        <v>47</v>
      </c>
      <c r="W22" s="51" t="s">
        <v>82</v>
      </c>
      <c r="X22" s="51" t="s">
        <v>460</v>
      </c>
      <c r="Y22" s="56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ht="17" spans="1:35">
      <c r="A23" s="31">
        <v>2</v>
      </c>
      <c r="B23" s="31" t="s">
        <v>4077</v>
      </c>
      <c r="C23" s="32" t="s">
        <v>4078</v>
      </c>
      <c r="D23" s="29" t="s">
        <v>200</v>
      </c>
      <c r="E23" s="37" t="s">
        <v>44</v>
      </c>
      <c r="F23" s="37">
        <v>230</v>
      </c>
      <c r="G23" s="29">
        <v>80</v>
      </c>
      <c r="H23" s="37">
        <v>460</v>
      </c>
      <c r="I23" s="41">
        <f t="shared" si="0"/>
        <v>36.8</v>
      </c>
      <c r="J23" s="29" t="s">
        <v>4079</v>
      </c>
      <c r="K23" s="29">
        <v>1400</v>
      </c>
      <c r="L23" s="29">
        <v>1009</v>
      </c>
      <c r="M23" s="37" t="s">
        <v>32</v>
      </c>
      <c r="N23" s="29" t="s">
        <v>4035</v>
      </c>
      <c r="P23" s="37" t="s">
        <v>30</v>
      </c>
      <c r="Q23" s="37" t="s">
        <v>46</v>
      </c>
      <c r="R23" s="37" t="s">
        <v>46</v>
      </c>
      <c r="S23" s="37" t="s">
        <v>30</v>
      </c>
      <c r="T23" s="37" t="s">
        <v>32</v>
      </c>
      <c r="V23" s="37" t="s">
        <v>47</v>
      </c>
      <c r="W23" s="51" t="s">
        <v>82</v>
      </c>
      <c r="X23" s="51" t="s">
        <v>460</v>
      </c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ht="17" spans="1:35">
      <c r="A24" s="31">
        <v>2</v>
      </c>
      <c r="B24" s="31" t="s">
        <v>4080</v>
      </c>
      <c r="C24" s="32"/>
      <c r="D24" s="29" t="s">
        <v>200</v>
      </c>
      <c r="E24" s="37" t="s">
        <v>65</v>
      </c>
      <c r="F24" s="37">
        <v>230</v>
      </c>
      <c r="G24" s="29">
        <v>80</v>
      </c>
      <c r="H24" s="37">
        <v>460</v>
      </c>
      <c r="I24" s="41">
        <f t="shared" si="0"/>
        <v>36.8</v>
      </c>
      <c r="J24" s="29" t="s">
        <v>4079</v>
      </c>
      <c r="K24" s="29">
        <v>1552</v>
      </c>
      <c r="L24" s="29">
        <v>987</v>
      </c>
      <c r="M24" s="37" t="s">
        <v>32</v>
      </c>
      <c r="N24" s="29" t="s">
        <v>4035</v>
      </c>
      <c r="P24" s="37" t="s">
        <v>30</v>
      </c>
      <c r="Q24" s="37" t="s">
        <v>46</v>
      </c>
      <c r="R24" s="37" t="s">
        <v>46</v>
      </c>
      <c r="S24" s="37" t="s">
        <v>30</v>
      </c>
      <c r="T24" s="37" t="s">
        <v>32</v>
      </c>
      <c r="V24" s="37" t="s">
        <v>47</v>
      </c>
      <c r="W24" s="51" t="s">
        <v>82</v>
      </c>
      <c r="X24" s="51" t="s">
        <v>460</v>
      </c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ht="17" spans="1:35">
      <c r="A25" s="31">
        <v>16</v>
      </c>
      <c r="B25" s="31" t="s">
        <v>4081</v>
      </c>
      <c r="C25" s="32" t="s">
        <v>4082</v>
      </c>
      <c r="D25" s="29" t="s">
        <v>43</v>
      </c>
      <c r="E25" s="39" t="s">
        <v>44</v>
      </c>
      <c r="F25" s="39">
        <v>230</v>
      </c>
      <c r="G25" s="29">
        <v>83.2</v>
      </c>
      <c r="H25" s="39">
        <v>460</v>
      </c>
      <c r="I25" s="45">
        <f t="shared" si="0"/>
        <v>38.272</v>
      </c>
      <c r="J25" s="29" t="s">
        <v>4083</v>
      </c>
      <c r="K25" s="29">
        <v>1500</v>
      </c>
      <c r="L25" s="29">
        <v>1005</v>
      </c>
      <c r="M25" s="39" t="s">
        <v>32</v>
      </c>
      <c r="N25" s="29" t="s">
        <v>4035</v>
      </c>
      <c r="O25" s="29">
        <v>400</v>
      </c>
      <c r="P25" s="39" t="s">
        <v>30</v>
      </c>
      <c r="Q25" s="39" t="s">
        <v>46</v>
      </c>
      <c r="R25" s="39" t="s">
        <v>46</v>
      </c>
      <c r="S25" s="39" t="s">
        <v>30</v>
      </c>
      <c r="T25" s="37" t="s">
        <v>32</v>
      </c>
      <c r="U25" s="29" t="s">
        <v>4084</v>
      </c>
      <c r="V25" s="39" t="s">
        <v>47</v>
      </c>
      <c r="W25" s="51" t="s">
        <v>82</v>
      </c>
      <c r="X25" s="51" t="s">
        <v>460</v>
      </c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ht="17" spans="1:35">
      <c r="A26" s="31">
        <v>2</v>
      </c>
      <c r="B26" s="31" t="s">
        <v>4085</v>
      </c>
      <c r="C26" s="32" t="s">
        <v>4086</v>
      </c>
      <c r="D26" s="29" t="s">
        <v>200</v>
      </c>
      <c r="E26" s="37" t="s">
        <v>44</v>
      </c>
      <c r="F26" s="37">
        <v>230</v>
      </c>
      <c r="G26" s="29">
        <v>80</v>
      </c>
      <c r="H26" s="37">
        <v>460</v>
      </c>
      <c r="I26" s="41">
        <f t="shared" si="0"/>
        <v>36.8</v>
      </c>
      <c r="J26" s="29" t="s">
        <v>1978</v>
      </c>
      <c r="K26" s="29">
        <v>1558</v>
      </c>
      <c r="L26" s="29">
        <v>1071</v>
      </c>
      <c r="M26" s="37" t="s">
        <v>30</v>
      </c>
      <c r="P26" s="37" t="s">
        <v>30</v>
      </c>
      <c r="Q26" s="37" t="s">
        <v>46</v>
      </c>
      <c r="R26" s="37" t="s">
        <v>46</v>
      </c>
      <c r="S26" s="37" t="s">
        <v>30</v>
      </c>
      <c r="T26" s="37" t="s">
        <v>32</v>
      </c>
      <c r="U26" s="29" t="s">
        <v>4087</v>
      </c>
      <c r="V26" s="37" t="s">
        <v>47</v>
      </c>
      <c r="W26" s="51" t="s">
        <v>82</v>
      </c>
      <c r="X26" s="36" t="s">
        <v>4088</v>
      </c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ht="18.75" customHeight="1" spans="1:35">
      <c r="A27" s="31">
        <v>2</v>
      </c>
      <c r="B27" s="31" t="s">
        <v>4089</v>
      </c>
      <c r="C27" s="46" t="s">
        <v>4090</v>
      </c>
      <c r="D27" s="29" t="s">
        <v>85</v>
      </c>
      <c r="E27" s="39" t="s">
        <v>44</v>
      </c>
      <c r="F27" s="39">
        <v>230</v>
      </c>
      <c r="G27" s="38">
        <v>83.2</v>
      </c>
      <c r="H27" s="39">
        <v>460</v>
      </c>
      <c r="I27" s="45">
        <f t="shared" si="0"/>
        <v>38.272</v>
      </c>
      <c r="J27" s="29" t="s">
        <v>4029</v>
      </c>
      <c r="K27" s="29">
        <v>1420</v>
      </c>
      <c r="L27" s="29">
        <v>992.7</v>
      </c>
      <c r="M27" s="39" t="s">
        <v>32</v>
      </c>
      <c r="N27" s="29" t="s">
        <v>4035</v>
      </c>
      <c r="O27" s="29">
        <v>437.6</v>
      </c>
      <c r="P27" s="39" t="s">
        <v>32</v>
      </c>
      <c r="Q27" s="39" t="s">
        <v>46</v>
      </c>
      <c r="R27" s="39" t="s">
        <v>46</v>
      </c>
      <c r="S27" s="39" t="s">
        <v>30</v>
      </c>
      <c r="T27" s="39" t="s">
        <v>32</v>
      </c>
      <c r="U27" s="29" t="s">
        <v>4091</v>
      </c>
      <c r="V27" s="39" t="s">
        <v>47</v>
      </c>
      <c r="W27" s="51" t="s">
        <v>82</v>
      </c>
      <c r="X27" s="51" t="s">
        <v>460</v>
      </c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ht="17" spans="1:25">
      <c r="A28" s="33">
        <v>17</v>
      </c>
      <c r="B28" s="31" t="s">
        <v>4092</v>
      </c>
      <c r="C28" s="35" t="s">
        <v>4093</v>
      </c>
      <c r="D28" s="29" t="s">
        <v>43</v>
      </c>
      <c r="E28" s="39" t="s">
        <v>44</v>
      </c>
      <c r="F28" s="39">
        <v>230</v>
      </c>
      <c r="G28" s="29">
        <v>80</v>
      </c>
      <c r="H28" s="39">
        <v>460</v>
      </c>
      <c r="I28" s="45">
        <f t="shared" si="0"/>
        <v>36.8</v>
      </c>
      <c r="J28" s="29" t="s">
        <v>4094</v>
      </c>
      <c r="K28" s="29">
        <v>1382</v>
      </c>
      <c r="L28" s="34">
        <v>928</v>
      </c>
      <c r="M28" s="39" t="s">
        <v>32</v>
      </c>
      <c r="N28" s="29" t="s">
        <v>4035</v>
      </c>
      <c r="O28" s="29">
        <v>400</v>
      </c>
      <c r="P28" s="48" t="s">
        <v>30</v>
      </c>
      <c r="Q28" s="48" t="s">
        <v>46</v>
      </c>
      <c r="R28" s="48" t="s">
        <v>46</v>
      </c>
      <c r="S28" s="48" t="s">
        <v>30</v>
      </c>
      <c r="T28" s="69" t="s">
        <v>32</v>
      </c>
      <c r="U28" s="34" t="s">
        <v>4095</v>
      </c>
      <c r="V28" s="48" t="s">
        <v>47</v>
      </c>
      <c r="W28" s="51" t="s">
        <v>82</v>
      </c>
      <c r="X28" s="51" t="s">
        <v>460</v>
      </c>
      <c r="Y28" s="34"/>
    </row>
    <row r="29" ht="17" spans="1:25">
      <c r="A29" s="33">
        <v>14</v>
      </c>
      <c r="B29" s="31" t="s">
        <v>4096</v>
      </c>
      <c r="C29" s="32" t="s">
        <v>4097</v>
      </c>
      <c r="D29" s="29" t="s">
        <v>368</v>
      </c>
      <c r="E29" s="37" t="s">
        <v>44</v>
      </c>
      <c r="F29" s="37">
        <v>230</v>
      </c>
      <c r="G29" s="29">
        <v>80</v>
      </c>
      <c r="H29" s="37">
        <v>460</v>
      </c>
      <c r="I29" s="41">
        <f t="shared" si="0"/>
        <v>36.8</v>
      </c>
      <c r="J29" s="29" t="s">
        <v>4098</v>
      </c>
      <c r="K29" s="29">
        <v>506</v>
      </c>
      <c r="L29" s="34"/>
      <c r="M29" s="37" t="s">
        <v>30</v>
      </c>
      <c r="N29" s="34"/>
      <c r="O29" s="34"/>
      <c r="P29" s="34"/>
      <c r="Q29" s="69" t="s">
        <v>46</v>
      </c>
      <c r="R29" s="69" t="s">
        <v>46</v>
      </c>
      <c r="S29" s="69" t="s">
        <v>30</v>
      </c>
      <c r="T29" s="69" t="s">
        <v>32</v>
      </c>
      <c r="U29" s="34"/>
      <c r="V29" s="69" t="s">
        <v>47</v>
      </c>
      <c r="W29" s="55" t="s">
        <v>82</v>
      </c>
      <c r="X29" s="55" t="s">
        <v>264</v>
      </c>
      <c r="Y29" s="57"/>
    </row>
    <row r="30" ht="17" spans="1:24">
      <c r="A30" s="33">
        <v>15</v>
      </c>
      <c r="B30" s="31" t="s">
        <v>4099</v>
      </c>
      <c r="C30" s="32" t="s">
        <v>4100</v>
      </c>
      <c r="D30" s="29" t="s">
        <v>353</v>
      </c>
      <c r="E30" s="37" t="s">
        <v>65</v>
      </c>
      <c r="F30" s="37">
        <v>230</v>
      </c>
      <c r="G30" s="29">
        <v>80</v>
      </c>
      <c r="H30" s="37">
        <v>460</v>
      </c>
      <c r="I30" s="41">
        <f t="shared" si="0"/>
        <v>36.8</v>
      </c>
      <c r="J30" s="29" t="s">
        <v>4101</v>
      </c>
      <c r="K30" s="29">
        <v>1558</v>
      </c>
      <c r="L30" s="34">
        <v>1073</v>
      </c>
      <c r="M30" s="37" t="s">
        <v>32</v>
      </c>
      <c r="N30" s="29" t="s">
        <v>4035</v>
      </c>
      <c r="O30" s="29">
        <v>400</v>
      </c>
      <c r="P30" s="37" t="s">
        <v>30</v>
      </c>
      <c r="Q30" s="37" t="s">
        <v>46</v>
      </c>
      <c r="R30" s="37" t="s">
        <v>46</v>
      </c>
      <c r="S30" s="37" t="s">
        <v>30</v>
      </c>
      <c r="T30" s="37" t="s">
        <v>32</v>
      </c>
      <c r="U30" s="29" t="s">
        <v>4102</v>
      </c>
      <c r="V30" s="37" t="s">
        <v>47</v>
      </c>
      <c r="W30" s="55" t="s">
        <v>82</v>
      </c>
      <c r="X30" s="55" t="s">
        <v>460</v>
      </c>
    </row>
    <row r="31" ht="17" spans="1:25">
      <c r="A31" s="33">
        <v>3</v>
      </c>
      <c r="B31" s="31" t="s">
        <v>4103</v>
      </c>
      <c r="C31" s="35" t="s">
        <v>4104</v>
      </c>
      <c r="D31" s="36" t="s">
        <v>64</v>
      </c>
      <c r="E31" s="37" t="s">
        <v>65</v>
      </c>
      <c r="F31" s="37">
        <v>230</v>
      </c>
      <c r="G31" s="29">
        <v>80</v>
      </c>
      <c r="H31" s="37">
        <v>460</v>
      </c>
      <c r="I31" s="41">
        <f t="shared" si="0"/>
        <v>36.8</v>
      </c>
      <c r="J31" s="36" t="s">
        <v>4105</v>
      </c>
      <c r="K31" s="36">
        <v>1437</v>
      </c>
      <c r="L31" s="36">
        <v>967</v>
      </c>
      <c r="M31" s="37" t="s">
        <v>30</v>
      </c>
      <c r="O31" s="34"/>
      <c r="P31" s="37" t="s">
        <v>46</v>
      </c>
      <c r="Q31" s="37" t="s">
        <v>46</v>
      </c>
      <c r="R31" s="37" t="s">
        <v>46</v>
      </c>
      <c r="S31" s="37" t="s">
        <v>30</v>
      </c>
      <c r="T31" s="37" t="s">
        <v>32</v>
      </c>
      <c r="U31" s="36" t="s">
        <v>4106</v>
      </c>
      <c r="V31" s="37" t="s">
        <v>47</v>
      </c>
      <c r="W31" s="55" t="s">
        <v>82</v>
      </c>
      <c r="X31" s="51" t="s">
        <v>460</v>
      </c>
      <c r="Y31" s="34" t="s">
        <v>4017</v>
      </c>
    </row>
    <row r="32" ht="17" spans="1:35">
      <c r="A32" s="31">
        <v>18</v>
      </c>
      <c r="B32" s="31" t="s">
        <v>4107</v>
      </c>
      <c r="C32" s="32" t="s">
        <v>4108</v>
      </c>
      <c r="D32" s="29" t="s">
        <v>43</v>
      </c>
      <c r="E32" s="39" t="s">
        <v>65</v>
      </c>
      <c r="F32" s="39">
        <v>230</v>
      </c>
      <c r="G32" s="29">
        <v>83.2</v>
      </c>
      <c r="H32" s="39">
        <v>460</v>
      </c>
      <c r="I32" s="45">
        <f t="shared" si="0"/>
        <v>38.272</v>
      </c>
      <c r="J32" s="29" t="s">
        <v>4048</v>
      </c>
      <c r="K32" s="29">
        <v>2109.2</v>
      </c>
      <c r="L32" s="29">
        <v>1687.5</v>
      </c>
      <c r="M32" s="39" t="s">
        <v>32</v>
      </c>
      <c r="N32" s="29" t="s">
        <v>4035</v>
      </c>
      <c r="O32" s="29">
        <v>400</v>
      </c>
      <c r="P32" s="39" t="s">
        <v>30</v>
      </c>
      <c r="Q32" s="39" t="s">
        <v>46</v>
      </c>
      <c r="R32" s="39" t="s">
        <v>46</v>
      </c>
      <c r="S32" s="39" t="s">
        <v>30</v>
      </c>
      <c r="T32" s="37" t="s">
        <v>32</v>
      </c>
      <c r="U32" s="34" t="s">
        <v>4049</v>
      </c>
      <c r="V32" s="39" t="s">
        <v>47</v>
      </c>
      <c r="W32" s="51" t="s">
        <v>82</v>
      </c>
      <c r="X32" s="55" t="s">
        <v>503</v>
      </c>
      <c r="Y32" s="1"/>
      <c r="Z32" s="29"/>
      <c r="AA32" s="29"/>
      <c r="AB32" s="29"/>
      <c r="AC32" s="29"/>
      <c r="AD32" s="29"/>
      <c r="AE32" s="29"/>
      <c r="AF32" s="29"/>
      <c r="AG32" s="29"/>
      <c r="AH32" s="29"/>
      <c r="AI32" s="29"/>
    </row>
    <row r="33" ht="17" spans="1:35">
      <c r="A33" s="31">
        <v>1</v>
      </c>
      <c r="B33" s="31" t="s">
        <v>4109</v>
      </c>
      <c r="C33" s="32" t="s">
        <v>4110</v>
      </c>
      <c r="D33" s="32" t="s">
        <v>193</v>
      </c>
      <c r="E33" s="37" t="s">
        <v>65</v>
      </c>
      <c r="F33" s="37">
        <v>230</v>
      </c>
      <c r="G33" s="38">
        <v>80</v>
      </c>
      <c r="H33" s="37">
        <v>460</v>
      </c>
      <c r="I33" s="41">
        <f t="shared" si="0"/>
        <v>36.8</v>
      </c>
      <c r="J33" s="32" t="s">
        <v>4111</v>
      </c>
      <c r="K33" s="42">
        <v>1610</v>
      </c>
      <c r="L33" s="42">
        <v>265</v>
      </c>
      <c r="M33" s="37" t="s">
        <v>30</v>
      </c>
      <c r="N33" s="36" t="s">
        <v>31</v>
      </c>
      <c r="O33" s="36" t="s">
        <v>31</v>
      </c>
      <c r="P33" s="37" t="s">
        <v>30</v>
      </c>
      <c r="Q33" s="37" t="s">
        <v>46</v>
      </c>
      <c r="R33" s="37" t="s">
        <v>46</v>
      </c>
      <c r="S33" s="37" t="s">
        <v>30</v>
      </c>
      <c r="T33" s="37" t="s">
        <v>32</v>
      </c>
      <c r="U33" s="32" t="s">
        <v>725</v>
      </c>
      <c r="V33" s="37" t="s">
        <v>33</v>
      </c>
      <c r="W33" s="51" t="s">
        <v>48</v>
      </c>
      <c r="X33" s="55" t="s">
        <v>49</v>
      </c>
      <c r="Y33" s="1"/>
      <c r="Z33" s="29"/>
      <c r="AA33" s="29"/>
      <c r="AB33" s="29"/>
      <c r="AC33" s="29"/>
      <c r="AD33" s="29"/>
      <c r="AE33" s="29"/>
      <c r="AF33" s="29"/>
      <c r="AG33" s="29"/>
      <c r="AH33" s="29"/>
      <c r="AI33" s="29"/>
    </row>
    <row r="34" ht="17" spans="1:35">
      <c r="A34" s="31">
        <v>4</v>
      </c>
      <c r="B34" s="31" t="s">
        <v>4112</v>
      </c>
      <c r="C34" s="32" t="s">
        <v>4113</v>
      </c>
      <c r="D34" s="29" t="s">
        <v>64</v>
      </c>
      <c r="E34" s="37" t="s">
        <v>65</v>
      </c>
      <c r="F34" s="37">
        <v>230</v>
      </c>
      <c r="G34" s="29">
        <v>80</v>
      </c>
      <c r="H34" s="37">
        <v>460</v>
      </c>
      <c r="I34" s="41">
        <f t="shared" si="0"/>
        <v>36.8</v>
      </c>
      <c r="J34" s="29" t="s">
        <v>4105</v>
      </c>
      <c r="K34" s="29">
        <v>1460</v>
      </c>
      <c r="L34" s="29">
        <v>990</v>
      </c>
      <c r="M34" s="37" t="s">
        <v>30</v>
      </c>
      <c r="P34" s="37" t="s">
        <v>46</v>
      </c>
      <c r="Q34" s="37" t="s">
        <v>46</v>
      </c>
      <c r="R34" s="37" t="s">
        <v>46</v>
      </c>
      <c r="S34" s="37" t="s">
        <v>30</v>
      </c>
      <c r="T34" s="37" t="s">
        <v>32</v>
      </c>
      <c r="V34" s="37" t="s">
        <v>47</v>
      </c>
      <c r="W34" s="51" t="s">
        <v>82</v>
      </c>
      <c r="X34" s="51" t="s">
        <v>460</v>
      </c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ht="17" spans="1:35">
      <c r="A35" s="31">
        <v>5</v>
      </c>
      <c r="B35" s="31" t="s">
        <v>4114</v>
      </c>
      <c r="C35" s="32" t="s">
        <v>4115</v>
      </c>
      <c r="D35" s="32" t="s">
        <v>85</v>
      </c>
      <c r="E35" s="37" t="s">
        <v>44</v>
      </c>
      <c r="F35" s="37">
        <v>230</v>
      </c>
      <c r="G35" s="29">
        <v>83.2</v>
      </c>
      <c r="H35" s="37">
        <v>460</v>
      </c>
      <c r="I35" s="41">
        <f t="shared" si="0"/>
        <v>38.272</v>
      </c>
      <c r="J35" s="32" t="s">
        <v>4001</v>
      </c>
      <c r="K35" s="42">
        <v>1920</v>
      </c>
      <c r="L35" s="42"/>
      <c r="M35" s="37" t="s">
        <v>32</v>
      </c>
      <c r="N35" s="29" t="s">
        <v>4035</v>
      </c>
      <c r="O35" s="29" t="s">
        <v>31</v>
      </c>
      <c r="P35" s="37" t="s">
        <v>30</v>
      </c>
      <c r="Q35" s="37" t="s">
        <v>46</v>
      </c>
      <c r="R35" s="37" t="s">
        <v>46</v>
      </c>
      <c r="S35" s="37" t="s">
        <v>30</v>
      </c>
      <c r="T35" s="37" t="s">
        <v>30</v>
      </c>
      <c r="U35" s="32" t="s">
        <v>4116</v>
      </c>
      <c r="V35" s="37" t="s">
        <v>47</v>
      </c>
      <c r="W35" s="51" t="s">
        <v>264</v>
      </c>
      <c r="X35" s="51" t="s">
        <v>82</v>
      </c>
      <c r="Y35" s="56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ht="17.6" spans="1:24">
      <c r="A36" s="33">
        <v>6</v>
      </c>
      <c r="B36" s="31" t="s">
        <v>4117</v>
      </c>
      <c r="C36" s="35" t="s">
        <v>4118</v>
      </c>
      <c r="D36" s="29" t="s">
        <v>156</v>
      </c>
      <c r="E36" s="37" t="s">
        <v>44</v>
      </c>
      <c r="F36" s="37">
        <v>230</v>
      </c>
      <c r="G36" s="29">
        <v>83.2</v>
      </c>
      <c r="H36" s="37">
        <v>460</v>
      </c>
      <c r="I36" s="41">
        <f t="shared" si="0"/>
        <v>38.272</v>
      </c>
      <c r="J36" s="32" t="s">
        <v>4013</v>
      </c>
      <c r="K36" s="42" t="s">
        <v>4025</v>
      </c>
      <c r="L36" s="44" t="s">
        <v>4015</v>
      </c>
      <c r="M36" s="69" t="s">
        <v>30</v>
      </c>
      <c r="N36" s="34" t="s">
        <v>31</v>
      </c>
      <c r="O36" s="34" t="s">
        <v>31</v>
      </c>
      <c r="P36" s="69" t="s">
        <v>30</v>
      </c>
      <c r="Q36" s="37" t="s">
        <v>46</v>
      </c>
      <c r="R36" s="37" t="s">
        <v>46</v>
      </c>
      <c r="S36" s="37" t="s">
        <v>30</v>
      </c>
      <c r="T36" s="37" t="s">
        <v>30</v>
      </c>
      <c r="U36" s="94" t="s">
        <v>4119</v>
      </c>
      <c r="V36" s="37" t="s">
        <v>47</v>
      </c>
      <c r="W36" s="51" t="s">
        <v>460</v>
      </c>
      <c r="X36" s="51" t="s">
        <v>264</v>
      </c>
    </row>
    <row r="37" ht="34" spans="1:24">
      <c r="A37" s="33">
        <v>8</v>
      </c>
      <c r="B37" s="31" t="s">
        <v>4120</v>
      </c>
      <c r="C37" s="32" t="s">
        <v>4121</v>
      </c>
      <c r="D37" s="32" t="s">
        <v>145</v>
      </c>
      <c r="E37" s="37" t="s">
        <v>65</v>
      </c>
      <c r="F37" s="37">
        <v>230</v>
      </c>
      <c r="G37" s="29">
        <v>80</v>
      </c>
      <c r="H37" s="37">
        <v>460</v>
      </c>
      <c r="I37" s="41">
        <f t="shared" si="0"/>
        <v>36.8</v>
      </c>
      <c r="J37" s="32" t="s">
        <v>4122</v>
      </c>
      <c r="K37" s="42">
        <v>320</v>
      </c>
      <c r="L37" s="29" t="s">
        <v>225</v>
      </c>
      <c r="M37" s="37" t="s">
        <v>30</v>
      </c>
      <c r="P37" s="37" t="s">
        <v>30</v>
      </c>
      <c r="Q37" s="37" t="s">
        <v>30</v>
      </c>
      <c r="R37" s="37" t="s">
        <v>30</v>
      </c>
      <c r="S37" s="37" t="s">
        <v>30</v>
      </c>
      <c r="T37" s="37" t="s">
        <v>32</v>
      </c>
      <c r="U37" s="83" t="s">
        <v>4123</v>
      </c>
      <c r="V37" s="37" t="s">
        <v>47</v>
      </c>
      <c r="W37" s="51" t="s">
        <v>82</v>
      </c>
      <c r="X37" s="51" t="s">
        <v>264</v>
      </c>
    </row>
    <row r="38" ht="17" spans="1:35">
      <c r="A38" s="31">
        <v>7</v>
      </c>
      <c r="B38" s="31" t="s">
        <v>4124</v>
      </c>
      <c r="C38" s="32"/>
      <c r="D38" s="32" t="s">
        <v>85</v>
      </c>
      <c r="E38" s="37" t="s">
        <v>44</v>
      </c>
      <c r="F38" s="37">
        <v>230</v>
      </c>
      <c r="G38" s="29">
        <v>83.2</v>
      </c>
      <c r="H38" s="37">
        <v>460</v>
      </c>
      <c r="I38" s="41">
        <f t="shared" si="0"/>
        <v>38.272</v>
      </c>
      <c r="J38" s="32" t="s">
        <v>4125</v>
      </c>
      <c r="K38" s="42"/>
      <c r="L38" s="42"/>
      <c r="M38" s="37" t="s">
        <v>32</v>
      </c>
      <c r="N38" s="29" t="s">
        <v>31</v>
      </c>
      <c r="O38" s="29" t="s">
        <v>31</v>
      </c>
      <c r="P38" s="37" t="s">
        <v>30</v>
      </c>
      <c r="Q38" s="37" t="s">
        <v>46</v>
      </c>
      <c r="R38" s="37" t="s">
        <v>46</v>
      </c>
      <c r="S38" s="37" t="s">
        <v>30</v>
      </c>
      <c r="T38" s="37" t="s">
        <v>30</v>
      </c>
      <c r="U38" s="32" t="s">
        <v>4091</v>
      </c>
      <c r="V38" s="37" t="s">
        <v>47</v>
      </c>
      <c r="W38" s="51" t="s">
        <v>460</v>
      </c>
      <c r="X38" s="51" t="s">
        <v>460</v>
      </c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ht="17" spans="1:35">
      <c r="A39" s="31">
        <v>12</v>
      </c>
      <c r="B39" s="31" t="s">
        <v>4124</v>
      </c>
      <c r="C39" s="32" t="s">
        <v>4126</v>
      </c>
      <c r="D39" s="29" t="s">
        <v>156</v>
      </c>
      <c r="E39" s="37" t="s">
        <v>65</v>
      </c>
      <c r="F39" s="37">
        <v>230</v>
      </c>
      <c r="G39" s="29">
        <v>80</v>
      </c>
      <c r="H39" s="37">
        <v>460</v>
      </c>
      <c r="I39" s="41">
        <f t="shared" si="0"/>
        <v>36.8</v>
      </c>
      <c r="J39" s="29" t="s">
        <v>4024</v>
      </c>
      <c r="K39" s="29" t="s">
        <v>4025</v>
      </c>
      <c r="L39" s="29" t="s">
        <v>4026</v>
      </c>
      <c r="M39" s="37" t="s">
        <v>30</v>
      </c>
      <c r="Q39" s="37" t="s">
        <v>46</v>
      </c>
      <c r="R39" s="37" t="s">
        <v>46</v>
      </c>
      <c r="S39" s="37" t="s">
        <v>30</v>
      </c>
      <c r="T39" s="37" t="s">
        <v>32</v>
      </c>
      <c r="V39" s="37" t="s">
        <v>47</v>
      </c>
      <c r="W39" s="51" t="s">
        <v>82</v>
      </c>
      <c r="X39" s="51" t="s">
        <v>460</v>
      </c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ht="16.8" spans="1:35">
      <c r="A40" s="31">
        <v>9</v>
      </c>
      <c r="B40" s="31" t="s">
        <v>4127</v>
      </c>
      <c r="C40" s="32"/>
      <c r="D40" s="29" t="s">
        <v>77</v>
      </c>
      <c r="E40" s="37" t="s">
        <v>65</v>
      </c>
      <c r="F40" s="37">
        <v>230</v>
      </c>
      <c r="G40" s="29">
        <v>80</v>
      </c>
      <c r="H40" s="37">
        <v>460</v>
      </c>
      <c r="I40" s="41">
        <f t="shared" si="0"/>
        <v>36.8</v>
      </c>
      <c r="L40" s="29"/>
      <c r="M40" s="29"/>
      <c r="W40" s="51" t="s">
        <v>82</v>
      </c>
      <c r="X40" s="51" t="s">
        <v>460</v>
      </c>
      <c r="Y40" s="29" t="s">
        <v>4128</v>
      </c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ht="17" spans="2:25">
      <c r="B41" s="29" t="s">
        <v>4129</v>
      </c>
      <c r="D41" s="29" t="s">
        <v>133</v>
      </c>
      <c r="E41" s="37" t="s">
        <v>65</v>
      </c>
      <c r="F41" s="37">
        <v>230</v>
      </c>
      <c r="G41" s="29">
        <v>80</v>
      </c>
      <c r="H41" s="37">
        <v>460</v>
      </c>
      <c r="I41" s="41">
        <f t="shared" si="0"/>
        <v>36.8</v>
      </c>
      <c r="J41" s="29" t="s">
        <v>4130</v>
      </c>
      <c r="K41" s="29">
        <v>1550</v>
      </c>
      <c r="M41" s="37" t="s">
        <v>30</v>
      </c>
      <c r="P41" s="37" t="s">
        <v>30</v>
      </c>
      <c r="Q41" s="37" t="s">
        <v>46</v>
      </c>
      <c r="R41" s="37" t="s">
        <v>46</v>
      </c>
      <c r="S41" s="37" t="s">
        <v>30</v>
      </c>
      <c r="T41" s="37" t="s">
        <v>32</v>
      </c>
      <c r="U41" s="29" t="s">
        <v>1750</v>
      </c>
      <c r="V41" s="37" t="s">
        <v>47</v>
      </c>
      <c r="W41" s="51" t="s">
        <v>460</v>
      </c>
      <c r="X41" s="29" t="s">
        <v>4131</v>
      </c>
      <c r="Y41" s="29" t="s">
        <v>4132</v>
      </c>
    </row>
    <row r="42" ht="17" spans="2:35">
      <c r="B42" s="31" t="s">
        <v>4133</v>
      </c>
      <c r="C42" s="32"/>
      <c r="D42" s="29" t="s">
        <v>353</v>
      </c>
      <c r="E42" s="37" t="s">
        <v>65</v>
      </c>
      <c r="F42" s="37">
        <v>230</v>
      </c>
      <c r="G42" s="29">
        <v>80</v>
      </c>
      <c r="H42" s="37">
        <v>460</v>
      </c>
      <c r="I42" s="41">
        <f t="shared" si="0"/>
        <v>36.8</v>
      </c>
      <c r="J42" s="29" t="s">
        <v>4035</v>
      </c>
      <c r="K42" s="29">
        <v>400</v>
      </c>
      <c r="L42" s="29"/>
      <c r="M42" s="37" t="s">
        <v>32</v>
      </c>
      <c r="P42" s="37" t="s">
        <v>30</v>
      </c>
      <c r="Q42" s="37" t="s">
        <v>46</v>
      </c>
      <c r="R42" s="37" t="s">
        <v>30</v>
      </c>
      <c r="S42" s="37" t="s">
        <v>30</v>
      </c>
      <c r="T42" s="37" t="s">
        <v>32</v>
      </c>
      <c r="U42" s="29" t="s">
        <v>4134</v>
      </c>
      <c r="V42" s="37" t="s">
        <v>47</v>
      </c>
      <c r="W42" s="51" t="s">
        <v>82</v>
      </c>
      <c r="X42" s="51" t="s">
        <v>460</v>
      </c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ht="17" spans="2:25">
      <c r="B43" s="29" t="s">
        <v>4135</v>
      </c>
      <c r="D43" s="29" t="s">
        <v>133</v>
      </c>
      <c r="E43" s="37" t="s">
        <v>65</v>
      </c>
      <c r="F43" s="37">
        <v>230</v>
      </c>
      <c r="G43" s="29">
        <v>80</v>
      </c>
      <c r="H43" s="37">
        <v>460</v>
      </c>
      <c r="I43" s="41">
        <f t="shared" si="0"/>
        <v>36.8</v>
      </c>
      <c r="J43" s="29" t="s">
        <v>4130</v>
      </c>
      <c r="K43" s="29">
        <v>1800</v>
      </c>
      <c r="M43" s="37" t="s">
        <v>30</v>
      </c>
      <c r="P43" s="37" t="s">
        <v>30</v>
      </c>
      <c r="Q43" s="37" t="s">
        <v>46</v>
      </c>
      <c r="R43" s="37" t="s">
        <v>46</v>
      </c>
      <c r="S43" s="37" t="s">
        <v>30</v>
      </c>
      <c r="T43" s="37" t="s">
        <v>32</v>
      </c>
      <c r="U43" s="29" t="s">
        <v>1750</v>
      </c>
      <c r="V43" s="37" t="s">
        <v>47</v>
      </c>
      <c r="W43" s="51" t="s">
        <v>460</v>
      </c>
      <c r="X43" s="29" t="s">
        <v>4131</v>
      </c>
      <c r="Y43" s="29" t="s">
        <v>4132</v>
      </c>
    </row>
    <row r="44" ht="17.6" spans="1:35">
      <c r="A44" s="31">
        <v>11</v>
      </c>
      <c r="B44" s="31" t="s">
        <v>4136</v>
      </c>
      <c r="C44" s="32"/>
      <c r="D44" s="29" t="s">
        <v>145</v>
      </c>
      <c r="E44" s="37" t="s">
        <v>65</v>
      </c>
      <c r="F44" s="37">
        <v>230</v>
      </c>
      <c r="G44" s="29">
        <v>80</v>
      </c>
      <c r="H44" s="37">
        <v>460</v>
      </c>
      <c r="I44" s="41">
        <f t="shared" si="0"/>
        <v>36.8</v>
      </c>
      <c r="J44" s="29" t="s">
        <v>4137</v>
      </c>
      <c r="K44" s="29">
        <v>1863</v>
      </c>
      <c r="L44" s="29"/>
      <c r="M44" s="37" t="s">
        <v>32</v>
      </c>
      <c r="N44" s="86" t="s">
        <v>4020</v>
      </c>
      <c r="Q44" s="37" t="s">
        <v>46</v>
      </c>
      <c r="R44" s="37" t="s">
        <v>46</v>
      </c>
      <c r="S44" s="37" t="s">
        <v>30</v>
      </c>
      <c r="T44" s="37" t="s">
        <v>32</v>
      </c>
      <c r="U44" s="20" t="s">
        <v>4138</v>
      </c>
      <c r="V44" s="37" t="s">
        <v>47</v>
      </c>
      <c r="W44" s="51" t="s">
        <v>82</v>
      </c>
      <c r="X44" s="51" t="s">
        <v>460</v>
      </c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</sheetData>
  <autoFilter xmlns:etc="http://www.wps.cn/officeDocument/2017/etCustomData" ref="A1:X44" etc:filterBottomFollowUsedRange="0">
    <sortState ref="A1:X44">
      <sortCondition ref="B1:B44"/>
    </sortState>
    <extLst/>
  </autoFilter>
  <dataValidations count="11">
    <dataValidation type="list" showInputMessage="1" showErrorMessage="1" sqref="T17">
      <formula1>"YES,NO,"</formula1>
    </dataValidation>
    <dataValidation type="list" allowBlank="1" showInputMessage="1" showErrorMessage="1" sqref="G27">
      <formula1>"12.8,25.6,38.4,51.2,76.8,80,83.2,89.6,96,"</formula1>
    </dataValidation>
    <dataValidation type="list" allowBlank="1" showInputMessage="1" showErrorMessage="1" sqref="G33">
      <formula1>"12.8,25.6,38.4,51.2,76.8,80,89.6,96,"</formula1>
    </dataValidation>
    <dataValidation type="list" allowBlank="1" showInputMessage="1" showErrorMessage="1" sqref="E2:E44">
      <formula1>"亿纬锂能,瑞浦兰钧,湖南德赛,中航创新,"</formula1>
    </dataValidation>
    <dataValidation type="list" allowBlank="1" showInputMessage="1" showErrorMessage="1" sqref="F2:F44">
      <formula1>"50,65,72,100,104,105,150,160,163,230,280,304,"</formula1>
    </dataValidation>
    <dataValidation type="list" allowBlank="1" showInputMessage="1" showErrorMessage="1" sqref="H2:H4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J9:J42 N2:N44" errorStyle="information">
      <formula1>#REF!</formula1>
    </dataValidation>
    <dataValidation type="list" allowBlank="1" showInputMessage="1" showErrorMessage="1" sqref="M2:M44 P2:P43 T2:T16 T18:T44 Q2:S44">
      <formula1>"YES,NO,"</formula1>
    </dataValidation>
    <dataValidation type="list" allowBlank="1" showInputMessage="1" showErrorMessage="1" sqref="V2:V44">
      <formula1>"MOS,继电器+自研BMS,"</formula1>
    </dataValidation>
    <dataValidation type="list" allowBlank="1" showInputMessage="1" showErrorMessage="1" sqref="W2:W44" errorStyle="information">
      <formula1/>
    </dataValidation>
    <dataValidation type="list" allowBlank="1" showInputMessage="1" showErrorMessage="1" sqref="X2:X44">
      <formula1/>
    </dataValidation>
  </dataValidation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48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560">
    <tabColor rgb="FFFFFFFF"/>
  </sheetPr>
  <dimension ref="A1:AI3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29" customWidth="1"/>
    <col min="3" max="3" width="17" style="29" customWidth="1"/>
    <col min="4" max="4" width="12.5384615384615" style="29" customWidth="1"/>
    <col min="5" max="5" width="13.0865384615385" style="29" customWidth="1"/>
    <col min="6" max="6" width="11.8653846153846" style="29" customWidth="1"/>
    <col min="7" max="7" width="11.4807692307692" style="29" customWidth="1"/>
    <col min="8" max="8" width="13.0961538461538" style="29" customWidth="1"/>
    <col min="9" max="9" width="17.6730769230769" style="29" customWidth="1"/>
    <col min="10" max="10" width="19.5480769230769" style="29" customWidth="1"/>
    <col min="11" max="11" width="13.4903846153846" style="29" customWidth="1"/>
    <col min="14" max="14" width="23.2115384615385" style="29" customWidth="1"/>
    <col min="15" max="15" width="14.0192307692308" style="29" customWidth="1"/>
    <col min="16" max="16" width="13.3557692307692" style="29" customWidth="1"/>
    <col min="17" max="17" width="17.5288461538462" style="29" customWidth="1"/>
    <col min="18" max="18" width="8.625" style="29" customWidth="1"/>
    <col min="19" max="19" width="12.1442307692308" style="29" customWidth="1"/>
    <col min="20" max="20" width="19.1538461538462" style="29" customWidth="1"/>
    <col min="21" max="21" width="23.0673076923077" style="29" customWidth="1"/>
    <col min="22" max="22" width="26.1634615384615" style="29" customWidth="1"/>
    <col min="23" max="23" width="29.1346153846154" style="29" customWidth="1"/>
    <col min="24" max="24" width="30.0865384615385" style="29" customWidth="1"/>
  </cols>
  <sheetData>
    <row r="1" ht="57" customHeight="1" spans="1:25">
      <c r="A1" s="1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17</v>
      </c>
      <c r="R1" s="30" t="s">
        <v>18</v>
      </c>
      <c r="S1" s="13" t="s">
        <v>19</v>
      </c>
      <c r="T1" s="13" t="s">
        <v>20</v>
      </c>
      <c r="U1" s="49" t="s">
        <v>21</v>
      </c>
      <c r="V1" s="50" t="s">
        <v>22</v>
      </c>
      <c r="W1" s="13" t="s">
        <v>23</v>
      </c>
      <c r="X1" s="13" t="s">
        <v>24</v>
      </c>
      <c r="Y1" s="13" t="s">
        <v>25</v>
      </c>
    </row>
    <row r="2" ht="17.6" spans="1:24">
      <c r="A2" s="36">
        <v>13</v>
      </c>
      <c r="B2" s="29" t="s">
        <v>4139</v>
      </c>
      <c r="C2" s="36" t="s">
        <v>4140</v>
      </c>
      <c r="D2" s="36" t="s">
        <v>64</v>
      </c>
      <c r="E2" s="37" t="s">
        <v>65</v>
      </c>
      <c r="F2" s="37">
        <v>280</v>
      </c>
      <c r="G2" s="38">
        <v>80</v>
      </c>
      <c r="H2" s="37">
        <v>560</v>
      </c>
      <c r="I2" s="36">
        <f>H2*G2/1000</f>
        <v>44.8</v>
      </c>
      <c r="J2" s="36" t="s">
        <v>4141</v>
      </c>
      <c r="K2" s="36">
        <v>1679</v>
      </c>
      <c r="L2" s="36">
        <v>1215</v>
      </c>
      <c r="M2" s="37" t="s">
        <v>30</v>
      </c>
      <c r="O2" s="29" t="s">
        <v>31</v>
      </c>
      <c r="P2" s="37" t="s">
        <v>30</v>
      </c>
      <c r="Q2" s="37" t="s">
        <v>46</v>
      </c>
      <c r="R2" s="37" t="s">
        <v>46</v>
      </c>
      <c r="S2" s="37" t="s">
        <v>30</v>
      </c>
      <c r="T2" s="37" t="s">
        <v>32</v>
      </c>
      <c r="U2" s="70" t="s">
        <v>4142</v>
      </c>
      <c r="V2" s="37" t="s">
        <v>47</v>
      </c>
      <c r="W2" s="51" t="s">
        <v>82</v>
      </c>
      <c r="X2" s="51" t="s">
        <v>503</v>
      </c>
    </row>
    <row r="3" ht="17" spans="1:24">
      <c r="A3" s="29">
        <v>22</v>
      </c>
      <c r="B3" s="29" t="s">
        <v>4143</v>
      </c>
      <c r="C3" s="29" t="s">
        <v>63</v>
      </c>
      <c r="D3" s="36" t="s">
        <v>64</v>
      </c>
      <c r="E3" s="37" t="s">
        <v>65</v>
      </c>
      <c r="F3" s="37">
        <v>280</v>
      </c>
      <c r="G3" s="38">
        <v>80</v>
      </c>
      <c r="H3" s="37">
        <v>560</v>
      </c>
      <c r="I3" s="36">
        <f>H3*G3/1000</f>
        <v>44.8</v>
      </c>
      <c r="J3" s="36" t="s">
        <v>4105</v>
      </c>
      <c r="K3" s="36">
        <v>1437</v>
      </c>
      <c r="L3" s="36">
        <v>967</v>
      </c>
      <c r="M3" s="37" t="s">
        <v>30</v>
      </c>
      <c r="O3" s="29" t="s">
        <v>31</v>
      </c>
      <c r="P3" s="37" t="s">
        <v>32</v>
      </c>
      <c r="Q3" s="37" t="s">
        <v>46</v>
      </c>
      <c r="R3" s="37" t="s">
        <v>46</v>
      </c>
      <c r="S3" s="37" t="s">
        <v>30</v>
      </c>
      <c r="T3" s="37" t="s">
        <v>32</v>
      </c>
      <c r="U3" s="52" t="s">
        <v>4144</v>
      </c>
      <c r="V3" s="37" t="s">
        <v>47</v>
      </c>
      <c r="W3" s="51" t="s">
        <v>82</v>
      </c>
      <c r="X3" s="51" t="s">
        <v>460</v>
      </c>
    </row>
    <row r="4" ht="17" spans="1:25">
      <c r="A4" s="68">
        <v>23</v>
      </c>
      <c r="B4" s="68" t="s">
        <v>4145</v>
      </c>
      <c r="C4" s="68" t="s">
        <v>63</v>
      </c>
      <c r="D4" s="68" t="s">
        <v>64</v>
      </c>
      <c r="E4" s="37" t="s">
        <v>65</v>
      </c>
      <c r="F4" s="37">
        <v>280</v>
      </c>
      <c r="G4" s="38">
        <v>80</v>
      </c>
      <c r="H4" s="37">
        <v>560</v>
      </c>
      <c r="I4" s="68">
        <f>H4*G4/1000</f>
        <v>44.8</v>
      </c>
      <c r="J4" s="68" t="s">
        <v>4146</v>
      </c>
      <c r="K4" s="68">
        <v>2000</v>
      </c>
      <c r="L4" s="68">
        <v>1531</v>
      </c>
      <c r="M4" s="37" t="s">
        <v>32</v>
      </c>
      <c r="N4" s="68" t="s">
        <v>4147</v>
      </c>
      <c r="O4" s="68" t="s">
        <v>31</v>
      </c>
      <c r="P4" s="37" t="s">
        <v>30</v>
      </c>
      <c r="Q4" s="37" t="s">
        <v>46</v>
      </c>
      <c r="R4" s="37" t="s">
        <v>46</v>
      </c>
      <c r="S4" s="37" t="s">
        <v>30</v>
      </c>
      <c r="T4" s="37" t="s">
        <v>32</v>
      </c>
      <c r="U4" s="71" t="s">
        <v>4148</v>
      </c>
      <c r="V4" s="37" t="s">
        <v>47</v>
      </c>
      <c r="W4" s="72" t="s">
        <v>82</v>
      </c>
      <c r="X4" s="71" t="s">
        <v>4149</v>
      </c>
      <c r="Y4" s="29" t="s">
        <v>4150</v>
      </c>
    </row>
    <row r="5" ht="17" spans="1:35">
      <c r="A5" s="29">
        <v>1</v>
      </c>
      <c r="B5" s="29" t="s">
        <v>4151</v>
      </c>
      <c r="D5" s="29" t="s">
        <v>85</v>
      </c>
      <c r="E5" s="37" t="s">
        <v>44</v>
      </c>
      <c r="F5" s="36">
        <v>280</v>
      </c>
      <c r="G5" s="36">
        <v>80</v>
      </c>
      <c r="H5" s="36">
        <v>560</v>
      </c>
      <c r="I5" s="29">
        <v>44.8</v>
      </c>
      <c r="J5" s="29" t="s">
        <v>4079</v>
      </c>
      <c r="K5" s="29">
        <v>1458</v>
      </c>
      <c r="L5" s="29"/>
      <c r="M5" s="37" t="s">
        <v>30</v>
      </c>
      <c r="P5" s="37" t="s">
        <v>30</v>
      </c>
      <c r="Q5" s="37" t="s">
        <v>46</v>
      </c>
      <c r="R5" s="37" t="s">
        <v>46</v>
      </c>
      <c r="S5" s="37" t="s">
        <v>30</v>
      </c>
      <c r="T5" s="37" t="s">
        <v>32</v>
      </c>
      <c r="U5" s="29" t="s">
        <v>4152</v>
      </c>
      <c r="V5" s="37" t="s">
        <v>47</v>
      </c>
      <c r="W5" s="51" t="s">
        <v>82</v>
      </c>
      <c r="X5" s="51" t="s">
        <v>460</v>
      </c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ht="31" spans="1:25">
      <c r="A6" s="1"/>
      <c r="B6" s="29" t="s">
        <v>4153</v>
      </c>
      <c r="C6" s="29" t="s">
        <v>4154</v>
      </c>
      <c r="D6" s="29" t="s">
        <v>171</v>
      </c>
      <c r="E6" s="37" t="s">
        <v>65</v>
      </c>
      <c r="F6" s="29">
        <v>280</v>
      </c>
      <c r="G6" s="29">
        <v>80</v>
      </c>
      <c r="H6" s="29">
        <v>560</v>
      </c>
      <c r="I6" s="29">
        <v>44.8</v>
      </c>
      <c r="J6" s="29" t="s">
        <v>4155</v>
      </c>
      <c r="K6" s="29">
        <v>1406</v>
      </c>
      <c r="L6" s="29">
        <v>875</v>
      </c>
      <c r="M6" s="1"/>
      <c r="N6" s="1"/>
      <c r="O6" s="1"/>
      <c r="P6" s="39" t="s">
        <v>30</v>
      </c>
      <c r="Q6" s="37" t="s">
        <v>46</v>
      </c>
      <c r="R6" s="37" t="s">
        <v>46</v>
      </c>
      <c r="S6" s="39" t="s">
        <v>30</v>
      </c>
      <c r="T6" s="37" t="s">
        <v>32</v>
      </c>
      <c r="U6" s="29" t="s">
        <v>4156</v>
      </c>
      <c r="V6" s="37" t="s">
        <v>47</v>
      </c>
      <c r="W6" s="73" t="s">
        <v>4157</v>
      </c>
      <c r="X6" s="29" t="s">
        <v>4158</v>
      </c>
      <c r="Y6" s="29" t="s">
        <v>4150</v>
      </c>
    </row>
    <row r="7" ht="17.6" spans="1:35">
      <c r="A7" s="1"/>
      <c r="B7" s="29" t="s">
        <v>4159</v>
      </c>
      <c r="C7" s="1"/>
      <c r="D7" s="29" t="s">
        <v>145</v>
      </c>
      <c r="E7" s="37" t="s">
        <v>65</v>
      </c>
      <c r="F7" s="29">
        <v>280</v>
      </c>
      <c r="G7" s="29">
        <v>80</v>
      </c>
      <c r="H7" s="29">
        <v>560</v>
      </c>
      <c r="I7" s="29">
        <v>44.8</v>
      </c>
      <c r="J7" s="29" t="s">
        <v>4160</v>
      </c>
      <c r="K7" s="29">
        <v>2050</v>
      </c>
      <c r="L7" s="1"/>
      <c r="M7" s="1"/>
      <c r="N7" s="1"/>
      <c r="O7" s="1"/>
      <c r="P7" s="39" t="s">
        <v>30</v>
      </c>
      <c r="Q7" s="37" t="s">
        <v>46</v>
      </c>
      <c r="R7" s="37" t="s">
        <v>46</v>
      </c>
      <c r="S7" s="39" t="s">
        <v>30</v>
      </c>
      <c r="T7" s="37" t="s">
        <v>32</v>
      </c>
      <c r="U7" s="74" t="s">
        <v>4161</v>
      </c>
      <c r="V7" s="37" t="s">
        <v>47</v>
      </c>
      <c r="W7" s="51" t="s">
        <v>82</v>
      </c>
      <c r="X7" s="51" t="s">
        <v>460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ht="17" spans="1:35">
      <c r="A8" s="1"/>
      <c r="B8" s="29" t="s">
        <v>4162</v>
      </c>
      <c r="C8" s="1"/>
      <c r="D8" s="29" t="s">
        <v>638</v>
      </c>
      <c r="E8" s="37" t="s">
        <v>65</v>
      </c>
      <c r="F8" s="29">
        <v>280</v>
      </c>
      <c r="G8" s="29">
        <v>80</v>
      </c>
      <c r="H8" s="29">
        <v>560</v>
      </c>
      <c r="I8" s="29">
        <v>44.8</v>
      </c>
      <c r="J8" s="52" t="s">
        <v>4163</v>
      </c>
      <c r="K8" s="29" t="s">
        <v>4164</v>
      </c>
      <c r="L8" s="1"/>
      <c r="M8" s="1"/>
      <c r="N8" s="1"/>
      <c r="O8" s="1"/>
      <c r="P8" s="29" t="s">
        <v>30</v>
      </c>
      <c r="Q8" s="37" t="s">
        <v>46</v>
      </c>
      <c r="R8" s="37" t="s">
        <v>46</v>
      </c>
      <c r="S8" s="39"/>
      <c r="T8" s="1"/>
      <c r="U8" s="1"/>
      <c r="V8" s="37" t="s">
        <v>47</v>
      </c>
      <c r="W8" s="51" t="s">
        <v>82</v>
      </c>
      <c r="X8" s="29" t="s">
        <v>4158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ht="17" spans="2:24">
      <c r="B9" s="29" t="s">
        <v>4165</v>
      </c>
      <c r="D9" s="29" t="s">
        <v>64</v>
      </c>
      <c r="E9" s="37" t="s">
        <v>65</v>
      </c>
      <c r="F9" s="37">
        <v>280</v>
      </c>
      <c r="G9" s="38">
        <v>80</v>
      </c>
      <c r="H9" s="37">
        <v>560</v>
      </c>
      <c r="I9" s="29">
        <f>H9*G9/1000</f>
        <v>44.8</v>
      </c>
      <c r="J9" s="29" t="s">
        <v>4166</v>
      </c>
      <c r="K9" s="29">
        <v>1568</v>
      </c>
      <c r="L9" s="29">
        <v>1045</v>
      </c>
      <c r="M9" s="37" t="s">
        <v>30</v>
      </c>
      <c r="O9" s="29" t="s">
        <v>31</v>
      </c>
      <c r="P9" s="37" t="s">
        <v>30</v>
      </c>
      <c r="Q9" s="37" t="s">
        <v>46</v>
      </c>
      <c r="R9" s="37" t="s">
        <v>46</v>
      </c>
      <c r="S9" s="37" t="s">
        <v>30</v>
      </c>
      <c r="T9" s="37" t="s">
        <v>32</v>
      </c>
      <c r="U9" s="75" t="s">
        <v>4167</v>
      </c>
      <c r="V9" s="37" t="s">
        <v>47</v>
      </c>
      <c r="W9" s="76" t="s">
        <v>1705</v>
      </c>
      <c r="X9" s="51" t="s">
        <v>503</v>
      </c>
    </row>
    <row r="10" ht="17" spans="1:24">
      <c r="A10" s="29">
        <v>10</v>
      </c>
      <c r="B10" s="29" t="s">
        <v>4168</v>
      </c>
      <c r="D10" s="29" t="s">
        <v>145</v>
      </c>
      <c r="E10" s="37" t="s">
        <v>65</v>
      </c>
      <c r="F10" s="29">
        <v>280</v>
      </c>
      <c r="G10" s="29">
        <v>80</v>
      </c>
      <c r="H10" s="29">
        <v>560</v>
      </c>
      <c r="I10" s="29">
        <v>44.8</v>
      </c>
      <c r="J10" s="29" t="s">
        <v>1978</v>
      </c>
      <c r="K10" s="29">
        <v>1550</v>
      </c>
      <c r="L10" s="29"/>
      <c r="M10" s="37" t="s">
        <v>32</v>
      </c>
      <c r="N10" s="29" t="s">
        <v>1978</v>
      </c>
      <c r="P10" s="37" t="s">
        <v>30</v>
      </c>
      <c r="Q10" s="37" t="s">
        <v>46</v>
      </c>
      <c r="R10" s="37" t="s">
        <v>46</v>
      </c>
      <c r="S10" s="37" t="s">
        <v>30</v>
      </c>
      <c r="T10" s="37" t="s">
        <v>32</v>
      </c>
      <c r="U10" s="77" t="s">
        <v>4169</v>
      </c>
      <c r="V10" s="37" t="s">
        <v>47</v>
      </c>
      <c r="W10" s="51" t="s">
        <v>4170</v>
      </c>
      <c r="X10" s="51" t="s">
        <v>460</v>
      </c>
    </row>
    <row r="11" ht="17" spans="1:24">
      <c r="A11" s="29">
        <v>15</v>
      </c>
      <c r="B11" s="29" t="s">
        <v>4171</v>
      </c>
      <c r="C11" s="29" t="s">
        <v>4172</v>
      </c>
      <c r="D11" s="29" t="s">
        <v>353</v>
      </c>
      <c r="E11" s="37" t="s">
        <v>65</v>
      </c>
      <c r="F11" s="37">
        <v>280</v>
      </c>
      <c r="G11" s="38">
        <v>80</v>
      </c>
      <c r="H11" s="37">
        <v>560</v>
      </c>
      <c r="I11" s="29">
        <v>44.8</v>
      </c>
      <c r="J11" s="29" t="s">
        <v>4173</v>
      </c>
      <c r="K11" s="29">
        <v>2130</v>
      </c>
      <c r="L11" s="29"/>
      <c r="M11" s="37" t="s">
        <v>30</v>
      </c>
      <c r="P11" s="37" t="s">
        <v>30</v>
      </c>
      <c r="Q11" s="37" t="s">
        <v>46</v>
      </c>
      <c r="R11" s="37" t="s">
        <v>46</v>
      </c>
      <c r="S11" s="37" t="s">
        <v>30</v>
      </c>
      <c r="T11" s="37" t="s">
        <v>32</v>
      </c>
      <c r="U11" s="29" t="s">
        <v>4174</v>
      </c>
      <c r="V11" s="37" t="s">
        <v>47</v>
      </c>
      <c r="W11" s="51" t="s">
        <v>82</v>
      </c>
      <c r="X11" s="51" t="s">
        <v>460</v>
      </c>
    </row>
    <row r="12" ht="17" spans="1:24">
      <c r="A12" s="29">
        <v>1</v>
      </c>
      <c r="B12" s="29" t="s">
        <v>4175</v>
      </c>
      <c r="C12" s="29" t="s">
        <v>4176</v>
      </c>
      <c r="D12" s="29" t="s">
        <v>85</v>
      </c>
      <c r="E12" s="37" t="s">
        <v>65</v>
      </c>
      <c r="F12" s="29">
        <v>280</v>
      </c>
      <c r="G12" s="29">
        <v>80</v>
      </c>
      <c r="H12" s="29">
        <v>560</v>
      </c>
      <c r="I12" s="29">
        <v>44.8</v>
      </c>
      <c r="J12" s="29" t="s">
        <v>3973</v>
      </c>
      <c r="K12" s="29">
        <v>1863</v>
      </c>
      <c r="L12" s="29">
        <v>1377</v>
      </c>
      <c r="M12" s="37" t="s">
        <v>30</v>
      </c>
      <c r="P12" s="37" t="s">
        <v>30</v>
      </c>
      <c r="Q12" s="37" t="s">
        <v>46</v>
      </c>
      <c r="R12" s="37" t="s">
        <v>46</v>
      </c>
      <c r="S12" s="37" t="s">
        <v>30</v>
      </c>
      <c r="T12" s="37" t="s">
        <v>32</v>
      </c>
      <c r="U12" s="29" t="s">
        <v>4177</v>
      </c>
      <c r="V12" s="37" t="s">
        <v>47</v>
      </c>
      <c r="W12" s="51" t="s">
        <v>82</v>
      </c>
      <c r="X12" s="51" t="s">
        <v>460</v>
      </c>
    </row>
    <row r="13" ht="17" spans="1:35">
      <c r="A13" s="36">
        <v>2</v>
      </c>
      <c r="B13" s="29" t="s">
        <v>4178</v>
      </c>
      <c r="D13" s="29" t="s">
        <v>368</v>
      </c>
      <c r="E13" s="37" t="s">
        <v>65</v>
      </c>
      <c r="F13" s="29">
        <v>280</v>
      </c>
      <c r="G13" s="29">
        <v>80</v>
      </c>
      <c r="H13" s="29">
        <v>560</v>
      </c>
      <c r="I13" s="29">
        <v>44.8</v>
      </c>
      <c r="J13" s="29" t="s">
        <v>3973</v>
      </c>
      <c r="K13" s="29">
        <v>1875</v>
      </c>
      <c r="L13" s="29">
        <v>1370</v>
      </c>
      <c r="M13" s="37" t="s">
        <v>32</v>
      </c>
      <c r="N13" s="29" t="s">
        <v>4147</v>
      </c>
      <c r="O13" s="29">
        <v>526</v>
      </c>
      <c r="P13" s="37" t="s">
        <v>30</v>
      </c>
      <c r="Q13" s="37" t="s">
        <v>46</v>
      </c>
      <c r="R13" s="37" t="s">
        <v>46</v>
      </c>
      <c r="S13" s="37" t="s">
        <v>30</v>
      </c>
      <c r="T13" s="37" t="s">
        <v>32</v>
      </c>
      <c r="U13" s="29" t="s">
        <v>4179</v>
      </c>
      <c r="V13" s="37" t="s">
        <v>47</v>
      </c>
      <c r="W13" s="51" t="s">
        <v>503</v>
      </c>
      <c r="X13" s="29" t="s">
        <v>4180</v>
      </c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ht="17" spans="2:24">
      <c r="B14" s="29" t="s">
        <v>4181</v>
      </c>
      <c r="D14" s="29" t="s">
        <v>64</v>
      </c>
      <c r="E14" s="37" t="s">
        <v>65</v>
      </c>
      <c r="F14" s="29">
        <v>280</v>
      </c>
      <c r="G14" s="29">
        <v>80</v>
      </c>
      <c r="H14" s="29">
        <v>560</v>
      </c>
      <c r="I14" s="29">
        <v>44.8</v>
      </c>
      <c r="J14" s="29" t="s">
        <v>3973</v>
      </c>
      <c r="K14" s="29">
        <v>1800</v>
      </c>
      <c r="L14" s="29">
        <v>1311</v>
      </c>
      <c r="M14" s="37" t="s">
        <v>32</v>
      </c>
      <c r="N14" s="29" t="s">
        <v>4147</v>
      </c>
      <c r="O14" s="29">
        <v>526</v>
      </c>
      <c r="P14" s="37" t="s">
        <v>30</v>
      </c>
      <c r="Q14" s="37" t="s">
        <v>46</v>
      </c>
      <c r="R14" s="37" t="s">
        <v>46</v>
      </c>
      <c r="S14" s="37" t="s">
        <v>30</v>
      </c>
      <c r="T14" s="37" t="s">
        <v>32</v>
      </c>
      <c r="U14" s="29" t="s">
        <v>4182</v>
      </c>
      <c r="V14" s="37" t="s">
        <v>47</v>
      </c>
      <c r="W14" s="51" t="s">
        <v>82</v>
      </c>
      <c r="X14" s="51" t="s">
        <v>460</v>
      </c>
    </row>
    <row r="15" ht="16.8" spans="1:25">
      <c r="A15" s="29">
        <v>3</v>
      </c>
      <c r="B15" s="29" t="s">
        <v>4183</v>
      </c>
      <c r="C15" s="36" t="s">
        <v>4184</v>
      </c>
      <c r="D15" s="29" t="s">
        <v>638</v>
      </c>
      <c r="E15" s="37" t="s">
        <v>44</v>
      </c>
      <c r="F15" s="29">
        <v>280</v>
      </c>
      <c r="G15" s="29">
        <v>80</v>
      </c>
      <c r="H15" s="29">
        <v>560</v>
      </c>
      <c r="I15" s="29">
        <v>44.8</v>
      </c>
      <c r="J15" s="29" t="s">
        <v>1978</v>
      </c>
      <c r="K15" s="29">
        <v>1558</v>
      </c>
      <c r="L15" s="29">
        <v>1035</v>
      </c>
      <c r="M15" s="37" t="s">
        <v>30</v>
      </c>
      <c r="N15" s="29" t="s">
        <v>31</v>
      </c>
      <c r="O15" s="29" t="s">
        <v>31</v>
      </c>
      <c r="P15" s="37" t="s">
        <v>30</v>
      </c>
      <c r="Q15" s="37" t="s">
        <v>32</v>
      </c>
      <c r="R15" s="37" t="s">
        <v>32</v>
      </c>
      <c r="S15" s="37" t="s">
        <v>30</v>
      </c>
      <c r="T15" s="37" t="s">
        <v>32</v>
      </c>
      <c r="U15" s="29" t="s">
        <v>4185</v>
      </c>
      <c r="V15" s="37" t="s">
        <v>47</v>
      </c>
      <c r="W15" s="51" t="s">
        <v>460</v>
      </c>
      <c r="X15" s="29" t="s">
        <v>4186</v>
      </c>
      <c r="Y15" s="29" t="s">
        <v>4187</v>
      </c>
    </row>
    <row r="16" ht="16.8" spans="1:24">
      <c r="A16" s="29">
        <v>4</v>
      </c>
      <c r="B16" s="29" t="s">
        <v>4188</v>
      </c>
      <c r="D16" s="29" t="s">
        <v>638</v>
      </c>
      <c r="E16" s="37" t="s">
        <v>44</v>
      </c>
      <c r="F16" s="29">
        <v>280</v>
      </c>
      <c r="G16" s="29">
        <v>80</v>
      </c>
      <c r="H16" s="29">
        <v>560</v>
      </c>
      <c r="I16" s="29">
        <v>44.8</v>
      </c>
      <c r="J16" s="29" t="s">
        <v>4137</v>
      </c>
      <c r="K16" s="29">
        <v>1863</v>
      </c>
      <c r="L16" s="29"/>
      <c r="M16" s="37" t="s">
        <v>30</v>
      </c>
      <c r="N16" s="29" t="s">
        <v>31</v>
      </c>
      <c r="O16" s="29" t="s">
        <v>31</v>
      </c>
      <c r="P16" s="37"/>
      <c r="Q16" s="37" t="s">
        <v>32</v>
      </c>
      <c r="R16" s="37" t="s">
        <v>32</v>
      </c>
      <c r="S16" s="37" t="s">
        <v>30</v>
      </c>
      <c r="T16" s="37" t="s">
        <v>32</v>
      </c>
      <c r="U16" s="29" t="s">
        <v>4189</v>
      </c>
      <c r="V16" s="37" t="s">
        <v>47</v>
      </c>
      <c r="W16" s="51" t="s">
        <v>460</v>
      </c>
      <c r="X16" s="29" t="s">
        <v>4186</v>
      </c>
    </row>
    <row r="17" ht="17" spans="1:25">
      <c r="A17" s="29">
        <v>5</v>
      </c>
      <c r="B17" s="29" t="s">
        <v>4190</v>
      </c>
      <c r="C17" s="36" t="s">
        <v>4191</v>
      </c>
      <c r="D17" s="29" t="s">
        <v>85</v>
      </c>
      <c r="E17" s="39" t="s">
        <v>65</v>
      </c>
      <c r="F17" s="29">
        <v>280</v>
      </c>
      <c r="G17" s="29">
        <v>80</v>
      </c>
      <c r="H17" s="29">
        <v>560</v>
      </c>
      <c r="I17" s="29">
        <v>44.8</v>
      </c>
      <c r="J17" s="29" t="s">
        <v>4192</v>
      </c>
      <c r="K17" s="29">
        <v>1370</v>
      </c>
      <c r="L17" s="29">
        <v>827.5</v>
      </c>
      <c r="M17" s="39" t="s">
        <v>30</v>
      </c>
      <c r="N17" s="29" t="s">
        <v>31</v>
      </c>
      <c r="O17" s="29" t="s">
        <v>31</v>
      </c>
      <c r="P17" s="39" t="s">
        <v>30</v>
      </c>
      <c r="Q17" s="39" t="s">
        <v>46</v>
      </c>
      <c r="R17" s="39" t="s">
        <v>46</v>
      </c>
      <c r="S17" s="39" t="s">
        <v>30</v>
      </c>
      <c r="T17" s="39" t="s">
        <v>32</v>
      </c>
      <c r="U17" s="29" t="s">
        <v>4193</v>
      </c>
      <c r="V17" s="39" t="s">
        <v>47</v>
      </c>
      <c r="W17" s="51" t="s">
        <v>82</v>
      </c>
      <c r="X17" s="51" t="s">
        <v>503</v>
      </c>
      <c r="Y17" s="56"/>
    </row>
    <row r="18" ht="17" spans="1:24">
      <c r="A18" s="29">
        <v>5</v>
      </c>
      <c r="B18" s="29" t="s">
        <v>4194</v>
      </c>
      <c r="C18" s="36" t="s">
        <v>4195</v>
      </c>
      <c r="D18" s="29" t="s">
        <v>85</v>
      </c>
      <c r="E18" s="39" t="s">
        <v>65</v>
      </c>
      <c r="F18" s="29">
        <v>280</v>
      </c>
      <c r="G18" s="29">
        <v>80</v>
      </c>
      <c r="H18" s="29">
        <v>560</v>
      </c>
      <c r="I18" s="29">
        <v>44.8</v>
      </c>
      <c r="J18" s="29" t="s">
        <v>4192</v>
      </c>
      <c r="K18" s="29">
        <v>1370</v>
      </c>
      <c r="L18" s="29">
        <v>827.5</v>
      </c>
      <c r="M18" s="39" t="s">
        <v>30</v>
      </c>
      <c r="N18" s="29" t="s">
        <v>31</v>
      </c>
      <c r="O18" s="29" t="s">
        <v>31</v>
      </c>
      <c r="P18" s="39" t="s">
        <v>30</v>
      </c>
      <c r="Q18" s="39" t="s">
        <v>46</v>
      </c>
      <c r="R18" s="39" t="s">
        <v>46</v>
      </c>
      <c r="S18" s="39" t="s">
        <v>30</v>
      </c>
      <c r="T18" s="39" t="s">
        <v>32</v>
      </c>
      <c r="U18" s="29" t="s">
        <v>4193</v>
      </c>
      <c r="V18" s="39" t="s">
        <v>47</v>
      </c>
      <c r="W18" s="51" t="s">
        <v>82</v>
      </c>
      <c r="X18" s="51" t="s">
        <v>503</v>
      </c>
    </row>
    <row r="19" ht="17" spans="1:24">
      <c r="A19" s="29">
        <v>5</v>
      </c>
      <c r="B19" s="29" t="s">
        <v>4196</v>
      </c>
      <c r="C19" s="29" t="s">
        <v>4197</v>
      </c>
      <c r="D19" s="29" t="s">
        <v>105</v>
      </c>
      <c r="E19" s="37" t="s">
        <v>65</v>
      </c>
      <c r="F19" s="29">
        <v>280</v>
      </c>
      <c r="G19" s="29">
        <v>80</v>
      </c>
      <c r="H19" s="29">
        <v>560</v>
      </c>
      <c r="I19" s="29">
        <v>44.8</v>
      </c>
      <c r="J19" s="29" t="s">
        <v>4137</v>
      </c>
      <c r="K19" s="29">
        <v>1863</v>
      </c>
      <c r="L19" s="29">
        <v>1383</v>
      </c>
      <c r="M19" s="37" t="s">
        <v>32</v>
      </c>
      <c r="N19" s="29" t="s">
        <v>4147</v>
      </c>
      <c r="O19" s="29">
        <v>526</v>
      </c>
      <c r="P19" s="37" t="s">
        <v>30</v>
      </c>
      <c r="Q19" s="37" t="s">
        <v>46</v>
      </c>
      <c r="R19" s="37" t="s">
        <v>46</v>
      </c>
      <c r="S19" s="37" t="s">
        <v>30</v>
      </c>
      <c r="T19" s="37" t="s">
        <v>32</v>
      </c>
      <c r="U19" s="29" t="s">
        <v>4198</v>
      </c>
      <c r="V19" s="37" t="s">
        <v>47</v>
      </c>
      <c r="W19" s="51" t="s">
        <v>82</v>
      </c>
      <c r="X19" s="51" t="s">
        <v>460</v>
      </c>
    </row>
    <row r="20" ht="17" spans="1:24">
      <c r="A20" s="29">
        <v>18</v>
      </c>
      <c r="B20" s="29" t="s">
        <v>4199</v>
      </c>
      <c r="C20" s="29" t="s">
        <v>4200</v>
      </c>
      <c r="D20" s="29" t="s">
        <v>353</v>
      </c>
      <c r="E20" s="37" t="s">
        <v>65</v>
      </c>
      <c r="F20" s="37">
        <v>280</v>
      </c>
      <c r="G20" s="38">
        <v>80</v>
      </c>
      <c r="H20" s="37">
        <v>560</v>
      </c>
      <c r="I20" s="29">
        <v>44.8</v>
      </c>
      <c r="J20" s="29" t="s">
        <v>4201</v>
      </c>
      <c r="K20" s="29">
        <v>1900</v>
      </c>
      <c r="L20" s="29">
        <v>1310</v>
      </c>
      <c r="M20" s="37" t="s">
        <v>30</v>
      </c>
      <c r="P20" s="37" t="s">
        <v>30</v>
      </c>
      <c r="Q20" s="37" t="s">
        <v>46</v>
      </c>
      <c r="R20" s="37" t="s">
        <v>46</v>
      </c>
      <c r="S20" s="37" t="s">
        <v>30</v>
      </c>
      <c r="T20" s="37" t="s">
        <v>32</v>
      </c>
      <c r="U20" s="29" t="s">
        <v>4202</v>
      </c>
      <c r="V20" s="37" t="s">
        <v>47</v>
      </c>
      <c r="W20" s="51" t="s">
        <v>82</v>
      </c>
      <c r="X20" s="51" t="s">
        <v>460</v>
      </c>
    </row>
    <row r="21" ht="17" spans="1:24">
      <c r="A21" s="29">
        <v>17</v>
      </c>
      <c r="B21" s="29" t="s">
        <v>4203</v>
      </c>
      <c r="C21" s="29" t="s">
        <v>4204</v>
      </c>
      <c r="D21" s="29" t="s">
        <v>368</v>
      </c>
      <c r="E21" s="37" t="s">
        <v>65</v>
      </c>
      <c r="F21" s="29">
        <v>280</v>
      </c>
      <c r="G21" s="29">
        <v>83.2</v>
      </c>
      <c r="H21" s="29">
        <v>560</v>
      </c>
      <c r="I21" s="29">
        <v>44.8</v>
      </c>
      <c r="J21" s="29" t="s">
        <v>4205</v>
      </c>
      <c r="K21" s="29">
        <v>1886</v>
      </c>
      <c r="L21" s="29">
        <v>1370</v>
      </c>
      <c r="M21" s="37" t="s">
        <v>32</v>
      </c>
      <c r="N21" s="29" t="s">
        <v>4147</v>
      </c>
      <c r="O21" s="29">
        <v>526</v>
      </c>
      <c r="P21" s="37" t="s">
        <v>30</v>
      </c>
      <c r="Q21" s="37" t="s">
        <v>46</v>
      </c>
      <c r="R21" s="37" t="s">
        <v>46</v>
      </c>
      <c r="S21" s="37" t="s">
        <v>30</v>
      </c>
      <c r="T21" s="37" t="s">
        <v>32</v>
      </c>
      <c r="U21" s="29" t="s">
        <v>4206</v>
      </c>
      <c r="V21" s="37" t="s">
        <v>47</v>
      </c>
      <c r="W21" s="51" t="s">
        <v>82</v>
      </c>
      <c r="X21" s="51" t="s">
        <v>460</v>
      </c>
    </row>
    <row r="22" ht="17" spans="1:24">
      <c r="A22" s="29">
        <v>19</v>
      </c>
      <c r="B22" s="29" t="s">
        <v>4207</v>
      </c>
      <c r="C22" s="29" t="s">
        <v>4208</v>
      </c>
      <c r="D22" s="29" t="s">
        <v>353</v>
      </c>
      <c r="E22" s="37" t="s">
        <v>65</v>
      </c>
      <c r="F22" s="37">
        <v>280</v>
      </c>
      <c r="G22" s="38">
        <v>80</v>
      </c>
      <c r="H22" s="37">
        <v>560</v>
      </c>
      <c r="I22" s="29">
        <v>44.8</v>
      </c>
      <c r="J22" s="29" t="s">
        <v>4209</v>
      </c>
      <c r="K22" s="29">
        <v>990</v>
      </c>
      <c r="L22" s="29">
        <v>456</v>
      </c>
      <c r="M22" s="37" t="s">
        <v>30</v>
      </c>
      <c r="P22" s="37" t="s">
        <v>30</v>
      </c>
      <c r="Q22" s="37" t="s">
        <v>46</v>
      </c>
      <c r="R22" s="37" t="s">
        <v>46</v>
      </c>
      <c r="S22" s="37" t="s">
        <v>30</v>
      </c>
      <c r="T22" s="37" t="s">
        <v>32</v>
      </c>
      <c r="V22" s="37" t="s">
        <v>47</v>
      </c>
      <c r="W22" s="51" t="s">
        <v>82</v>
      </c>
      <c r="X22" s="51" t="s">
        <v>460</v>
      </c>
    </row>
    <row r="23" ht="17" spans="1:24">
      <c r="A23" s="29">
        <v>21</v>
      </c>
      <c r="B23" s="29" t="s">
        <v>4210</v>
      </c>
      <c r="C23" s="29" t="s">
        <v>4211</v>
      </c>
      <c r="D23" s="29" t="s">
        <v>368</v>
      </c>
      <c r="E23" s="37" t="s">
        <v>65</v>
      </c>
      <c r="F23" s="29">
        <v>280</v>
      </c>
      <c r="G23" s="29">
        <v>80</v>
      </c>
      <c r="H23" s="29">
        <v>560</v>
      </c>
      <c r="I23" s="29">
        <v>44.8</v>
      </c>
      <c r="J23" s="29" t="s">
        <v>4212</v>
      </c>
      <c r="K23" s="29">
        <v>1954</v>
      </c>
      <c r="L23" s="29">
        <v>1485</v>
      </c>
      <c r="M23" s="37" t="s">
        <v>32</v>
      </c>
      <c r="N23" s="29" t="s">
        <v>4147</v>
      </c>
      <c r="O23" s="29">
        <v>526</v>
      </c>
      <c r="P23" s="37" t="s">
        <v>30</v>
      </c>
      <c r="Q23" s="37" t="s">
        <v>46</v>
      </c>
      <c r="R23" s="37" t="s">
        <v>46</v>
      </c>
      <c r="S23" s="37" t="s">
        <v>30</v>
      </c>
      <c r="T23" s="37" t="s">
        <v>32</v>
      </c>
      <c r="U23" s="29" t="s">
        <v>4179</v>
      </c>
      <c r="V23" s="37" t="s">
        <v>47</v>
      </c>
      <c r="W23" s="51" t="s">
        <v>82</v>
      </c>
      <c r="X23" s="51" t="s">
        <v>108</v>
      </c>
    </row>
    <row r="24" ht="17" spans="1:24">
      <c r="A24" s="29">
        <v>6</v>
      </c>
      <c r="B24" s="29" t="s">
        <v>4213</v>
      </c>
      <c r="C24" s="29" t="s">
        <v>4214</v>
      </c>
      <c r="D24" s="29" t="s">
        <v>105</v>
      </c>
      <c r="E24" s="37" t="s">
        <v>65</v>
      </c>
      <c r="F24" s="29">
        <v>280</v>
      </c>
      <c r="G24" s="29">
        <v>80</v>
      </c>
      <c r="H24" s="29">
        <v>560</v>
      </c>
      <c r="I24" s="29">
        <v>44.8</v>
      </c>
      <c r="J24" s="29" t="s">
        <v>4215</v>
      </c>
      <c r="K24" s="29">
        <v>2136.36</v>
      </c>
      <c r="L24" s="29">
        <v>1671</v>
      </c>
      <c r="M24" s="37" t="s">
        <v>32</v>
      </c>
      <c r="N24" s="29" t="s">
        <v>4147</v>
      </c>
      <c r="O24" s="29">
        <v>526</v>
      </c>
      <c r="P24" s="37" t="s">
        <v>30</v>
      </c>
      <c r="Q24" s="37" t="s">
        <v>46</v>
      </c>
      <c r="R24" s="37" t="s">
        <v>46</v>
      </c>
      <c r="S24" s="37" t="s">
        <v>30</v>
      </c>
      <c r="T24" s="37" t="s">
        <v>32</v>
      </c>
      <c r="U24" s="29" t="s">
        <v>4216</v>
      </c>
      <c r="V24" s="37" t="s">
        <v>47</v>
      </c>
      <c r="W24" s="78" t="s">
        <v>4217</v>
      </c>
      <c r="X24" s="51" t="s">
        <v>503</v>
      </c>
    </row>
    <row r="25" ht="17" spans="1:35">
      <c r="A25" s="29">
        <v>20</v>
      </c>
      <c r="B25" s="29" t="s">
        <v>4218</v>
      </c>
      <c r="C25" s="29" t="s">
        <v>4219</v>
      </c>
      <c r="D25" s="29" t="s">
        <v>43</v>
      </c>
      <c r="E25" s="37" t="s">
        <v>65</v>
      </c>
      <c r="F25" s="37">
        <v>280</v>
      </c>
      <c r="G25" s="29">
        <v>83.2</v>
      </c>
      <c r="H25" s="37">
        <v>560</v>
      </c>
      <c r="I25" s="29">
        <v>44.8</v>
      </c>
      <c r="J25" s="29" t="s">
        <v>4220</v>
      </c>
      <c r="K25" s="29">
        <v>1920</v>
      </c>
      <c r="L25" s="29">
        <v>1320</v>
      </c>
      <c r="M25" s="37" t="s">
        <v>32</v>
      </c>
      <c r="N25" s="29" t="s">
        <v>4147</v>
      </c>
      <c r="O25" s="29">
        <v>526</v>
      </c>
      <c r="P25" s="37" t="s">
        <v>30</v>
      </c>
      <c r="Q25" s="37" t="s">
        <v>46</v>
      </c>
      <c r="R25" s="37" t="s">
        <v>46</v>
      </c>
      <c r="S25" s="37" t="s">
        <v>30</v>
      </c>
      <c r="T25" s="37" t="s">
        <v>32</v>
      </c>
      <c r="U25" s="34" t="s">
        <v>2773</v>
      </c>
      <c r="V25" s="37" t="s">
        <v>47</v>
      </c>
      <c r="W25" s="51" t="s">
        <v>82</v>
      </c>
      <c r="X25" s="51" t="s">
        <v>2178</v>
      </c>
      <c r="Y25" s="56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ht="17" spans="1:35">
      <c r="A26" s="29">
        <v>7</v>
      </c>
      <c r="B26" s="29" t="s">
        <v>4221</v>
      </c>
      <c r="C26" s="29" t="s">
        <v>4222</v>
      </c>
      <c r="D26" s="29" t="s">
        <v>105</v>
      </c>
      <c r="E26" s="37" t="s">
        <v>65</v>
      </c>
      <c r="F26" s="29">
        <v>280</v>
      </c>
      <c r="G26" s="29">
        <v>80</v>
      </c>
      <c r="H26" s="29">
        <v>560</v>
      </c>
      <c r="I26" s="29">
        <v>44.8</v>
      </c>
      <c r="J26" s="29" t="s">
        <v>4223</v>
      </c>
      <c r="K26" s="29">
        <v>2136</v>
      </c>
      <c r="L26" s="29">
        <v>1671</v>
      </c>
      <c r="M26" s="37" t="s">
        <v>32</v>
      </c>
      <c r="N26" s="29" t="s">
        <v>4147</v>
      </c>
      <c r="O26" s="29">
        <v>526</v>
      </c>
      <c r="P26" s="37" t="s">
        <v>30</v>
      </c>
      <c r="Q26" s="37" t="s">
        <v>46</v>
      </c>
      <c r="R26" s="37" t="s">
        <v>46</v>
      </c>
      <c r="S26" s="37" t="s">
        <v>30</v>
      </c>
      <c r="T26" s="37" t="s">
        <v>32</v>
      </c>
      <c r="U26" s="34" t="s">
        <v>3990</v>
      </c>
      <c r="V26" s="37" t="s">
        <v>47</v>
      </c>
      <c r="W26" s="78" t="s">
        <v>4217</v>
      </c>
      <c r="X26" s="55" t="s">
        <v>503</v>
      </c>
      <c r="Y26" s="83"/>
      <c r="Z26" s="68"/>
      <c r="AA26" s="68"/>
      <c r="AB26" s="68"/>
      <c r="AC26" s="68"/>
      <c r="AD26" s="68"/>
      <c r="AE26" s="68"/>
      <c r="AF26" s="68"/>
      <c r="AG26" s="68"/>
      <c r="AH26" s="68"/>
      <c r="AI26" s="68"/>
    </row>
    <row r="27" ht="17" spans="1:35">
      <c r="A27" s="29">
        <v>8</v>
      </c>
      <c r="B27" s="29" t="s">
        <v>4224</v>
      </c>
      <c r="D27" s="29" t="s">
        <v>105</v>
      </c>
      <c r="E27" s="37" t="s">
        <v>65</v>
      </c>
      <c r="F27" s="29">
        <v>280</v>
      </c>
      <c r="G27" s="29">
        <v>80</v>
      </c>
      <c r="H27" s="29">
        <v>560</v>
      </c>
      <c r="I27" s="29">
        <v>44.8</v>
      </c>
      <c r="J27" s="29" t="s">
        <v>4225</v>
      </c>
      <c r="K27" s="29">
        <v>2182</v>
      </c>
      <c r="L27" s="29">
        <v>1717</v>
      </c>
      <c r="M27" s="37" t="s">
        <v>32</v>
      </c>
      <c r="N27" s="29" t="s">
        <v>4147</v>
      </c>
      <c r="O27" s="29">
        <v>526</v>
      </c>
      <c r="P27" s="37" t="s">
        <v>30</v>
      </c>
      <c r="Q27" s="37" t="s">
        <v>46</v>
      </c>
      <c r="R27" s="37" t="s">
        <v>46</v>
      </c>
      <c r="S27" s="37" t="s">
        <v>30</v>
      </c>
      <c r="T27" s="37" t="s">
        <v>32</v>
      </c>
      <c r="U27" s="34" t="s">
        <v>4226</v>
      </c>
      <c r="V27" s="37" t="s">
        <v>47</v>
      </c>
      <c r="W27" s="51" t="s">
        <v>503</v>
      </c>
      <c r="X27" s="29" t="s">
        <v>4227</v>
      </c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ht="18" spans="1:24">
      <c r="A28" s="34">
        <v>16</v>
      </c>
      <c r="B28" s="36" t="s">
        <v>4224</v>
      </c>
      <c r="C28" s="36" t="s">
        <v>4228</v>
      </c>
      <c r="D28" s="29" t="s">
        <v>156</v>
      </c>
      <c r="E28" s="37" t="s">
        <v>65</v>
      </c>
      <c r="F28" s="37">
        <v>280</v>
      </c>
      <c r="G28" s="38">
        <v>80</v>
      </c>
      <c r="H28" s="37">
        <v>560</v>
      </c>
      <c r="I28" s="29">
        <v>44.8</v>
      </c>
      <c r="J28" s="29" t="s">
        <v>4229</v>
      </c>
      <c r="K28" s="29" t="s">
        <v>4230</v>
      </c>
      <c r="L28" s="29" t="s">
        <v>4231</v>
      </c>
      <c r="M28" s="69" t="s">
        <v>30</v>
      </c>
      <c r="N28" s="34"/>
      <c r="O28" s="34"/>
      <c r="P28" s="37" t="s">
        <v>30</v>
      </c>
      <c r="Q28" s="37" t="s">
        <v>46</v>
      </c>
      <c r="R28" s="37" t="s">
        <v>46</v>
      </c>
      <c r="S28" s="37" t="s">
        <v>30</v>
      </c>
      <c r="T28" s="37" t="s">
        <v>32</v>
      </c>
      <c r="U28" s="79" t="s">
        <v>4226</v>
      </c>
      <c r="V28" s="37" t="s">
        <v>47</v>
      </c>
      <c r="W28" s="55" t="s">
        <v>82</v>
      </c>
      <c r="X28" s="55" t="s">
        <v>460</v>
      </c>
    </row>
    <row r="29" ht="17" spans="1:24">
      <c r="A29" s="34">
        <v>9</v>
      </c>
      <c r="B29" s="29" t="s">
        <v>4232</v>
      </c>
      <c r="C29" s="34" t="s">
        <v>4233</v>
      </c>
      <c r="D29" s="29" t="s">
        <v>85</v>
      </c>
      <c r="E29" s="39" t="s">
        <v>65</v>
      </c>
      <c r="F29" s="29">
        <v>280</v>
      </c>
      <c r="G29" s="29">
        <v>80</v>
      </c>
      <c r="H29" s="29">
        <v>560</v>
      </c>
      <c r="I29" s="29">
        <v>44.8</v>
      </c>
      <c r="J29" s="29" t="s">
        <v>4234</v>
      </c>
      <c r="K29" s="29">
        <v>1920</v>
      </c>
      <c r="L29" s="34">
        <v>1454</v>
      </c>
      <c r="M29" s="48" t="s">
        <v>32</v>
      </c>
      <c r="N29" s="34" t="s">
        <v>4147</v>
      </c>
      <c r="O29" s="34">
        <v>526</v>
      </c>
      <c r="P29" s="39" t="s">
        <v>30</v>
      </c>
      <c r="Q29" s="39" t="s">
        <v>46</v>
      </c>
      <c r="R29" s="39" t="s">
        <v>46</v>
      </c>
      <c r="S29" s="39" t="s">
        <v>30</v>
      </c>
      <c r="T29" s="39" t="s">
        <v>32</v>
      </c>
      <c r="U29" s="34" t="s">
        <v>4235</v>
      </c>
      <c r="V29" s="39" t="s">
        <v>47</v>
      </c>
      <c r="W29" s="51" t="s">
        <v>82</v>
      </c>
      <c r="X29" s="55" t="s">
        <v>2178</v>
      </c>
    </row>
    <row r="30" ht="17" spans="1:24">
      <c r="A30" s="34">
        <v>10</v>
      </c>
      <c r="B30" s="29" t="s">
        <v>4236</v>
      </c>
      <c r="C30" s="34"/>
      <c r="D30" s="29" t="s">
        <v>85</v>
      </c>
      <c r="E30" s="37" t="s">
        <v>65</v>
      </c>
      <c r="F30" s="29">
        <v>280</v>
      </c>
      <c r="G30" s="29">
        <v>80</v>
      </c>
      <c r="H30" s="29">
        <v>560</v>
      </c>
      <c r="I30" s="29">
        <v>44.8</v>
      </c>
      <c r="J30" s="34" t="s">
        <v>1978</v>
      </c>
      <c r="L30" s="34"/>
      <c r="M30" s="69" t="s">
        <v>32</v>
      </c>
      <c r="N30" s="34" t="s">
        <v>1978</v>
      </c>
      <c r="O30" s="34"/>
      <c r="P30" s="37" t="s">
        <v>30</v>
      </c>
      <c r="Q30" s="37" t="s">
        <v>46</v>
      </c>
      <c r="R30" s="37" t="s">
        <v>46</v>
      </c>
      <c r="S30" s="37" t="s">
        <v>30</v>
      </c>
      <c r="T30" s="69" t="s">
        <v>32</v>
      </c>
      <c r="U30" s="80" t="s">
        <v>4237</v>
      </c>
      <c r="V30" s="37" t="s">
        <v>47</v>
      </c>
      <c r="W30" s="51" t="s">
        <v>82</v>
      </c>
      <c r="X30" s="55" t="s">
        <v>460</v>
      </c>
    </row>
    <row r="31" ht="17" spans="1:35">
      <c r="A31" s="29">
        <v>11</v>
      </c>
      <c r="B31" s="29" t="s">
        <v>4238</v>
      </c>
      <c r="D31" s="29" t="s">
        <v>85</v>
      </c>
      <c r="E31" s="37" t="s">
        <v>65</v>
      </c>
      <c r="F31" s="29">
        <v>280</v>
      </c>
      <c r="G31" s="29">
        <v>80</v>
      </c>
      <c r="H31" s="29">
        <v>560</v>
      </c>
      <c r="I31" s="29">
        <v>44.8</v>
      </c>
      <c r="J31" s="29" t="s">
        <v>1978</v>
      </c>
      <c r="L31" s="29"/>
      <c r="M31" s="37" t="s">
        <v>32</v>
      </c>
      <c r="N31" s="29" t="s">
        <v>1978</v>
      </c>
      <c r="P31" s="37" t="s">
        <v>30</v>
      </c>
      <c r="Q31" s="37" t="s">
        <v>46</v>
      </c>
      <c r="R31" s="37" t="s">
        <v>46</v>
      </c>
      <c r="S31" s="37" t="s">
        <v>30</v>
      </c>
      <c r="T31" s="37" t="s">
        <v>32</v>
      </c>
      <c r="U31" s="80" t="s">
        <v>4237</v>
      </c>
      <c r="V31" s="37" t="s">
        <v>47</v>
      </c>
      <c r="W31" s="55" t="s">
        <v>82</v>
      </c>
      <c r="X31" s="51" t="s">
        <v>460</v>
      </c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ht="17" spans="1:35">
      <c r="A32" s="29">
        <v>24</v>
      </c>
      <c r="B32" s="29" t="s">
        <v>4239</v>
      </c>
      <c r="D32" s="29" t="s">
        <v>64</v>
      </c>
      <c r="E32" s="37" t="s">
        <v>65</v>
      </c>
      <c r="F32" s="29">
        <v>280</v>
      </c>
      <c r="G32" s="29">
        <v>80</v>
      </c>
      <c r="H32" s="29">
        <v>560</v>
      </c>
      <c r="I32" s="29">
        <v>44.8</v>
      </c>
      <c r="J32" s="29" t="s">
        <v>1978</v>
      </c>
      <c r="K32" s="29">
        <v>1558</v>
      </c>
      <c r="L32" s="29">
        <v>1122</v>
      </c>
      <c r="M32" s="37" t="s">
        <v>32</v>
      </c>
      <c r="N32" s="29" t="s">
        <v>4240</v>
      </c>
      <c r="P32" s="37" t="s">
        <v>30</v>
      </c>
      <c r="Q32" s="37" t="s">
        <v>46</v>
      </c>
      <c r="R32" s="37" t="s">
        <v>46</v>
      </c>
      <c r="S32" s="37" t="s">
        <v>30</v>
      </c>
      <c r="T32" s="37" t="s">
        <v>32</v>
      </c>
      <c r="U32" s="81" t="s">
        <v>4241</v>
      </c>
      <c r="V32" s="37" t="s">
        <v>47</v>
      </c>
      <c r="W32" s="51" t="s">
        <v>82</v>
      </c>
      <c r="X32" s="51" t="s">
        <v>460</v>
      </c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</row>
    <row r="33" ht="17" spans="1:35">
      <c r="A33" s="29">
        <v>12</v>
      </c>
      <c r="B33" s="29" t="s">
        <v>4242</v>
      </c>
      <c r="C33" s="29" t="s">
        <v>4243</v>
      </c>
      <c r="D33" s="29" t="s">
        <v>105</v>
      </c>
      <c r="E33" s="37" t="s">
        <v>65</v>
      </c>
      <c r="F33" s="29">
        <v>280</v>
      </c>
      <c r="G33" s="29">
        <v>80</v>
      </c>
      <c r="H33" s="29">
        <v>560</v>
      </c>
      <c r="I33" s="29">
        <v>44.8</v>
      </c>
      <c r="J33" s="29" t="s">
        <v>4223</v>
      </c>
      <c r="K33" s="29">
        <v>1909</v>
      </c>
      <c r="L33" s="29">
        <v>1445</v>
      </c>
      <c r="M33" s="37" t="s">
        <v>32</v>
      </c>
      <c r="N33" s="29" t="s">
        <v>4147</v>
      </c>
      <c r="O33" s="29">
        <v>526</v>
      </c>
      <c r="P33" s="39" t="s">
        <v>30</v>
      </c>
      <c r="Q33" s="37" t="s">
        <v>46</v>
      </c>
      <c r="R33" s="37" t="s">
        <v>46</v>
      </c>
      <c r="S33" s="39" t="s">
        <v>30</v>
      </c>
      <c r="T33" s="37" t="s">
        <v>32</v>
      </c>
      <c r="U33" s="29" t="s">
        <v>4244</v>
      </c>
      <c r="V33" s="37" t="s">
        <v>47</v>
      </c>
      <c r="W33" s="51" t="s">
        <v>82</v>
      </c>
      <c r="X33" s="29" t="s">
        <v>4245</v>
      </c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</row>
    <row r="34" ht="17" spans="1:35">
      <c r="A34" s="29">
        <v>1</v>
      </c>
      <c r="B34" s="29" t="s">
        <v>4246</v>
      </c>
      <c r="D34" s="29" t="s">
        <v>85</v>
      </c>
      <c r="E34" s="37" t="s">
        <v>65</v>
      </c>
      <c r="F34" s="29">
        <v>280</v>
      </c>
      <c r="G34" s="29">
        <v>80</v>
      </c>
      <c r="H34" s="29">
        <v>560</v>
      </c>
      <c r="I34" s="29">
        <v>44.8</v>
      </c>
      <c r="J34" s="29" t="s">
        <v>3973</v>
      </c>
      <c r="K34" s="29">
        <v>1950</v>
      </c>
      <c r="L34" s="29"/>
      <c r="M34" s="37" t="s">
        <v>32</v>
      </c>
      <c r="N34" s="29" t="s">
        <v>4147</v>
      </c>
      <c r="P34" s="37" t="s">
        <v>30</v>
      </c>
      <c r="Q34" s="37" t="s">
        <v>46</v>
      </c>
      <c r="R34" s="37" t="s">
        <v>46</v>
      </c>
      <c r="S34" s="37" t="s">
        <v>30</v>
      </c>
      <c r="T34" s="37" t="s">
        <v>32</v>
      </c>
      <c r="U34" s="82" t="s">
        <v>4247</v>
      </c>
      <c r="V34" s="37" t="s">
        <v>47</v>
      </c>
      <c r="W34" s="51" t="s">
        <v>82</v>
      </c>
      <c r="X34" s="51" t="s">
        <v>460</v>
      </c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ht="17" spans="1:35">
      <c r="A35" s="29">
        <v>1</v>
      </c>
      <c r="B35" s="29" t="s">
        <v>4248</v>
      </c>
      <c r="D35" s="29" t="s">
        <v>85</v>
      </c>
      <c r="E35" s="37" t="s">
        <v>65</v>
      </c>
      <c r="F35" s="29">
        <v>280</v>
      </c>
      <c r="G35" s="29">
        <v>80</v>
      </c>
      <c r="H35" s="29">
        <v>560</v>
      </c>
      <c r="I35" s="29">
        <v>44.8</v>
      </c>
      <c r="J35" s="29" t="s">
        <v>3973</v>
      </c>
      <c r="K35" s="29">
        <v>1950</v>
      </c>
      <c r="L35" s="29"/>
      <c r="M35" s="37" t="s">
        <v>32</v>
      </c>
      <c r="N35" s="29" t="s">
        <v>4147</v>
      </c>
      <c r="P35" s="37" t="s">
        <v>30</v>
      </c>
      <c r="Q35" s="37" t="s">
        <v>46</v>
      </c>
      <c r="R35" s="37" t="s">
        <v>46</v>
      </c>
      <c r="S35" s="37" t="s">
        <v>30</v>
      </c>
      <c r="T35" s="37" t="s">
        <v>32</v>
      </c>
      <c r="U35" s="82" t="s">
        <v>4247</v>
      </c>
      <c r="V35" s="37" t="s">
        <v>47</v>
      </c>
      <c r="W35" s="51" t="s">
        <v>82</v>
      </c>
      <c r="X35" s="51" t="s">
        <v>460</v>
      </c>
      <c r="Y35" s="29" t="s">
        <v>4249</v>
      </c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</sheetData>
  <autoFilter xmlns:etc="http://www.wps.cn/officeDocument/2017/etCustomData" ref="A1:X35" etc:filterBottomFollowUsedRange="0">
    <sortState ref="A1:X35">
      <sortCondition ref="B1:B35"/>
    </sortState>
    <extLst/>
  </autoFilter>
  <dataValidations count="10">
    <dataValidation type="list" allowBlank="1" showInputMessage="1" showErrorMessage="1" sqref="N3" errorStyle="information">
      <formula1>#REF!</formula1>
    </dataValidation>
    <dataValidation type="list" allowBlank="1" showInputMessage="1" showErrorMessage="1" sqref="X25 X2:X12 X28:X35">
      <formula1/>
    </dataValidation>
    <dataValidation type="list" allowBlank="1" showInputMessage="1" showErrorMessage="1" sqref="X26 W2:W35 X14:X24" errorStyle="information">
      <formula1/>
    </dataValidation>
    <dataValidation type="list" showInputMessage="1" showErrorMessage="1" sqref="P33 S33 P6:P7 S6:S8">
      <formula1>"YES,NO,"</formula1>
    </dataValidation>
    <dataValidation type="list" allowBlank="1" showInputMessage="1" showErrorMessage="1" sqref="E2:E35">
      <formula1>"亿纬锂能,瑞浦兰钧,湖南德赛,中航创新,"</formula1>
    </dataValidation>
    <dataValidation type="list" allowBlank="1" showInputMessage="1" showErrorMessage="1" sqref="F2:F28">
      <formula1>"50,65,72,100,104,105,150,160,163,230,280,304,"</formula1>
    </dataValidation>
    <dataValidation type="list" allowBlank="1" showInputMessage="1" showErrorMessage="1" sqref="G2:G28">
      <formula1>"12.8,25.6,38.4,51.2,76.8,80,89.6,96,"</formula1>
    </dataValidation>
    <dataValidation type="list" allowBlank="1" showInputMessage="1" showErrorMessage="1" sqref="H2:H28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35 P2:P5 P9:P32 P34:P35 S2:S5 S9:S32 S34:S35 T2:T35 Q2:R35">
      <formula1>"YES,NO,"</formula1>
    </dataValidation>
    <dataValidation type="list" allowBlank="1" showInputMessage="1" showErrorMessage="1" sqref="V2:V35">
      <formula1>"MOS,继电器+自研BMS,"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280">
    <tabColor rgb="FFFFFFFF"/>
  </sheetPr>
  <dimension ref="A1:AJ38"/>
  <sheetViews>
    <sheetView workbookViewId="0">
      <selection activeCell="A1" sqref="A1"/>
    </sheetView>
  </sheetViews>
  <sheetFormatPr defaultColWidth="10.2884615384615" defaultRowHeight="15.2"/>
  <cols>
    <col min="1" max="1" width="11.8653846153846" style="29" customWidth="1"/>
    <col min="3" max="3" width="17" style="29" customWidth="1"/>
    <col min="4" max="4" width="12.5384615384615" style="29" customWidth="1"/>
    <col min="5" max="5" width="13.0865384615385" style="29" customWidth="1"/>
    <col min="6" max="6" width="11.8653846153846" style="29" customWidth="1"/>
    <col min="7" max="7" width="11.4807692307692" style="29" customWidth="1"/>
    <col min="8" max="8" width="13.0961538461538" style="29" customWidth="1"/>
    <col min="9" max="9" width="17.6730769230769" style="29" customWidth="1"/>
    <col min="10" max="10" width="22.4230769230769" style="29" customWidth="1"/>
    <col min="11" max="11" width="13.4903846153846" style="29" customWidth="1"/>
    <col min="14" max="14" width="23.2115384615385" style="29" customWidth="1"/>
    <col min="15" max="15" width="14.0192307692308" style="29" customWidth="1"/>
    <col min="16" max="16" width="13.3557692307692" style="29" customWidth="1"/>
    <col min="17" max="17" width="17.5288461538462" style="29" customWidth="1"/>
    <col min="18" max="18" width="8.625" style="29" customWidth="1"/>
    <col min="19" max="19" width="12.1442307692308" style="29" customWidth="1"/>
    <col min="20" max="20" width="19.1538461538462" style="29" customWidth="1"/>
    <col min="21" max="21" width="26.5673076923077" style="29" customWidth="1"/>
    <col min="22" max="22" width="26.1634615384615" style="29" customWidth="1"/>
    <col min="23" max="23" width="29.1346153846154" style="29" customWidth="1"/>
    <col min="24" max="24" width="31.2980769230769" style="29" customWidth="1"/>
  </cols>
  <sheetData>
    <row r="1" ht="62.25" customHeight="1" spans="1:26">
      <c r="A1" s="1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17</v>
      </c>
      <c r="R1" s="30" t="s">
        <v>18</v>
      </c>
      <c r="S1" s="13" t="s">
        <v>19</v>
      </c>
      <c r="T1" s="13" t="s">
        <v>20</v>
      </c>
      <c r="U1" s="49" t="s">
        <v>21</v>
      </c>
      <c r="V1" s="50" t="s">
        <v>22</v>
      </c>
      <c r="W1" s="13" t="s">
        <v>23</v>
      </c>
      <c r="X1" s="13" t="s">
        <v>24</v>
      </c>
      <c r="Y1" s="13" t="s">
        <v>25</v>
      </c>
      <c r="Z1" s="46"/>
    </row>
    <row r="2" ht="17" spans="1:25">
      <c r="A2" s="29">
        <v>23</v>
      </c>
      <c r="B2" s="29" t="s">
        <v>602</v>
      </c>
      <c r="C2" s="29" t="s">
        <v>603</v>
      </c>
      <c r="D2" s="29" t="s">
        <v>105</v>
      </c>
      <c r="E2" s="37" t="s">
        <v>65</v>
      </c>
      <c r="F2" s="29">
        <v>280</v>
      </c>
      <c r="G2" s="29">
        <v>25.6</v>
      </c>
      <c r="H2" s="29">
        <v>280</v>
      </c>
      <c r="I2" s="29">
        <v>7.168</v>
      </c>
      <c r="J2" s="29" t="s">
        <v>604</v>
      </c>
      <c r="K2" s="29">
        <v>171</v>
      </c>
      <c r="L2" s="29">
        <v>75</v>
      </c>
      <c r="M2" s="37" t="s">
        <v>30</v>
      </c>
      <c r="N2" s="29" t="s">
        <v>31</v>
      </c>
      <c r="P2" s="37" t="s">
        <v>30</v>
      </c>
      <c r="Q2" s="37" t="s">
        <v>46</v>
      </c>
      <c r="R2" s="37" t="s">
        <v>46</v>
      </c>
      <c r="S2" s="37" t="s">
        <v>30</v>
      </c>
      <c r="T2" s="37" t="s">
        <v>32</v>
      </c>
      <c r="U2" s="29" t="s">
        <v>605</v>
      </c>
      <c r="V2" s="37" t="s">
        <v>47</v>
      </c>
      <c r="W2" s="51" t="s">
        <v>91</v>
      </c>
      <c r="X2" s="51" t="s">
        <v>108</v>
      </c>
      <c r="Y2" s="29"/>
    </row>
    <row r="3" ht="17" spans="1:25">
      <c r="A3" s="29">
        <v>24</v>
      </c>
      <c r="B3" s="29" t="s">
        <v>606</v>
      </c>
      <c r="C3" s="29" t="s">
        <v>607</v>
      </c>
      <c r="D3" s="29" t="s">
        <v>43</v>
      </c>
      <c r="E3" s="39" t="s">
        <v>65</v>
      </c>
      <c r="F3" s="29">
        <v>280</v>
      </c>
      <c r="G3" s="29">
        <v>25.6</v>
      </c>
      <c r="H3" s="29">
        <v>280</v>
      </c>
      <c r="I3" s="29">
        <v>7.168</v>
      </c>
      <c r="J3" s="29" t="s">
        <v>608</v>
      </c>
      <c r="K3" s="29">
        <v>291</v>
      </c>
      <c r="L3" s="29">
        <v>200</v>
      </c>
      <c r="M3" s="39" t="s">
        <v>30</v>
      </c>
      <c r="N3" s="29" t="s">
        <v>31</v>
      </c>
      <c r="O3" s="29" t="s">
        <v>31</v>
      </c>
      <c r="P3" s="39" t="s">
        <v>30</v>
      </c>
      <c r="Q3" s="39" t="s">
        <v>46</v>
      </c>
      <c r="R3" s="39" t="s">
        <v>46</v>
      </c>
      <c r="S3" s="39" t="s">
        <v>30</v>
      </c>
      <c r="T3" s="39" t="s">
        <v>32</v>
      </c>
      <c r="U3" s="29" t="s">
        <v>609</v>
      </c>
      <c r="V3" s="39" t="s">
        <v>47</v>
      </c>
      <c r="W3" s="51" t="s">
        <v>91</v>
      </c>
      <c r="X3" s="51" t="s">
        <v>108</v>
      </c>
      <c r="Y3" s="29"/>
    </row>
    <row r="4" ht="17" spans="1:25">
      <c r="A4" s="29">
        <v>25</v>
      </c>
      <c r="B4" s="29" t="s">
        <v>610</v>
      </c>
      <c r="D4" s="29" t="s">
        <v>368</v>
      </c>
      <c r="E4" s="37" t="s">
        <v>65</v>
      </c>
      <c r="F4" s="29">
        <v>280</v>
      </c>
      <c r="G4" s="29">
        <v>25.6</v>
      </c>
      <c r="H4" s="29">
        <v>280</v>
      </c>
      <c r="I4" s="29">
        <v>7.168</v>
      </c>
      <c r="J4" s="29" t="s">
        <v>611</v>
      </c>
      <c r="K4" s="29">
        <v>280</v>
      </c>
      <c r="L4" s="29">
        <v>188</v>
      </c>
      <c r="M4" s="37" t="s">
        <v>30</v>
      </c>
      <c r="N4" s="29" t="s">
        <v>31</v>
      </c>
      <c r="P4" s="37" t="s">
        <v>30</v>
      </c>
      <c r="Q4" s="37" t="s">
        <v>46</v>
      </c>
      <c r="R4" s="37" t="s">
        <v>46</v>
      </c>
      <c r="S4" s="37" t="s">
        <v>30</v>
      </c>
      <c r="T4" s="37" t="s">
        <v>32</v>
      </c>
      <c r="U4" s="29" t="s">
        <v>612</v>
      </c>
      <c r="V4" s="37" t="s">
        <v>47</v>
      </c>
      <c r="W4" s="51" t="s">
        <v>91</v>
      </c>
      <c r="X4" s="51" t="s">
        <v>91</v>
      </c>
      <c r="Y4" s="29"/>
    </row>
    <row r="5" ht="17" spans="1:25">
      <c r="A5" s="36">
        <v>26</v>
      </c>
      <c r="B5" s="29" t="s">
        <v>613</v>
      </c>
      <c r="D5" s="29" t="s">
        <v>141</v>
      </c>
      <c r="E5" s="37" t="s">
        <v>65</v>
      </c>
      <c r="F5" s="29">
        <v>280</v>
      </c>
      <c r="G5" s="29">
        <v>25.6</v>
      </c>
      <c r="H5" s="29">
        <v>280</v>
      </c>
      <c r="I5" s="29">
        <v>7.168</v>
      </c>
      <c r="J5" s="29" t="s">
        <v>614</v>
      </c>
      <c r="K5" s="29">
        <v>220</v>
      </c>
      <c r="L5" s="29">
        <v>130</v>
      </c>
      <c r="M5" s="37" t="s">
        <v>30</v>
      </c>
      <c r="N5" s="29" t="s">
        <v>31</v>
      </c>
      <c r="O5" s="29" t="s">
        <v>31</v>
      </c>
      <c r="P5" s="37" t="s">
        <v>30</v>
      </c>
      <c r="Q5" s="37" t="s">
        <v>46</v>
      </c>
      <c r="R5" s="37" t="s">
        <v>46</v>
      </c>
      <c r="S5" s="37" t="s">
        <v>30</v>
      </c>
      <c r="T5" s="37" t="s">
        <v>32</v>
      </c>
      <c r="U5" s="29" t="s">
        <v>615</v>
      </c>
      <c r="V5" s="37" t="s">
        <v>47</v>
      </c>
      <c r="W5" s="51" t="s">
        <v>91</v>
      </c>
      <c r="X5" s="51" t="s">
        <v>38</v>
      </c>
      <c r="Y5" s="29"/>
    </row>
    <row r="6" ht="17" spans="1:25">
      <c r="A6" s="36">
        <v>27</v>
      </c>
      <c r="B6" s="29" t="s">
        <v>616</v>
      </c>
      <c r="D6" s="29" t="s">
        <v>85</v>
      </c>
      <c r="E6" s="37" t="s">
        <v>65</v>
      </c>
      <c r="F6" s="29">
        <v>280</v>
      </c>
      <c r="G6" s="29">
        <v>25.6</v>
      </c>
      <c r="H6" s="29">
        <v>280</v>
      </c>
      <c r="I6" s="29">
        <v>7.168</v>
      </c>
      <c r="J6" s="29" t="s">
        <v>617</v>
      </c>
      <c r="K6" s="29">
        <v>212</v>
      </c>
      <c r="L6" s="29">
        <v>128</v>
      </c>
      <c r="M6" s="37" t="s">
        <v>30</v>
      </c>
      <c r="O6" s="87"/>
      <c r="P6" s="37" t="s">
        <v>30</v>
      </c>
      <c r="Q6" s="37" t="s">
        <v>46</v>
      </c>
      <c r="R6" s="37" t="s">
        <v>46</v>
      </c>
      <c r="S6" s="37" t="s">
        <v>30</v>
      </c>
      <c r="T6" s="37" t="s">
        <v>32</v>
      </c>
      <c r="U6" s="29" t="s">
        <v>618</v>
      </c>
      <c r="V6" s="37" t="s">
        <v>47</v>
      </c>
      <c r="W6" s="51" t="s">
        <v>82</v>
      </c>
      <c r="X6" s="51" t="s">
        <v>108</v>
      </c>
      <c r="Y6" s="29"/>
    </row>
    <row r="7" ht="17" spans="1:36">
      <c r="A7" s="29">
        <v>28</v>
      </c>
      <c r="B7" s="29" t="s">
        <v>619</v>
      </c>
      <c r="C7" s="29" t="s">
        <v>227</v>
      </c>
      <c r="D7" s="29" t="s">
        <v>43</v>
      </c>
      <c r="E7" s="39" t="s">
        <v>65</v>
      </c>
      <c r="F7" s="29">
        <v>280</v>
      </c>
      <c r="G7" s="29">
        <v>25.6</v>
      </c>
      <c r="H7" s="29">
        <v>280</v>
      </c>
      <c r="I7" s="29">
        <v>7.168</v>
      </c>
      <c r="J7" s="29" t="s">
        <v>620</v>
      </c>
      <c r="K7" s="29">
        <v>290</v>
      </c>
      <c r="L7" s="29">
        <v>200</v>
      </c>
      <c r="M7" s="39" t="s">
        <v>30</v>
      </c>
      <c r="N7" s="29" t="s">
        <v>31</v>
      </c>
      <c r="O7" s="29" t="s">
        <v>31</v>
      </c>
      <c r="P7" s="39" t="s">
        <v>30</v>
      </c>
      <c r="Q7" s="39" t="s">
        <v>46</v>
      </c>
      <c r="R7" s="39" t="s">
        <v>46</v>
      </c>
      <c r="S7" s="39" t="s">
        <v>30</v>
      </c>
      <c r="T7" s="39" t="s">
        <v>32</v>
      </c>
      <c r="U7" s="29" t="s">
        <v>621</v>
      </c>
      <c r="V7" s="39" t="s">
        <v>47</v>
      </c>
      <c r="W7" s="51" t="s">
        <v>91</v>
      </c>
      <c r="X7" s="36" t="s">
        <v>622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ht="17" spans="1:36">
      <c r="A8" s="36">
        <v>29</v>
      </c>
      <c r="B8" s="29" t="s">
        <v>623</v>
      </c>
      <c r="C8" s="29" t="s">
        <v>227</v>
      </c>
      <c r="D8" s="29" t="s">
        <v>141</v>
      </c>
      <c r="E8" s="39" t="s">
        <v>65</v>
      </c>
      <c r="F8" s="29">
        <v>280</v>
      </c>
      <c r="G8" s="29">
        <v>25.6</v>
      </c>
      <c r="H8" s="29">
        <v>280</v>
      </c>
      <c r="I8" s="29">
        <v>7.168</v>
      </c>
      <c r="J8" s="29" t="s">
        <v>624</v>
      </c>
      <c r="K8" s="29">
        <v>300</v>
      </c>
      <c r="L8" s="29">
        <v>213</v>
      </c>
      <c r="M8" s="39" t="s">
        <v>30</v>
      </c>
      <c r="N8" s="29" t="s">
        <v>31</v>
      </c>
      <c r="O8" s="29" t="s">
        <v>31</v>
      </c>
      <c r="P8" s="39" t="s">
        <v>30</v>
      </c>
      <c r="Q8" s="39" t="s">
        <v>46</v>
      </c>
      <c r="R8" s="39" t="s">
        <v>30</v>
      </c>
      <c r="S8" s="39" t="s">
        <v>30</v>
      </c>
      <c r="T8" s="39" t="s">
        <v>32</v>
      </c>
      <c r="U8" s="29" t="s">
        <v>625</v>
      </c>
      <c r="V8" s="39" t="s">
        <v>47</v>
      </c>
      <c r="W8" s="51" t="s">
        <v>91</v>
      </c>
      <c r="X8" s="51" t="s">
        <v>108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ht="17" spans="1:36">
      <c r="A9" s="36">
        <v>30</v>
      </c>
      <c r="B9" s="29" t="s">
        <v>626</v>
      </c>
      <c r="C9" s="29" t="s">
        <v>227</v>
      </c>
      <c r="D9" s="29" t="s">
        <v>141</v>
      </c>
      <c r="E9" s="39" t="s">
        <v>65</v>
      </c>
      <c r="F9" s="29">
        <v>280</v>
      </c>
      <c r="G9" s="29">
        <v>25.6</v>
      </c>
      <c r="H9" s="29">
        <v>280</v>
      </c>
      <c r="I9" s="29">
        <v>7.168</v>
      </c>
      <c r="J9" s="29" t="s">
        <v>624</v>
      </c>
      <c r="K9" s="29">
        <v>300</v>
      </c>
      <c r="L9" s="29">
        <v>213</v>
      </c>
      <c r="M9" s="39" t="s">
        <v>30</v>
      </c>
      <c r="N9" s="29" t="s">
        <v>31</v>
      </c>
      <c r="O9" s="29" t="s">
        <v>31</v>
      </c>
      <c r="P9" s="39" t="s">
        <v>30</v>
      </c>
      <c r="Q9" s="39" t="s">
        <v>46</v>
      </c>
      <c r="R9" s="39" t="s">
        <v>32</v>
      </c>
      <c r="S9" s="39" t="s">
        <v>30</v>
      </c>
      <c r="T9" s="39" t="s">
        <v>32</v>
      </c>
      <c r="U9" s="29" t="s">
        <v>625</v>
      </c>
      <c r="V9" s="39" t="s">
        <v>47</v>
      </c>
      <c r="W9" s="51" t="s">
        <v>91</v>
      </c>
      <c r="X9" s="51" t="s">
        <v>108</v>
      </c>
      <c r="Y9" s="29" t="s">
        <v>627</v>
      </c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 ht="17" spans="1:36">
      <c r="A10" s="31">
        <v>31</v>
      </c>
      <c r="B10" s="29" t="s">
        <v>628</v>
      </c>
      <c r="C10" s="29" t="s">
        <v>227</v>
      </c>
      <c r="D10" s="29" t="s">
        <v>141</v>
      </c>
      <c r="E10" s="37" t="s">
        <v>65</v>
      </c>
      <c r="F10" s="29">
        <v>280</v>
      </c>
      <c r="G10" s="29">
        <v>25.6</v>
      </c>
      <c r="H10" s="29">
        <v>280</v>
      </c>
      <c r="I10" s="29">
        <v>7.168</v>
      </c>
      <c r="J10" s="29" t="s">
        <v>614</v>
      </c>
      <c r="K10" s="29">
        <v>288</v>
      </c>
      <c r="L10" s="29">
        <v>199</v>
      </c>
      <c r="M10" s="37" t="s">
        <v>30</v>
      </c>
      <c r="N10" s="29" t="s">
        <v>31</v>
      </c>
      <c r="O10" s="29" t="s">
        <v>31</v>
      </c>
      <c r="P10" s="37" t="s">
        <v>30</v>
      </c>
      <c r="Q10" s="37" t="s">
        <v>46</v>
      </c>
      <c r="R10" s="37" t="s">
        <v>30</v>
      </c>
      <c r="S10" s="37" t="s">
        <v>30</v>
      </c>
      <c r="T10" s="37" t="s">
        <v>32</v>
      </c>
      <c r="U10" s="29" t="s">
        <v>629</v>
      </c>
      <c r="V10" s="37" t="s">
        <v>47</v>
      </c>
      <c r="W10" s="51" t="s">
        <v>91</v>
      </c>
      <c r="X10" s="51" t="s">
        <v>108</v>
      </c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ht="16.8" spans="1:25">
      <c r="A11" s="31"/>
      <c r="B11" s="29"/>
      <c r="E11" s="37"/>
      <c r="L11" s="29"/>
      <c r="M11" s="37"/>
      <c r="P11" s="37"/>
      <c r="Q11" s="37"/>
      <c r="R11" s="37"/>
      <c r="S11" s="37"/>
      <c r="T11" s="37"/>
      <c r="V11" s="37"/>
      <c r="W11" s="51"/>
      <c r="X11" s="51"/>
      <c r="Y11" s="29"/>
    </row>
    <row r="12" ht="16.8" spans="1:25">
      <c r="A12" s="31"/>
      <c r="B12" s="29"/>
      <c r="E12" s="37"/>
      <c r="L12" s="29"/>
      <c r="M12" s="37"/>
      <c r="P12" s="37"/>
      <c r="Q12" s="37"/>
      <c r="R12" s="37"/>
      <c r="S12" s="37"/>
      <c r="T12" s="37"/>
      <c r="V12" s="37"/>
      <c r="W12" s="51"/>
      <c r="X12" s="51"/>
      <c r="Y12" s="29"/>
    </row>
    <row r="13" ht="17" spans="1:36">
      <c r="A13" s="31">
        <v>1</v>
      </c>
      <c r="B13" s="29" t="s">
        <v>630</v>
      </c>
      <c r="C13" s="29" t="s">
        <v>631</v>
      </c>
      <c r="D13" s="29" t="s">
        <v>105</v>
      </c>
      <c r="E13" s="37" t="s">
        <v>65</v>
      </c>
      <c r="F13" s="29">
        <v>280</v>
      </c>
      <c r="G13" s="29">
        <v>25.6</v>
      </c>
      <c r="H13" s="29">
        <v>280</v>
      </c>
      <c r="I13" s="29">
        <v>7.168</v>
      </c>
      <c r="J13" s="29" t="s">
        <v>614</v>
      </c>
      <c r="K13" s="29">
        <v>288</v>
      </c>
      <c r="L13" s="29">
        <v>199</v>
      </c>
      <c r="M13" s="37" t="s">
        <v>30</v>
      </c>
      <c r="N13" s="29" t="s">
        <v>31</v>
      </c>
      <c r="O13" s="29" t="s">
        <v>31</v>
      </c>
      <c r="P13" s="37" t="s">
        <v>30</v>
      </c>
      <c r="Q13" s="37" t="s">
        <v>46</v>
      </c>
      <c r="R13" s="37" t="s">
        <v>46</v>
      </c>
      <c r="S13" s="37" t="s">
        <v>30</v>
      </c>
      <c r="T13" s="37" t="s">
        <v>32</v>
      </c>
      <c r="U13" s="29" t="s">
        <v>629</v>
      </c>
      <c r="V13" s="37" t="s">
        <v>47</v>
      </c>
      <c r="W13" s="51" t="s">
        <v>91</v>
      </c>
      <c r="X13" s="51" t="s">
        <v>108</v>
      </c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ht="31" spans="1:25">
      <c r="A14" s="31">
        <v>2</v>
      </c>
      <c r="B14" s="29" t="s">
        <v>632</v>
      </c>
      <c r="C14" s="29" t="s">
        <v>633</v>
      </c>
      <c r="D14" s="29" t="s">
        <v>246</v>
      </c>
      <c r="E14" s="37" t="s">
        <v>65</v>
      </c>
      <c r="F14" s="29">
        <v>280</v>
      </c>
      <c r="G14" s="29">
        <v>25.6</v>
      </c>
      <c r="H14" s="29">
        <v>280</v>
      </c>
      <c r="I14" s="29">
        <v>7.168</v>
      </c>
      <c r="J14" s="29" t="s">
        <v>634</v>
      </c>
      <c r="K14" s="29">
        <v>402</v>
      </c>
      <c r="L14" s="29">
        <v>301</v>
      </c>
      <c r="M14" s="37" t="s">
        <v>30</v>
      </c>
      <c r="O14" s="1"/>
      <c r="P14" s="37" t="s">
        <v>30</v>
      </c>
      <c r="Q14" s="37" t="s">
        <v>46</v>
      </c>
      <c r="R14" s="37" t="s">
        <v>46</v>
      </c>
      <c r="S14" s="37" t="s">
        <v>30</v>
      </c>
      <c r="T14" s="37" t="s">
        <v>32</v>
      </c>
      <c r="U14" s="29" t="s">
        <v>635</v>
      </c>
      <c r="V14" s="37" t="s">
        <v>47</v>
      </c>
      <c r="W14" s="218" t="s">
        <v>636</v>
      </c>
      <c r="X14" s="51" t="s">
        <v>108</v>
      </c>
      <c r="Y14" s="29"/>
    </row>
    <row r="15" ht="31" spans="1:25">
      <c r="A15" s="31">
        <v>3</v>
      </c>
      <c r="B15" s="29" t="s">
        <v>637</v>
      </c>
      <c r="D15" s="29" t="s">
        <v>638</v>
      </c>
      <c r="E15" s="37" t="s">
        <v>65</v>
      </c>
      <c r="F15" s="29">
        <v>280</v>
      </c>
      <c r="G15" s="29">
        <v>25.6</v>
      </c>
      <c r="H15" s="29">
        <v>280</v>
      </c>
      <c r="I15" s="29">
        <v>7.168</v>
      </c>
      <c r="J15" s="29" t="s">
        <v>488</v>
      </c>
      <c r="K15" s="29">
        <v>285</v>
      </c>
      <c r="L15" s="29">
        <v>170</v>
      </c>
      <c r="M15" s="37" t="s">
        <v>30</v>
      </c>
      <c r="N15" s="29" t="s">
        <v>31</v>
      </c>
      <c r="P15" s="37" t="s">
        <v>30</v>
      </c>
      <c r="Q15" s="37" t="s">
        <v>46</v>
      </c>
      <c r="R15" s="37" t="s">
        <v>46</v>
      </c>
      <c r="S15" s="37" t="s">
        <v>30</v>
      </c>
      <c r="T15" s="37" t="s">
        <v>32</v>
      </c>
      <c r="U15" s="29" t="s">
        <v>639</v>
      </c>
      <c r="V15" s="37" t="s">
        <v>47</v>
      </c>
      <c r="W15" s="215" t="s">
        <v>529</v>
      </c>
      <c r="X15" s="215" t="s">
        <v>640</v>
      </c>
      <c r="Y15" s="29" t="s">
        <v>641</v>
      </c>
    </row>
    <row r="16" ht="31" spans="1:25">
      <c r="A16" s="31">
        <v>4</v>
      </c>
      <c r="B16" s="29" t="s">
        <v>642</v>
      </c>
      <c r="C16" s="29" t="s">
        <v>643</v>
      </c>
      <c r="D16" s="29" t="s">
        <v>171</v>
      </c>
      <c r="E16" s="37" t="s">
        <v>65</v>
      </c>
      <c r="F16" s="29">
        <v>280</v>
      </c>
      <c r="G16" s="29">
        <v>25.6</v>
      </c>
      <c r="H16" s="29">
        <v>280</v>
      </c>
      <c r="I16" s="29">
        <v>7.168</v>
      </c>
      <c r="J16" s="29" t="s">
        <v>488</v>
      </c>
      <c r="K16" s="29">
        <v>285</v>
      </c>
      <c r="L16" s="29">
        <v>170</v>
      </c>
      <c r="M16" s="37" t="s">
        <v>30</v>
      </c>
      <c r="O16" s="1"/>
      <c r="P16" s="37" t="s">
        <v>30</v>
      </c>
      <c r="Q16" s="37" t="s">
        <v>46</v>
      </c>
      <c r="R16" s="37" t="s">
        <v>46</v>
      </c>
      <c r="S16" s="37" t="s">
        <v>30</v>
      </c>
      <c r="T16" s="37" t="s">
        <v>32</v>
      </c>
      <c r="U16" s="29" t="s">
        <v>639</v>
      </c>
      <c r="V16" s="37" t="s">
        <v>47</v>
      </c>
      <c r="W16" s="215" t="s">
        <v>529</v>
      </c>
      <c r="X16" s="215" t="s">
        <v>640</v>
      </c>
      <c r="Y16" s="1"/>
    </row>
    <row r="17" ht="31" spans="1:25">
      <c r="A17" s="31"/>
      <c r="B17" s="29" t="s">
        <v>644</v>
      </c>
      <c r="D17" s="29" t="s">
        <v>171</v>
      </c>
      <c r="E17" s="37" t="s">
        <v>65</v>
      </c>
      <c r="F17" s="29">
        <v>280</v>
      </c>
      <c r="G17" s="29">
        <v>25.6</v>
      </c>
      <c r="H17" s="29">
        <v>280</v>
      </c>
      <c r="I17" s="29">
        <v>7.168</v>
      </c>
      <c r="J17" s="29" t="s">
        <v>488</v>
      </c>
      <c r="K17" s="29">
        <v>285</v>
      </c>
      <c r="L17" s="29">
        <v>170</v>
      </c>
      <c r="M17" s="37" t="s">
        <v>30</v>
      </c>
      <c r="O17" s="1"/>
      <c r="P17" s="37" t="s">
        <v>30</v>
      </c>
      <c r="Q17" s="37" t="s">
        <v>46</v>
      </c>
      <c r="R17" s="37" t="s">
        <v>46</v>
      </c>
      <c r="S17" s="37" t="s">
        <v>30</v>
      </c>
      <c r="T17" s="37" t="s">
        <v>32</v>
      </c>
      <c r="U17" s="29" t="s">
        <v>639</v>
      </c>
      <c r="V17" s="37" t="s">
        <v>47</v>
      </c>
      <c r="W17" s="215" t="s">
        <v>529</v>
      </c>
      <c r="X17" s="215" t="s">
        <v>640</v>
      </c>
      <c r="Y17" s="1"/>
    </row>
    <row r="18" ht="17" spans="1:25">
      <c r="A18" s="31">
        <v>5</v>
      </c>
      <c r="B18" s="29" t="s">
        <v>645</v>
      </c>
      <c r="C18" s="29" t="s">
        <v>646</v>
      </c>
      <c r="D18" s="29" t="s">
        <v>105</v>
      </c>
      <c r="E18" s="37" t="s">
        <v>65</v>
      </c>
      <c r="F18" s="29">
        <v>280</v>
      </c>
      <c r="G18" s="29">
        <v>25.6</v>
      </c>
      <c r="H18" s="29">
        <v>280</v>
      </c>
      <c r="I18" s="29">
        <v>7.168</v>
      </c>
      <c r="J18" s="29" t="s">
        <v>647</v>
      </c>
      <c r="K18" s="29">
        <v>215</v>
      </c>
      <c r="L18" s="29">
        <v>95</v>
      </c>
      <c r="M18" s="37" t="s">
        <v>30</v>
      </c>
      <c r="N18" s="29" t="s">
        <v>31</v>
      </c>
      <c r="O18" s="29" t="s">
        <v>31</v>
      </c>
      <c r="P18" s="37" t="s">
        <v>30</v>
      </c>
      <c r="Q18" s="37" t="s">
        <v>46</v>
      </c>
      <c r="R18" s="37" t="s">
        <v>46</v>
      </c>
      <c r="S18" s="37" t="s">
        <v>30</v>
      </c>
      <c r="T18" s="37" t="s">
        <v>32</v>
      </c>
      <c r="U18" s="29" t="s">
        <v>648</v>
      </c>
      <c r="V18" s="37" t="s">
        <v>47</v>
      </c>
      <c r="W18" s="51" t="s">
        <v>82</v>
      </c>
      <c r="X18" s="51" t="s">
        <v>74</v>
      </c>
      <c r="Y18" s="1"/>
    </row>
    <row r="19" ht="17" spans="1:24">
      <c r="A19" s="31">
        <v>6</v>
      </c>
      <c r="B19" s="29" t="s">
        <v>649</v>
      </c>
      <c r="C19" s="29" t="s">
        <v>650</v>
      </c>
      <c r="D19" s="29" t="s">
        <v>85</v>
      </c>
      <c r="E19" s="37" t="s">
        <v>65</v>
      </c>
      <c r="F19" s="29">
        <v>280</v>
      </c>
      <c r="G19" s="29">
        <v>25.6</v>
      </c>
      <c r="H19" s="29">
        <v>280</v>
      </c>
      <c r="I19" s="29">
        <v>7.168</v>
      </c>
      <c r="J19" s="29" t="s">
        <v>651</v>
      </c>
      <c r="K19" s="34">
        <v>330</v>
      </c>
      <c r="L19" s="34">
        <v>247.4</v>
      </c>
      <c r="M19" s="37" t="s">
        <v>30</v>
      </c>
      <c r="P19" s="37" t="s">
        <v>30</v>
      </c>
      <c r="Q19" s="37" t="s">
        <v>46</v>
      </c>
      <c r="R19" s="37" t="s">
        <v>46</v>
      </c>
      <c r="S19" s="37" t="s">
        <v>30</v>
      </c>
      <c r="T19" s="37" t="s">
        <v>32</v>
      </c>
      <c r="U19" s="29" t="s">
        <v>652</v>
      </c>
      <c r="V19" s="37" t="s">
        <v>47</v>
      </c>
      <c r="W19" s="51" t="s">
        <v>82</v>
      </c>
      <c r="X19" s="51" t="s">
        <v>74</v>
      </c>
    </row>
    <row r="20" ht="17" spans="1:24">
      <c r="A20" s="31">
        <v>7</v>
      </c>
      <c r="B20" s="29" t="s">
        <v>653</v>
      </c>
      <c r="C20" s="29" t="s">
        <v>654</v>
      </c>
      <c r="D20" s="29" t="s">
        <v>353</v>
      </c>
      <c r="E20" s="37" t="s">
        <v>65</v>
      </c>
      <c r="F20" s="29">
        <v>280</v>
      </c>
      <c r="G20" s="29">
        <v>25.6</v>
      </c>
      <c r="H20" s="29">
        <v>280</v>
      </c>
      <c r="I20" s="29">
        <v>7.168</v>
      </c>
      <c r="J20" s="29" t="s">
        <v>651</v>
      </c>
      <c r="K20" s="34">
        <v>330</v>
      </c>
      <c r="L20" s="34">
        <v>247</v>
      </c>
      <c r="M20" s="37" t="s">
        <v>30</v>
      </c>
      <c r="P20" s="37" t="s">
        <v>30</v>
      </c>
      <c r="Q20" s="37" t="s">
        <v>46</v>
      </c>
      <c r="R20" s="37" t="s">
        <v>46</v>
      </c>
      <c r="S20" s="37" t="s">
        <v>30</v>
      </c>
      <c r="T20" s="37" t="s">
        <v>32</v>
      </c>
      <c r="U20" s="29" t="s">
        <v>655</v>
      </c>
      <c r="V20" s="37" t="s">
        <v>47</v>
      </c>
      <c r="W20" s="36" t="s">
        <v>656</v>
      </c>
      <c r="X20" s="29" t="s">
        <v>657</v>
      </c>
    </row>
    <row r="21" ht="17" spans="1:24">
      <c r="A21" s="31">
        <v>8</v>
      </c>
      <c r="B21" s="36" t="s">
        <v>658</v>
      </c>
      <c r="C21" s="36" t="s">
        <v>659</v>
      </c>
      <c r="D21" s="29" t="s">
        <v>64</v>
      </c>
      <c r="E21" s="37" t="s">
        <v>65</v>
      </c>
      <c r="F21" s="29">
        <v>280</v>
      </c>
      <c r="G21" s="29">
        <v>25.6</v>
      </c>
      <c r="H21" s="29">
        <v>280</v>
      </c>
      <c r="I21" s="29">
        <v>7.168</v>
      </c>
      <c r="J21" s="29" t="s">
        <v>660</v>
      </c>
      <c r="K21" s="34">
        <v>250</v>
      </c>
      <c r="L21" s="34">
        <v>150</v>
      </c>
      <c r="M21" s="37" t="s">
        <v>30</v>
      </c>
      <c r="N21" s="29" t="s">
        <v>31</v>
      </c>
      <c r="O21" s="34"/>
      <c r="P21" s="37" t="s">
        <v>30</v>
      </c>
      <c r="Q21" s="37" t="s">
        <v>46</v>
      </c>
      <c r="R21" s="37" t="s">
        <v>46</v>
      </c>
      <c r="S21" s="37" t="s">
        <v>30</v>
      </c>
      <c r="T21" s="37" t="s">
        <v>32</v>
      </c>
      <c r="U21" s="39" t="s">
        <v>661</v>
      </c>
      <c r="V21" s="37" t="s">
        <v>47</v>
      </c>
      <c r="W21" s="51" t="s">
        <v>91</v>
      </c>
      <c r="X21" s="51" t="s">
        <v>91</v>
      </c>
    </row>
    <row r="22" ht="17" spans="1:25">
      <c r="A22" s="31">
        <v>9</v>
      </c>
      <c r="B22" s="36" t="s">
        <v>662</v>
      </c>
      <c r="C22" s="36" t="s">
        <v>663</v>
      </c>
      <c r="D22" s="29" t="s">
        <v>64</v>
      </c>
      <c r="E22" s="37" t="s">
        <v>65</v>
      </c>
      <c r="F22" s="29">
        <v>280</v>
      </c>
      <c r="G22" s="29">
        <v>25.6</v>
      </c>
      <c r="H22" s="29">
        <v>280</v>
      </c>
      <c r="I22" s="29">
        <v>7.168</v>
      </c>
      <c r="J22" s="29" t="s">
        <v>664</v>
      </c>
      <c r="K22" s="29">
        <v>210</v>
      </c>
      <c r="L22" s="29">
        <v>140</v>
      </c>
      <c r="M22" s="37" t="s">
        <v>30</v>
      </c>
      <c r="N22" s="29" t="s">
        <v>31</v>
      </c>
      <c r="O22" s="1"/>
      <c r="P22" s="37" t="s">
        <v>30</v>
      </c>
      <c r="Q22" s="37" t="s">
        <v>46</v>
      </c>
      <c r="R22" s="37" t="s">
        <v>46</v>
      </c>
      <c r="S22" s="37" t="s">
        <v>30</v>
      </c>
      <c r="T22" s="37" t="s">
        <v>32</v>
      </c>
      <c r="U22" s="39" t="s">
        <v>665</v>
      </c>
      <c r="V22" s="37" t="s">
        <v>47</v>
      </c>
      <c r="W22" s="51" t="s">
        <v>82</v>
      </c>
      <c r="X22" s="51" t="s">
        <v>74</v>
      </c>
      <c r="Y22" s="29"/>
    </row>
    <row r="23" ht="17" spans="1:25">
      <c r="A23" s="31">
        <v>10</v>
      </c>
      <c r="B23" s="36" t="s">
        <v>666</v>
      </c>
      <c r="C23" s="36" t="s">
        <v>667</v>
      </c>
      <c r="D23" s="29" t="s">
        <v>64</v>
      </c>
      <c r="E23" s="37" t="s">
        <v>65</v>
      </c>
      <c r="F23" s="29">
        <v>280</v>
      </c>
      <c r="G23" s="29">
        <v>25.6</v>
      </c>
      <c r="H23" s="29">
        <v>280</v>
      </c>
      <c r="I23" s="29">
        <v>7.168</v>
      </c>
      <c r="J23" s="29" t="s">
        <v>660</v>
      </c>
      <c r="K23" s="34">
        <v>250</v>
      </c>
      <c r="L23" s="34">
        <v>150</v>
      </c>
      <c r="M23" s="37" t="s">
        <v>30</v>
      </c>
      <c r="N23" s="29" t="s">
        <v>31</v>
      </c>
      <c r="P23" s="37" t="s">
        <v>30</v>
      </c>
      <c r="Q23" s="37" t="s">
        <v>46</v>
      </c>
      <c r="R23" s="37" t="s">
        <v>46</v>
      </c>
      <c r="S23" s="37" t="s">
        <v>30</v>
      </c>
      <c r="T23" s="37" t="s">
        <v>32</v>
      </c>
      <c r="U23" s="48"/>
      <c r="V23" s="37" t="s">
        <v>47</v>
      </c>
      <c r="W23" s="51" t="s">
        <v>108</v>
      </c>
      <c r="X23" s="51" t="s">
        <v>108</v>
      </c>
      <c r="Y23" s="34" t="s">
        <v>153</v>
      </c>
    </row>
    <row r="24" ht="17" spans="1:25">
      <c r="A24" s="31">
        <v>11</v>
      </c>
      <c r="B24" s="29" t="s">
        <v>668</v>
      </c>
      <c r="C24" s="29" t="s">
        <v>669</v>
      </c>
      <c r="D24" s="29" t="s">
        <v>85</v>
      </c>
      <c r="E24" s="37" t="s">
        <v>65</v>
      </c>
      <c r="F24" s="29">
        <v>280</v>
      </c>
      <c r="G24" s="29">
        <v>25.6</v>
      </c>
      <c r="H24" s="29">
        <v>280</v>
      </c>
      <c r="I24" s="29">
        <v>7.168</v>
      </c>
      <c r="J24" s="29" t="s">
        <v>617</v>
      </c>
      <c r="K24" s="29">
        <v>220</v>
      </c>
      <c r="L24" s="29">
        <v>130</v>
      </c>
      <c r="M24" s="37" t="s">
        <v>30</v>
      </c>
      <c r="P24" s="37" t="s">
        <v>30</v>
      </c>
      <c r="Q24" s="37" t="s">
        <v>46</v>
      </c>
      <c r="R24" s="37" t="s">
        <v>46</v>
      </c>
      <c r="S24" s="37" t="s">
        <v>30</v>
      </c>
      <c r="T24" s="37" t="s">
        <v>32</v>
      </c>
      <c r="U24" s="29" t="s">
        <v>655</v>
      </c>
      <c r="V24" s="37" t="s">
        <v>47</v>
      </c>
      <c r="W24" s="51" t="s">
        <v>108</v>
      </c>
      <c r="X24" s="51" t="s">
        <v>91</v>
      </c>
      <c r="Y24" s="34" t="s">
        <v>153</v>
      </c>
    </row>
    <row r="25" ht="17" spans="1:25">
      <c r="A25" s="31">
        <v>12</v>
      </c>
      <c r="B25" s="29" t="s">
        <v>670</v>
      </c>
      <c r="D25" s="29" t="s">
        <v>246</v>
      </c>
      <c r="E25" s="37" t="s">
        <v>65</v>
      </c>
      <c r="F25" s="29">
        <v>280</v>
      </c>
      <c r="G25" s="29">
        <v>25.6</v>
      </c>
      <c r="H25" s="29">
        <v>280</v>
      </c>
      <c r="I25" s="29">
        <v>7.168</v>
      </c>
      <c r="J25" s="29" t="s">
        <v>671</v>
      </c>
      <c r="K25" s="34">
        <v>250</v>
      </c>
      <c r="L25" s="34">
        <v>145</v>
      </c>
      <c r="M25" s="37" t="s">
        <v>30</v>
      </c>
      <c r="N25" s="29" t="s">
        <v>31</v>
      </c>
      <c r="O25" s="34"/>
      <c r="P25" s="37" t="s">
        <v>30</v>
      </c>
      <c r="Q25" s="37" t="s">
        <v>46</v>
      </c>
      <c r="R25" s="37" t="s">
        <v>46</v>
      </c>
      <c r="S25" s="37" t="s">
        <v>30</v>
      </c>
      <c r="T25" s="37" t="s">
        <v>32</v>
      </c>
      <c r="V25" s="37" t="s">
        <v>47</v>
      </c>
      <c r="W25" s="51" t="s">
        <v>108</v>
      </c>
      <c r="Y25" s="34"/>
    </row>
    <row r="26" ht="17" spans="1:24">
      <c r="A26" s="31">
        <v>13</v>
      </c>
      <c r="B26" s="29" t="s">
        <v>672</v>
      </c>
      <c r="D26" s="29" t="s">
        <v>368</v>
      </c>
      <c r="E26" s="37" t="s">
        <v>65</v>
      </c>
      <c r="F26" s="29">
        <v>280</v>
      </c>
      <c r="G26" s="29">
        <v>25.6</v>
      </c>
      <c r="H26" s="29">
        <v>280</v>
      </c>
      <c r="I26" s="29">
        <v>7.168</v>
      </c>
      <c r="J26" s="29" t="s">
        <v>673</v>
      </c>
      <c r="K26" s="29">
        <v>330</v>
      </c>
      <c r="L26" s="29">
        <v>260</v>
      </c>
      <c r="M26" s="37" t="s">
        <v>30</v>
      </c>
      <c r="N26" s="29" t="s">
        <v>31</v>
      </c>
      <c r="O26" s="34"/>
      <c r="P26" s="37" t="s">
        <v>30</v>
      </c>
      <c r="Q26" s="37" t="s">
        <v>46</v>
      </c>
      <c r="R26" s="37" t="s">
        <v>46</v>
      </c>
      <c r="S26" s="37" t="s">
        <v>30</v>
      </c>
      <c r="T26" s="37" t="s">
        <v>32</v>
      </c>
      <c r="V26" s="37" t="s">
        <v>47</v>
      </c>
      <c r="W26" s="51" t="s">
        <v>108</v>
      </c>
      <c r="X26" s="29" t="s">
        <v>657</v>
      </c>
    </row>
    <row r="27" ht="17" spans="1:36">
      <c r="A27" s="31">
        <v>14</v>
      </c>
      <c r="B27" s="29" t="s">
        <v>674</v>
      </c>
      <c r="C27" s="29" t="s">
        <v>675</v>
      </c>
      <c r="D27" s="29" t="s">
        <v>105</v>
      </c>
      <c r="E27" s="37" t="s">
        <v>65</v>
      </c>
      <c r="F27" s="29">
        <v>280</v>
      </c>
      <c r="G27" s="29">
        <v>25.6</v>
      </c>
      <c r="H27" s="29">
        <v>280</v>
      </c>
      <c r="I27" s="29">
        <v>7.168</v>
      </c>
      <c r="J27" s="29" t="s">
        <v>676</v>
      </c>
      <c r="L27" s="29"/>
      <c r="M27" s="37" t="s">
        <v>30</v>
      </c>
      <c r="N27" s="29" t="s">
        <v>31</v>
      </c>
      <c r="P27" s="37" t="s">
        <v>30</v>
      </c>
      <c r="Q27" s="37" t="s">
        <v>46</v>
      </c>
      <c r="R27" s="37" t="s">
        <v>46</v>
      </c>
      <c r="S27" s="37" t="s">
        <v>30</v>
      </c>
      <c r="T27" s="37" t="s">
        <v>32</v>
      </c>
      <c r="U27" s="29" t="s">
        <v>677</v>
      </c>
      <c r="V27" s="37" t="s">
        <v>47</v>
      </c>
      <c r="W27" s="51" t="s">
        <v>82</v>
      </c>
      <c r="X27" s="51" t="s">
        <v>74</v>
      </c>
      <c r="Y27" s="29" t="s">
        <v>153</v>
      </c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ht="17" spans="1:25">
      <c r="A28" s="31">
        <v>15</v>
      </c>
      <c r="B28" s="29" t="s">
        <v>678</v>
      </c>
      <c r="D28" s="29" t="s">
        <v>156</v>
      </c>
      <c r="E28" s="37" t="s">
        <v>65</v>
      </c>
      <c r="F28" s="29">
        <v>280</v>
      </c>
      <c r="G28" s="29">
        <v>25.6</v>
      </c>
      <c r="H28" s="29">
        <v>280</v>
      </c>
      <c r="I28" s="29">
        <v>7.168</v>
      </c>
      <c r="J28" s="29" t="s">
        <v>676</v>
      </c>
      <c r="L28" s="29"/>
      <c r="M28" s="37" t="s">
        <v>30</v>
      </c>
      <c r="N28" s="29" t="s">
        <v>31</v>
      </c>
      <c r="O28" s="34"/>
      <c r="P28" s="37" t="s">
        <v>30</v>
      </c>
      <c r="Q28" s="37" t="s">
        <v>46</v>
      </c>
      <c r="R28" s="37" t="s">
        <v>46</v>
      </c>
      <c r="S28" s="37" t="s">
        <v>30</v>
      </c>
      <c r="T28" s="37" t="s">
        <v>32</v>
      </c>
      <c r="U28" s="29" t="s">
        <v>677</v>
      </c>
      <c r="V28" s="37" t="s">
        <v>47</v>
      </c>
      <c r="W28" s="51" t="s">
        <v>82</v>
      </c>
      <c r="X28" s="51" t="s">
        <v>74</v>
      </c>
      <c r="Y28" s="34"/>
    </row>
    <row r="29" ht="17" spans="1:24">
      <c r="A29" s="31">
        <v>16</v>
      </c>
      <c r="B29" s="29" t="s">
        <v>679</v>
      </c>
      <c r="D29" s="29" t="s">
        <v>368</v>
      </c>
      <c r="E29" s="37" t="s">
        <v>65</v>
      </c>
      <c r="F29" s="29">
        <v>280</v>
      </c>
      <c r="G29" s="29">
        <v>25.6</v>
      </c>
      <c r="H29" s="29">
        <v>280</v>
      </c>
      <c r="I29" s="29">
        <v>7.168</v>
      </c>
      <c r="J29" s="29" t="s">
        <v>680</v>
      </c>
      <c r="L29" s="29"/>
      <c r="M29" s="37" t="s">
        <v>30</v>
      </c>
      <c r="N29" s="34" t="s">
        <v>31</v>
      </c>
      <c r="O29" s="34"/>
      <c r="P29" s="37" t="s">
        <v>30</v>
      </c>
      <c r="Q29" s="37" t="s">
        <v>46</v>
      </c>
      <c r="R29" s="37" t="s">
        <v>46</v>
      </c>
      <c r="S29" s="37" t="s">
        <v>30</v>
      </c>
      <c r="T29" s="37" t="s">
        <v>32</v>
      </c>
      <c r="U29" s="29" t="s">
        <v>478</v>
      </c>
      <c r="V29" s="37" t="s">
        <v>47</v>
      </c>
      <c r="W29" s="51" t="s">
        <v>91</v>
      </c>
      <c r="X29" s="51" t="s">
        <v>264</v>
      </c>
    </row>
    <row r="30" ht="17" spans="1:25">
      <c r="A30" s="31">
        <v>17</v>
      </c>
      <c r="B30" s="29" t="s">
        <v>681</v>
      </c>
      <c r="D30" s="29" t="s">
        <v>368</v>
      </c>
      <c r="E30" s="37" t="s">
        <v>65</v>
      </c>
      <c r="F30" s="29">
        <v>280</v>
      </c>
      <c r="G30" s="29">
        <v>25.6</v>
      </c>
      <c r="H30" s="29">
        <v>280</v>
      </c>
      <c r="I30" s="29">
        <v>7.168</v>
      </c>
      <c r="J30" s="29" t="s">
        <v>682</v>
      </c>
      <c r="L30" s="29"/>
      <c r="M30" s="37" t="s">
        <v>30</v>
      </c>
      <c r="N30" s="29" t="s">
        <v>31</v>
      </c>
      <c r="P30" s="37" t="s">
        <v>30</v>
      </c>
      <c r="Q30" s="37" t="s">
        <v>46</v>
      </c>
      <c r="R30" s="37" t="s">
        <v>46</v>
      </c>
      <c r="S30" s="37" t="s">
        <v>30</v>
      </c>
      <c r="T30" s="37" t="s">
        <v>32</v>
      </c>
      <c r="U30" s="29" t="s">
        <v>478</v>
      </c>
      <c r="V30" s="37" t="s">
        <v>47</v>
      </c>
      <c r="W30" s="51" t="s">
        <v>91</v>
      </c>
      <c r="X30" s="51" t="s">
        <v>264</v>
      </c>
      <c r="Y30" s="1"/>
    </row>
    <row r="31" ht="17" spans="1:25">
      <c r="A31" s="31">
        <v>18</v>
      </c>
      <c r="B31" s="29" t="s">
        <v>683</v>
      </c>
      <c r="C31" s="29" t="s">
        <v>684</v>
      </c>
      <c r="D31" s="29" t="s">
        <v>64</v>
      </c>
      <c r="E31" s="37" t="s">
        <v>65</v>
      </c>
      <c r="F31" s="29">
        <v>280</v>
      </c>
      <c r="G31" s="29">
        <v>25.6</v>
      </c>
      <c r="H31" s="29">
        <v>280</v>
      </c>
      <c r="I31" s="29">
        <v>7.168</v>
      </c>
      <c r="J31" s="29" t="s">
        <v>660</v>
      </c>
      <c r="K31" s="29">
        <v>275</v>
      </c>
      <c r="L31" s="29">
        <v>185</v>
      </c>
      <c r="M31" s="37" t="s">
        <v>30</v>
      </c>
      <c r="N31" s="29" t="s">
        <v>31</v>
      </c>
      <c r="P31" s="37" t="s">
        <v>30</v>
      </c>
      <c r="Q31" s="37" t="s">
        <v>46</v>
      </c>
      <c r="R31" s="37" t="s">
        <v>46</v>
      </c>
      <c r="S31" s="37" t="s">
        <v>30</v>
      </c>
      <c r="T31" s="37" t="s">
        <v>32</v>
      </c>
      <c r="V31" s="37" t="s">
        <v>47</v>
      </c>
      <c r="W31" s="51" t="s">
        <v>91</v>
      </c>
      <c r="X31" s="51" t="s">
        <v>91</v>
      </c>
      <c r="Y31" s="34"/>
    </row>
    <row r="32" ht="17" spans="1:25">
      <c r="A32" s="31">
        <v>19</v>
      </c>
      <c r="B32" s="29" t="s">
        <v>685</v>
      </c>
      <c r="D32" s="29" t="s">
        <v>64</v>
      </c>
      <c r="E32" s="37" t="s">
        <v>65</v>
      </c>
      <c r="F32" s="29">
        <v>280</v>
      </c>
      <c r="G32" s="29">
        <v>25.6</v>
      </c>
      <c r="H32" s="29">
        <v>280</v>
      </c>
      <c r="I32" s="29">
        <v>7.168</v>
      </c>
      <c r="J32" s="29" t="s">
        <v>660</v>
      </c>
      <c r="K32" s="29">
        <v>275</v>
      </c>
      <c r="L32" s="29">
        <v>185</v>
      </c>
      <c r="M32" s="37" t="s">
        <v>30</v>
      </c>
      <c r="N32" s="29" t="s">
        <v>31</v>
      </c>
      <c r="P32" s="37" t="s">
        <v>30</v>
      </c>
      <c r="Q32" s="37" t="s">
        <v>46</v>
      </c>
      <c r="R32" s="37" t="s">
        <v>46</v>
      </c>
      <c r="S32" s="37" t="s">
        <v>30</v>
      </c>
      <c r="T32" s="37" t="s">
        <v>32</v>
      </c>
      <c r="U32" s="29" t="s">
        <v>317</v>
      </c>
      <c r="V32" s="37" t="s">
        <v>47</v>
      </c>
      <c r="W32" s="51" t="s">
        <v>91</v>
      </c>
      <c r="X32" s="51" t="s">
        <v>108</v>
      </c>
      <c r="Y32" s="29" t="s">
        <v>153</v>
      </c>
    </row>
    <row r="33" ht="16.8" spans="1:36">
      <c r="A33" s="31">
        <v>20</v>
      </c>
      <c r="B33" s="29" t="s">
        <v>686</v>
      </c>
      <c r="C33" s="29" t="s">
        <v>687</v>
      </c>
      <c r="D33" s="29" t="s">
        <v>105</v>
      </c>
      <c r="E33" s="37"/>
      <c r="L33" s="29"/>
      <c r="M33" s="37"/>
      <c r="P33" s="37"/>
      <c r="Q33" s="37"/>
      <c r="R33" s="37"/>
      <c r="S33" s="37"/>
      <c r="T33" s="37"/>
      <c r="V33" s="37"/>
      <c r="W33" s="51"/>
      <c r="X33" s="51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ht="17" spans="1:36">
      <c r="A34" s="31">
        <v>21</v>
      </c>
      <c r="B34" s="29" t="s">
        <v>688</v>
      </c>
      <c r="C34" s="29" t="s">
        <v>689</v>
      </c>
      <c r="D34" s="29" t="s">
        <v>141</v>
      </c>
      <c r="E34" s="37" t="s">
        <v>65</v>
      </c>
      <c r="F34" s="29">
        <v>280</v>
      </c>
      <c r="G34" s="29">
        <v>25.6</v>
      </c>
      <c r="H34" s="29">
        <v>280</v>
      </c>
      <c r="I34" s="29">
        <v>7.168</v>
      </c>
      <c r="J34" s="29" t="s">
        <v>690</v>
      </c>
      <c r="K34" s="29">
        <v>295</v>
      </c>
      <c r="L34" s="29">
        <v>205</v>
      </c>
      <c r="M34" s="37" t="s">
        <v>30</v>
      </c>
      <c r="N34" s="29" t="s">
        <v>31</v>
      </c>
      <c r="P34" s="37" t="s">
        <v>30</v>
      </c>
      <c r="Q34" s="37" t="s">
        <v>46</v>
      </c>
      <c r="R34" s="37" t="s">
        <v>30</v>
      </c>
      <c r="S34" s="37" t="s">
        <v>30</v>
      </c>
      <c r="T34" s="37" t="s">
        <v>32</v>
      </c>
      <c r="U34" s="29" t="s">
        <v>691</v>
      </c>
      <c r="V34" s="37" t="s">
        <v>47</v>
      </c>
      <c r="W34" s="51" t="s">
        <v>82</v>
      </c>
      <c r="X34" s="51" t="s">
        <v>74</v>
      </c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ht="17" spans="1:36">
      <c r="A35" s="31">
        <v>22</v>
      </c>
      <c r="B35" s="29" t="s">
        <v>692</v>
      </c>
      <c r="D35" s="29" t="s">
        <v>368</v>
      </c>
      <c r="E35" s="37" t="s">
        <v>65</v>
      </c>
      <c r="F35" s="29">
        <v>280</v>
      </c>
      <c r="G35" s="29">
        <v>25.6</v>
      </c>
      <c r="H35" s="29">
        <v>280</v>
      </c>
      <c r="I35" s="29">
        <v>7.168</v>
      </c>
      <c r="J35" s="29" t="s">
        <v>693</v>
      </c>
      <c r="K35" s="34"/>
      <c r="L35" s="34"/>
      <c r="M35" s="37" t="s">
        <v>30</v>
      </c>
      <c r="N35" s="29" t="s">
        <v>31</v>
      </c>
      <c r="O35" s="34"/>
      <c r="P35" s="37" t="s">
        <v>30</v>
      </c>
      <c r="Q35" s="37" t="s">
        <v>46</v>
      </c>
      <c r="R35" s="37" t="s">
        <v>46</v>
      </c>
      <c r="S35" s="37" t="s">
        <v>30</v>
      </c>
      <c r="T35" s="37" t="s">
        <v>32</v>
      </c>
      <c r="U35" s="29" t="s">
        <v>478</v>
      </c>
      <c r="V35" s="37" t="s">
        <v>47</v>
      </c>
      <c r="W35" s="51" t="s">
        <v>91</v>
      </c>
      <c r="X35" s="51" t="s">
        <v>264</v>
      </c>
      <c r="Y35" s="29" t="s">
        <v>153</v>
      </c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ht="17" spans="1:36">
      <c r="A36" s="31"/>
      <c r="B36" s="29" t="s">
        <v>694</v>
      </c>
      <c r="D36" s="29" t="s">
        <v>141</v>
      </c>
      <c r="E36" s="37" t="s">
        <v>65</v>
      </c>
      <c r="F36" s="29">
        <v>280</v>
      </c>
      <c r="G36" s="29">
        <v>25.6</v>
      </c>
      <c r="H36" s="29">
        <v>280</v>
      </c>
      <c r="I36" s="29">
        <v>7.168</v>
      </c>
      <c r="J36" s="29" t="s">
        <v>695</v>
      </c>
      <c r="K36" s="29">
        <v>309</v>
      </c>
      <c r="L36" s="29">
        <v>190</v>
      </c>
      <c r="M36" s="37" t="s">
        <v>30</v>
      </c>
      <c r="N36" s="29" t="s">
        <v>31</v>
      </c>
      <c r="O36" s="29" t="s">
        <v>31</v>
      </c>
      <c r="P36" s="37" t="s">
        <v>30</v>
      </c>
      <c r="Q36" s="37" t="s">
        <v>46</v>
      </c>
      <c r="R36" s="37" t="s">
        <v>46</v>
      </c>
      <c r="S36" s="37" t="s">
        <v>30</v>
      </c>
      <c r="T36" s="37" t="s">
        <v>32</v>
      </c>
      <c r="U36" s="29" t="s">
        <v>629</v>
      </c>
      <c r="V36" s="37" t="s">
        <v>47</v>
      </c>
      <c r="W36" s="51" t="s">
        <v>91</v>
      </c>
      <c r="X36" s="51" t="s">
        <v>108</v>
      </c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2:10">
      <c r="B37" s="29" t="s">
        <v>696</v>
      </c>
      <c r="D37" s="29" t="s">
        <v>171</v>
      </c>
      <c r="E37" s="37" t="s">
        <v>44</v>
      </c>
      <c r="F37" s="29">
        <v>280</v>
      </c>
      <c r="G37" s="29">
        <v>25.6</v>
      </c>
      <c r="H37" s="29">
        <v>280</v>
      </c>
      <c r="I37" s="29">
        <v>7.168</v>
      </c>
      <c r="J37" s="29" t="s">
        <v>697</v>
      </c>
    </row>
    <row r="38" ht="17" spans="1:36">
      <c r="A38" s="31"/>
      <c r="B38" s="29" t="s">
        <v>698</v>
      </c>
      <c r="D38" s="29" t="s">
        <v>64</v>
      </c>
      <c r="E38" s="37" t="s">
        <v>65</v>
      </c>
      <c r="F38" s="29">
        <v>280</v>
      </c>
      <c r="G38" s="29">
        <v>25.6</v>
      </c>
      <c r="H38" s="29">
        <v>280</v>
      </c>
      <c r="I38" s="29">
        <v>7.168</v>
      </c>
      <c r="J38" s="29" t="s">
        <v>699</v>
      </c>
      <c r="K38" s="34">
        <v>176</v>
      </c>
      <c r="L38" s="34">
        <v>68</v>
      </c>
      <c r="M38" s="37" t="s">
        <v>30</v>
      </c>
      <c r="N38" s="29" t="s">
        <v>31</v>
      </c>
      <c r="O38" s="34"/>
      <c r="P38" s="37" t="s">
        <v>30</v>
      </c>
      <c r="Q38" s="37" t="s">
        <v>46</v>
      </c>
      <c r="R38" s="37" t="s">
        <v>46</v>
      </c>
      <c r="S38" s="37" t="s">
        <v>30</v>
      </c>
      <c r="T38" s="37" t="s">
        <v>32</v>
      </c>
      <c r="U38" s="29" t="s">
        <v>700</v>
      </c>
      <c r="V38" s="37" t="s">
        <v>47</v>
      </c>
      <c r="W38" s="51" t="s">
        <v>91</v>
      </c>
      <c r="X38" s="51" t="s">
        <v>49</v>
      </c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</sheetData>
  <autoFilter xmlns:etc="http://www.wps.cn/officeDocument/2017/etCustomData" ref="A1:X38" etc:filterBottomFollowUsedRange="0">
    <sortState ref="A1:X38">
      <sortCondition ref="B1:B38"/>
    </sortState>
    <extLst/>
  </autoFilter>
  <dataValidations count="6">
    <dataValidation type="list" allowBlank="1" showInputMessage="1" showErrorMessage="1" sqref="E2:E38">
      <formula1>"亿纬锂能,瑞浦兰钧,湖南德赛,中航创新,"</formula1>
    </dataValidation>
    <dataValidation type="list" allowBlank="1" showInputMessage="1" showErrorMessage="1" sqref="M2:M38 P2:T38">
      <formula1>"YES,NO,"</formula1>
    </dataValidation>
    <dataValidation type="list" allowBlank="1" showInputMessage="1" showErrorMessage="1" sqref="N2:N38" errorStyle="information">
      <formula1>#REF!</formula1>
    </dataValidation>
    <dataValidation type="list" allowBlank="1" showInputMessage="1" showErrorMessage="1" sqref="V2:V38">
      <formula1>"MOS,继电器+自研BMS,"</formula1>
    </dataValidation>
    <dataValidation type="list" allowBlank="1" showInputMessage="1" showErrorMessage="1" sqref="W2:W38 X6:X9 X21:X24 X31:X32" errorStyle="information">
      <formula1/>
    </dataValidation>
    <dataValidation type="list" allowBlank="1" showInputMessage="1" showErrorMessage="1" sqref="X2:X5 X10:X19 X27:X30 X33:X38">
      <formula1/>
    </dataValidation>
  </dataValidation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608">
    <tabColor rgb="FFFFFFFF"/>
  </sheetPr>
  <dimension ref="A1:AI1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0.1153846153846" style="1" customWidth="1"/>
    <col min="21" max="21" width="23.8653846153846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2</v>
      </c>
      <c r="B2" s="65" t="s">
        <v>4250</v>
      </c>
      <c r="C2" s="65" t="s">
        <v>4251</v>
      </c>
      <c r="D2" s="5" t="s">
        <v>64</v>
      </c>
      <c r="E2" s="6" t="s">
        <v>44</v>
      </c>
      <c r="F2" s="6">
        <v>304</v>
      </c>
      <c r="G2" s="7">
        <v>80</v>
      </c>
      <c r="H2" s="6">
        <v>608</v>
      </c>
      <c r="I2" s="8">
        <f t="shared" ref="I2:I7" si="0">H2*G2/1000</f>
        <v>48.64</v>
      </c>
      <c r="J2" s="5" t="s">
        <v>4252</v>
      </c>
      <c r="K2" s="9">
        <v>2109</v>
      </c>
      <c r="L2" s="9">
        <v>1590</v>
      </c>
      <c r="M2" s="6" t="s">
        <v>32</v>
      </c>
      <c r="N2" s="1" t="s">
        <v>4253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30</v>
      </c>
      <c r="U2" s="5"/>
      <c r="V2" s="6" t="s">
        <v>47</v>
      </c>
      <c r="W2" s="16" t="s">
        <v>82</v>
      </c>
      <c r="X2" s="16" t="s">
        <v>4254</v>
      </c>
      <c r="Y2" s="14"/>
    </row>
    <row r="3" ht="17" spans="1:35">
      <c r="A3" s="4">
        <v>3</v>
      </c>
      <c r="B3" s="4" t="s">
        <v>4255</v>
      </c>
      <c r="C3" s="4" t="s">
        <v>4256</v>
      </c>
      <c r="D3" s="62" t="s">
        <v>43</v>
      </c>
      <c r="E3" s="60" t="s">
        <v>44</v>
      </c>
      <c r="F3" s="60">
        <v>304</v>
      </c>
      <c r="G3" s="59">
        <v>80</v>
      </c>
      <c r="H3" s="60">
        <v>608</v>
      </c>
      <c r="I3" s="61">
        <f t="shared" si="0"/>
        <v>48.64</v>
      </c>
      <c r="J3" s="62" t="s">
        <v>3973</v>
      </c>
      <c r="K3" s="63">
        <v>1770</v>
      </c>
      <c r="L3" s="63">
        <v>1284</v>
      </c>
      <c r="M3" s="60" t="s">
        <v>32</v>
      </c>
      <c r="N3" s="1" t="s">
        <v>4253</v>
      </c>
      <c r="O3" s="1" t="s">
        <v>31</v>
      </c>
      <c r="P3" s="60" t="s">
        <v>30</v>
      </c>
      <c r="Q3" s="60" t="s">
        <v>46</v>
      </c>
      <c r="R3" s="60" t="s">
        <v>46</v>
      </c>
      <c r="S3" s="60" t="s">
        <v>30</v>
      </c>
      <c r="T3" s="60" t="s">
        <v>30</v>
      </c>
      <c r="U3" s="62" t="s">
        <v>29</v>
      </c>
      <c r="V3" s="60" t="s">
        <v>47</v>
      </c>
      <c r="W3" s="16" t="s">
        <v>82</v>
      </c>
      <c r="X3" s="16" t="s">
        <v>460</v>
      </c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" spans="1:25">
      <c r="A4" s="4">
        <v>4</v>
      </c>
      <c r="B4" s="4" t="s">
        <v>4257</v>
      </c>
      <c r="C4" s="4"/>
      <c r="D4" s="5" t="s">
        <v>145</v>
      </c>
      <c r="E4" s="6" t="s">
        <v>44</v>
      </c>
      <c r="F4" s="6">
        <v>304</v>
      </c>
      <c r="G4" s="7">
        <v>80</v>
      </c>
      <c r="H4" s="6">
        <v>608</v>
      </c>
      <c r="I4" s="8">
        <f t="shared" si="0"/>
        <v>48.64</v>
      </c>
      <c r="J4" s="5" t="s">
        <v>4258</v>
      </c>
      <c r="K4" s="9">
        <v>500</v>
      </c>
      <c r="L4" s="9"/>
      <c r="M4" s="6" t="s">
        <v>32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/>
      <c r="V4" s="6" t="s">
        <v>47</v>
      </c>
      <c r="W4" s="16" t="s">
        <v>503</v>
      </c>
      <c r="X4" s="16" t="s">
        <v>82</v>
      </c>
      <c r="Y4" s="14"/>
    </row>
    <row r="5" ht="17" spans="1:25">
      <c r="A5" s="4">
        <v>5</v>
      </c>
      <c r="B5" s="4" t="s">
        <v>4259</v>
      </c>
      <c r="C5" s="4" t="s">
        <v>4260</v>
      </c>
      <c r="D5" s="5" t="s">
        <v>43</v>
      </c>
      <c r="E5" s="6" t="s">
        <v>44</v>
      </c>
      <c r="F5" s="6">
        <v>304</v>
      </c>
      <c r="G5" s="7">
        <v>80</v>
      </c>
      <c r="H5" s="6">
        <v>608</v>
      </c>
      <c r="I5" s="8">
        <f t="shared" si="0"/>
        <v>48.64</v>
      </c>
      <c r="J5" s="5" t="s">
        <v>3973</v>
      </c>
      <c r="K5" s="9">
        <v>1600</v>
      </c>
      <c r="L5" s="9"/>
      <c r="M5" s="6" t="s">
        <v>32</v>
      </c>
      <c r="N5" s="25" t="s">
        <v>4261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 t="s">
        <v>4262</v>
      </c>
      <c r="V5" s="6" t="s">
        <v>47</v>
      </c>
      <c r="W5" s="24" t="s">
        <v>82</v>
      </c>
      <c r="X5" s="24" t="s">
        <v>460</v>
      </c>
      <c r="Y5" s="15"/>
    </row>
    <row r="6" ht="17" spans="1:35">
      <c r="A6" s="4">
        <v>6</v>
      </c>
      <c r="B6" s="4" t="s">
        <v>4263</v>
      </c>
      <c r="C6" s="4" t="s">
        <v>4264</v>
      </c>
      <c r="D6" s="5" t="s">
        <v>145</v>
      </c>
      <c r="E6" s="6" t="s">
        <v>44</v>
      </c>
      <c r="F6" s="6">
        <v>304</v>
      </c>
      <c r="G6" s="7">
        <v>80</v>
      </c>
      <c r="H6" s="6">
        <v>608</v>
      </c>
      <c r="I6" s="8">
        <f t="shared" si="0"/>
        <v>48.64</v>
      </c>
      <c r="J6" s="5" t="s">
        <v>3969</v>
      </c>
      <c r="K6" s="9">
        <v>1600</v>
      </c>
      <c r="L6" s="9"/>
      <c r="M6" s="6" t="s">
        <v>32</v>
      </c>
      <c r="N6" s="25" t="s">
        <v>4261</v>
      </c>
      <c r="O6" s="25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 t="s">
        <v>4265</v>
      </c>
      <c r="V6" s="6" t="s">
        <v>47</v>
      </c>
      <c r="W6" s="24" t="s">
        <v>82</v>
      </c>
      <c r="X6" s="24" t="s">
        <v>460</v>
      </c>
      <c r="Y6" s="1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ht="17" spans="1:25">
      <c r="A7" s="4">
        <v>7</v>
      </c>
      <c r="B7" s="4" t="s">
        <v>4266</v>
      </c>
      <c r="C7" s="4"/>
      <c r="D7" s="5" t="s">
        <v>368</v>
      </c>
      <c r="E7" s="6" t="s">
        <v>44</v>
      </c>
      <c r="F7" s="6">
        <v>304</v>
      </c>
      <c r="G7" s="7">
        <v>80</v>
      </c>
      <c r="H7" s="6">
        <v>608</v>
      </c>
      <c r="I7" s="8">
        <f t="shared" si="0"/>
        <v>48.64</v>
      </c>
      <c r="J7" s="5" t="s">
        <v>4137</v>
      </c>
      <c r="K7" s="9">
        <v>1800</v>
      </c>
      <c r="L7" s="9"/>
      <c r="M7" s="6" t="s">
        <v>32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5"/>
      <c r="V7" s="6" t="s">
        <v>47</v>
      </c>
      <c r="W7" s="16" t="s">
        <v>82</v>
      </c>
      <c r="X7" s="16" t="s">
        <v>460</v>
      </c>
      <c r="Y7" s="14"/>
    </row>
    <row r="8" ht="17" spans="1:25">
      <c r="A8" s="4">
        <v>8</v>
      </c>
      <c r="B8" s="4" t="s">
        <v>4267</v>
      </c>
      <c r="C8" s="4" t="s">
        <v>4268</v>
      </c>
      <c r="D8" s="1" t="s">
        <v>77</v>
      </c>
      <c r="E8" s="6" t="s">
        <v>44</v>
      </c>
      <c r="F8" s="6">
        <v>304</v>
      </c>
      <c r="G8" s="18">
        <v>83.2</v>
      </c>
      <c r="H8" s="1">
        <v>608</v>
      </c>
      <c r="I8" s="1">
        <v>50.585</v>
      </c>
      <c r="J8" s="1" t="s">
        <v>4269</v>
      </c>
      <c r="K8" s="1">
        <v>2100</v>
      </c>
      <c r="L8" s="1">
        <v>1522</v>
      </c>
      <c r="M8" s="6" t="s">
        <v>32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1" t="s">
        <v>4270</v>
      </c>
      <c r="V8" s="6" t="s">
        <v>47</v>
      </c>
      <c r="W8" s="16" t="s">
        <v>82</v>
      </c>
      <c r="X8" s="16" t="s">
        <v>460</v>
      </c>
      <c r="Y8" s="1"/>
    </row>
    <row r="9" ht="17" spans="1:25">
      <c r="A9" s="4">
        <v>9</v>
      </c>
      <c r="B9" s="65" t="s">
        <v>4271</v>
      </c>
      <c r="C9" s="65" t="s">
        <v>4272</v>
      </c>
      <c r="D9" s="5" t="s">
        <v>368</v>
      </c>
      <c r="E9" s="6" t="s">
        <v>44</v>
      </c>
      <c r="F9" s="6">
        <v>304</v>
      </c>
      <c r="G9" s="7">
        <v>80</v>
      </c>
      <c r="H9" s="6">
        <v>608</v>
      </c>
      <c r="I9" s="8">
        <f>H9*G9/1000</f>
        <v>48.64</v>
      </c>
      <c r="J9" s="5" t="s">
        <v>4252</v>
      </c>
      <c r="K9" s="9">
        <v>2160</v>
      </c>
      <c r="L9" s="9">
        <v>1673</v>
      </c>
      <c r="M9" s="6" t="s">
        <v>32</v>
      </c>
      <c r="N9" s="1" t="s">
        <v>4253</v>
      </c>
      <c r="O9" s="1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5"/>
      <c r="V9" s="6" t="s">
        <v>47</v>
      </c>
      <c r="W9" s="16" t="s">
        <v>82</v>
      </c>
      <c r="X9" s="16" t="s">
        <v>4273</v>
      </c>
      <c r="Y9" s="14"/>
    </row>
    <row r="10" ht="17" spans="1:25">
      <c r="A10" s="4">
        <v>10</v>
      </c>
      <c r="B10" s="65" t="s">
        <v>4274</v>
      </c>
      <c r="C10" s="65" t="s">
        <v>4275</v>
      </c>
      <c r="D10" s="5" t="s">
        <v>368</v>
      </c>
      <c r="E10" s="6" t="s">
        <v>44</v>
      </c>
      <c r="F10" s="6">
        <v>304</v>
      </c>
      <c r="G10" s="7">
        <v>80</v>
      </c>
      <c r="H10" s="6">
        <v>608</v>
      </c>
      <c r="I10" s="8">
        <f>H10*G10/1000</f>
        <v>48.64</v>
      </c>
      <c r="J10" s="5" t="s">
        <v>4137</v>
      </c>
      <c r="K10" s="9">
        <v>1800</v>
      </c>
      <c r="L10" s="9">
        <v>1200</v>
      </c>
      <c r="M10" s="6" t="s">
        <v>32</v>
      </c>
      <c r="N10" s="1" t="s">
        <v>4253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5" t="s">
        <v>4276</v>
      </c>
      <c r="V10" s="6" t="s">
        <v>47</v>
      </c>
      <c r="W10" s="16" t="s">
        <v>82</v>
      </c>
      <c r="X10" s="16" t="s">
        <v>4277</v>
      </c>
      <c r="Y10" s="14"/>
    </row>
    <row r="11" ht="17" spans="1:25">
      <c r="A11" s="4">
        <v>11</v>
      </c>
      <c r="B11" s="65" t="s">
        <v>4278</v>
      </c>
      <c r="C11" s="65" t="s">
        <v>4279</v>
      </c>
      <c r="D11" s="5" t="s">
        <v>368</v>
      </c>
      <c r="E11" s="6" t="s">
        <v>44</v>
      </c>
      <c r="F11" s="6">
        <v>304</v>
      </c>
      <c r="G11" s="7">
        <v>80</v>
      </c>
      <c r="H11" s="6">
        <v>608</v>
      </c>
      <c r="I11" s="8">
        <f>H11*G11/1000</f>
        <v>48.64</v>
      </c>
      <c r="J11" s="5" t="s">
        <v>4280</v>
      </c>
      <c r="K11" s="9">
        <v>1909</v>
      </c>
      <c r="L11" s="9">
        <v>1423</v>
      </c>
      <c r="M11" s="6" t="s">
        <v>32</v>
      </c>
      <c r="N11" s="1" t="s">
        <v>4253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5" t="s">
        <v>4281</v>
      </c>
      <c r="V11" s="6" t="s">
        <v>47</v>
      </c>
      <c r="W11" s="16" t="s">
        <v>460</v>
      </c>
      <c r="X11" s="16" t="s">
        <v>3886</v>
      </c>
      <c r="Y11" s="14"/>
    </row>
    <row r="12" ht="17" spans="1:35">
      <c r="A12" s="1">
        <v>12</v>
      </c>
      <c r="B12" s="4" t="s">
        <v>4282</v>
      </c>
      <c r="C12" s="66"/>
      <c r="D12" s="1" t="s">
        <v>64</v>
      </c>
      <c r="E12" s="6" t="s">
        <v>44</v>
      </c>
      <c r="F12" s="6">
        <v>304</v>
      </c>
      <c r="G12" s="7">
        <v>80</v>
      </c>
      <c r="H12" s="6">
        <v>608</v>
      </c>
      <c r="I12" s="8">
        <f>H12*G12/1000</f>
        <v>48.64</v>
      </c>
      <c r="J12" s="1" t="s">
        <v>1978</v>
      </c>
      <c r="K12" s="1">
        <v>1558</v>
      </c>
      <c r="L12" s="1">
        <v>1122</v>
      </c>
      <c r="M12" s="6" t="s">
        <v>32</v>
      </c>
      <c r="N12" s="1" t="s">
        <v>4240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67" t="s">
        <v>4241</v>
      </c>
      <c r="V12" s="6" t="s">
        <v>47</v>
      </c>
      <c r="W12" s="16" t="s">
        <v>82</v>
      </c>
      <c r="X12" s="16" t="s">
        <v>460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</sheetData>
  <autoFilter xmlns:etc="http://www.wps.cn/officeDocument/2017/etCustomData" ref="A1:X12" etc:filterBottomFollowUsedRange="0">
    <extLst/>
  </autoFilter>
  <dataValidations count="9">
    <dataValidation type="list" allowBlank="1" showInputMessage="1" showErrorMessage="1" sqref="E2:E12">
      <formula1>"亿纬锂能,瑞浦兰钧,湖南德赛,中航创新,"</formula1>
    </dataValidation>
    <dataValidation type="list" allowBlank="1" showInputMessage="1" showErrorMessage="1" sqref="F2:F12">
      <formula1>"50,65,72,100,104,105,150,160,163,230,280,304,"</formula1>
    </dataValidation>
    <dataValidation type="list" allowBlank="1" showInputMessage="1" showErrorMessage="1" sqref="G2:G12">
      <formula1>"12.8,25.6,38.4,51.2,76.8,80,89.6,96,"</formula1>
    </dataValidation>
    <dataValidation type="list" allowBlank="1" showInputMessage="1" showErrorMessage="1" sqref="H2:H1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2 P2:T12">
      <formula1>"YES,NO,"</formula1>
    </dataValidation>
    <dataValidation type="list" allowBlank="1" showInputMessage="1" showErrorMessage="1" sqref="N2:N11" errorStyle="information">
      <formula1>#REF!</formula1>
    </dataValidation>
    <dataValidation type="list" allowBlank="1" showInputMessage="1" showErrorMessage="1" sqref="V2:V12">
      <formula1>"MOS,继电器+自研BMS,"</formula1>
    </dataValidation>
    <dataValidation type="list" allowBlank="1" showInputMessage="1" showErrorMessage="1" sqref="W2:W12" errorStyle="information">
      <formula1/>
    </dataValidation>
    <dataValidation type="list" allowBlank="1" showInputMessage="1" showErrorMessage="1" sqref="X3:X12">
      <formula1/>
    </dataValidation>
  </dataValidation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628">
    <tabColor rgb="FFFFFFFF"/>
  </sheetPr>
  <dimension ref="A1:AI1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20.3653846153846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0.1153846153846" style="1" customWidth="1"/>
    <col min="21" max="21" width="23.8653846153846" style="1" customWidth="1"/>
    <col min="22" max="22" width="26.1634615384615" style="1" customWidth="1"/>
    <col min="23" max="23" width="29.1346153846154" style="1" customWidth="1"/>
    <col min="24" max="24" width="33.3173076923077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35">
      <c r="A2" s="10"/>
      <c r="B2" s="36" t="s">
        <v>4283</v>
      </c>
      <c r="C2" s="36"/>
      <c r="D2" s="10" t="s">
        <v>353</v>
      </c>
      <c r="E2" s="6" t="s">
        <v>65</v>
      </c>
      <c r="F2" s="18">
        <v>314</v>
      </c>
      <c r="G2" s="7">
        <v>80</v>
      </c>
      <c r="H2" s="58">
        <v>628</v>
      </c>
      <c r="I2" s="8">
        <f t="shared" ref="I2:I7" si="0">H2*G2/1000</f>
        <v>50.24</v>
      </c>
      <c r="J2" s="5" t="s">
        <v>4252</v>
      </c>
      <c r="K2" s="10">
        <v>2109</v>
      </c>
      <c r="L2" s="10"/>
      <c r="M2" s="6" t="s">
        <v>30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0" t="s">
        <v>4284</v>
      </c>
      <c r="V2" s="6" t="s">
        <v>47</v>
      </c>
      <c r="W2" s="16" t="s">
        <v>82</v>
      </c>
      <c r="X2" s="64" t="s">
        <v>4285</v>
      </c>
      <c r="Y2" s="18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7" spans="1:35">
      <c r="A3" s="4"/>
      <c r="B3" s="31" t="s">
        <v>4286</v>
      </c>
      <c r="C3" s="4"/>
      <c r="D3" s="5" t="s">
        <v>64</v>
      </c>
      <c r="E3" s="6" t="s">
        <v>65</v>
      </c>
      <c r="F3" s="18">
        <v>314</v>
      </c>
      <c r="G3" s="7">
        <v>80</v>
      </c>
      <c r="H3" s="58">
        <v>628</v>
      </c>
      <c r="I3" s="8">
        <f t="shared" si="0"/>
        <v>50.24</v>
      </c>
      <c r="J3" s="5" t="s">
        <v>4280</v>
      </c>
      <c r="K3" s="9">
        <v>1909</v>
      </c>
      <c r="L3" s="9">
        <v>1423</v>
      </c>
      <c r="M3" s="6" t="s">
        <v>32</v>
      </c>
      <c r="N3" s="1" t="s">
        <v>4253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4281</v>
      </c>
      <c r="V3" s="6" t="s">
        <v>47</v>
      </c>
      <c r="W3" s="16" t="s">
        <v>460</v>
      </c>
      <c r="X3" s="16" t="s">
        <v>3886</v>
      </c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" spans="1:35">
      <c r="A4" s="4"/>
      <c r="B4" s="31" t="s">
        <v>4287</v>
      </c>
      <c r="C4" s="4"/>
      <c r="D4" s="5" t="s">
        <v>43</v>
      </c>
      <c r="E4" s="6" t="s">
        <v>65</v>
      </c>
      <c r="F4" s="18">
        <v>314</v>
      </c>
      <c r="G4" s="59">
        <v>80</v>
      </c>
      <c r="H4" s="60">
        <v>608</v>
      </c>
      <c r="I4" s="61">
        <f t="shared" si="0"/>
        <v>48.64</v>
      </c>
      <c r="J4" s="62" t="s">
        <v>3973</v>
      </c>
      <c r="K4" s="63">
        <v>1770</v>
      </c>
      <c r="L4" s="63">
        <v>1284</v>
      </c>
      <c r="M4" s="60" t="s">
        <v>32</v>
      </c>
      <c r="N4" s="1" t="s">
        <v>4253</v>
      </c>
      <c r="O4" s="1" t="s">
        <v>31</v>
      </c>
      <c r="P4" s="60" t="s">
        <v>30</v>
      </c>
      <c r="Q4" s="60" t="s">
        <v>46</v>
      </c>
      <c r="R4" s="60" t="s">
        <v>46</v>
      </c>
      <c r="S4" s="60" t="s">
        <v>30</v>
      </c>
      <c r="T4" s="60" t="s">
        <v>30</v>
      </c>
      <c r="U4" s="62" t="s">
        <v>29</v>
      </c>
      <c r="V4" s="60" t="s">
        <v>47</v>
      </c>
      <c r="W4" s="16" t="s">
        <v>82</v>
      </c>
      <c r="X4" s="16" t="s">
        <v>264</v>
      </c>
      <c r="Y4" s="14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" spans="1:35">
      <c r="A5" s="4"/>
      <c r="B5" s="31" t="s">
        <v>4288</v>
      </c>
      <c r="C5" s="4"/>
      <c r="D5" s="10" t="s">
        <v>353</v>
      </c>
      <c r="E5" s="6" t="s">
        <v>65</v>
      </c>
      <c r="F5" s="1">
        <v>314</v>
      </c>
      <c r="G5" s="7">
        <v>80</v>
      </c>
      <c r="H5" s="8">
        <v>628</v>
      </c>
      <c r="I5" s="8">
        <f t="shared" si="0"/>
        <v>50.24</v>
      </c>
      <c r="J5" s="5" t="s">
        <v>4289</v>
      </c>
      <c r="K5" s="10">
        <v>1704</v>
      </c>
      <c r="L5" s="9"/>
      <c r="M5" s="6" t="s">
        <v>30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10"/>
      <c r="V5" s="6" t="s">
        <v>47</v>
      </c>
      <c r="W5" s="16" t="s">
        <v>1705</v>
      </c>
      <c r="X5" s="16" t="s">
        <v>4290</v>
      </c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" spans="1:35">
      <c r="A6" s="4"/>
      <c r="B6" s="31" t="s">
        <v>4291</v>
      </c>
      <c r="C6" s="4"/>
      <c r="D6" s="5" t="s">
        <v>141</v>
      </c>
      <c r="E6" s="6" t="s">
        <v>65</v>
      </c>
      <c r="F6" s="18">
        <v>314</v>
      </c>
      <c r="G6" s="7">
        <v>80</v>
      </c>
      <c r="H6" s="58">
        <v>628</v>
      </c>
      <c r="I6" s="8">
        <f t="shared" si="0"/>
        <v>50.24</v>
      </c>
      <c r="J6" s="5" t="s">
        <v>4005</v>
      </c>
      <c r="K6" s="9">
        <v>2068</v>
      </c>
      <c r="L6" s="9">
        <v>1423</v>
      </c>
      <c r="M6" s="6" t="s">
        <v>32</v>
      </c>
      <c r="N6" s="1" t="s">
        <v>4253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 t="s">
        <v>3990</v>
      </c>
      <c r="V6" s="6" t="s">
        <v>47</v>
      </c>
      <c r="W6" s="16" t="s">
        <v>1705</v>
      </c>
      <c r="X6" s="16" t="s">
        <v>4290</v>
      </c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" spans="1:35">
      <c r="A7" s="4"/>
      <c r="B7" s="31" t="s">
        <v>4292</v>
      </c>
      <c r="C7" s="4"/>
      <c r="D7" s="5" t="s">
        <v>64</v>
      </c>
      <c r="E7" s="6" t="s">
        <v>65</v>
      </c>
      <c r="F7" s="18">
        <v>314</v>
      </c>
      <c r="G7" s="7">
        <v>80</v>
      </c>
      <c r="H7" s="58">
        <v>628</v>
      </c>
      <c r="I7" s="8">
        <f t="shared" si="0"/>
        <v>50.24</v>
      </c>
      <c r="J7" s="5" t="s">
        <v>4293</v>
      </c>
      <c r="K7" s="63">
        <v>1770</v>
      </c>
      <c r="L7" s="9">
        <v>1105</v>
      </c>
      <c r="M7" s="6" t="s">
        <v>32</v>
      </c>
      <c r="N7" s="1" t="s">
        <v>4240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5" t="s">
        <v>4294</v>
      </c>
      <c r="V7" s="6" t="s">
        <v>47</v>
      </c>
      <c r="W7" s="16" t="s">
        <v>82</v>
      </c>
      <c r="X7" s="16" t="s">
        <v>460</v>
      </c>
      <c r="Y7" s="14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6.8" spans="1:25">
      <c r="A8" s="4"/>
      <c r="B8" s="4"/>
      <c r="C8" s="4"/>
      <c r="D8" s="5"/>
      <c r="E8" s="6"/>
      <c r="F8" s="6"/>
      <c r="G8" s="7"/>
      <c r="H8" s="6"/>
      <c r="I8" s="8"/>
      <c r="J8" s="5"/>
      <c r="K8" s="9"/>
      <c r="L8" s="9"/>
      <c r="M8" s="6"/>
      <c r="P8" s="6"/>
      <c r="Q8" s="6"/>
      <c r="R8" s="6"/>
      <c r="S8" s="6"/>
      <c r="T8" s="6"/>
      <c r="U8" s="5"/>
      <c r="V8" s="6"/>
      <c r="W8" s="16"/>
      <c r="X8" s="16"/>
      <c r="Y8" s="14"/>
    </row>
    <row r="9" ht="16.8" spans="1:25">
      <c r="A9" s="4"/>
      <c r="B9" s="4"/>
      <c r="C9" s="4"/>
      <c r="D9" s="5"/>
      <c r="E9" s="6"/>
      <c r="F9" s="6"/>
      <c r="G9" s="7"/>
      <c r="H9" s="6"/>
      <c r="I9" s="8"/>
      <c r="J9" s="5"/>
      <c r="K9" s="9"/>
      <c r="L9" s="9"/>
      <c r="M9" s="6"/>
      <c r="P9" s="6"/>
      <c r="Q9" s="6"/>
      <c r="R9" s="6"/>
      <c r="S9" s="6"/>
      <c r="T9" s="6"/>
      <c r="U9" s="5"/>
      <c r="V9" s="6"/>
      <c r="W9" s="16"/>
      <c r="X9" s="16"/>
      <c r="Y9" s="14"/>
    </row>
    <row r="10" ht="16.8" spans="1:25">
      <c r="A10" s="4"/>
      <c r="B10" s="4"/>
      <c r="C10" s="4"/>
      <c r="D10" s="5"/>
      <c r="E10" s="6"/>
      <c r="F10" s="6"/>
      <c r="G10" s="7"/>
      <c r="H10" s="6"/>
      <c r="I10" s="8"/>
      <c r="J10" s="5"/>
      <c r="K10" s="9"/>
      <c r="L10" s="9"/>
      <c r="M10" s="6"/>
      <c r="P10" s="6"/>
      <c r="Q10" s="6"/>
      <c r="R10" s="6"/>
      <c r="S10" s="6"/>
      <c r="T10" s="6"/>
      <c r="U10" s="5"/>
      <c r="V10" s="6"/>
      <c r="W10" s="16"/>
      <c r="X10" s="16"/>
      <c r="Y10" s="14"/>
    </row>
  </sheetData>
  <autoFilter xmlns:etc="http://www.wps.cn/officeDocument/2017/etCustomData" ref="A1:X10" etc:filterBottomFollowUsedRange="0">
    <extLst/>
  </autoFilter>
  <dataValidations count="9">
    <dataValidation type="list" allowBlank="1" showInputMessage="1" showErrorMessage="1" sqref="X4">
      <formula1/>
    </dataValidation>
    <dataValidation type="list" allowBlank="1" showInputMessage="1" showErrorMessage="1" sqref="X7 W2:W10" errorStyle="information">
      <formula1/>
    </dataValidation>
    <dataValidation type="list" allowBlank="1" showInputMessage="1" showErrorMessage="1" sqref="E2:E10">
      <formula1>"亿纬锂能,瑞浦兰钧,湖南德赛,中航创新,"</formula1>
    </dataValidation>
    <dataValidation type="list" allowBlank="1" showInputMessage="1" showErrorMessage="1" sqref="F8:F10">
      <formula1>"50,65,72,100,104,105,150,160,163,230,280,304,"</formula1>
    </dataValidation>
    <dataValidation type="list" allowBlank="1" showInputMessage="1" showErrorMessage="1" sqref="G2:G10">
      <formula1>"12.8,25.6,38.4,51.2,76.8,80,89.6,96,"</formula1>
    </dataValidation>
    <dataValidation type="list" allowBlank="1" showInputMessage="1" showErrorMessage="1" sqref="H4:H10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0 P2:T10">
      <formula1>"YES,NO,"</formula1>
    </dataValidation>
    <dataValidation type="list" allowBlank="1" showInputMessage="1" showErrorMessage="1" sqref="N2:N10" errorStyle="information">
      <formula1>#REF!</formula1>
    </dataValidation>
    <dataValidation type="list" allowBlank="1" showInputMessage="1" showErrorMessage="1" sqref="V2:V10">
      <formula1>"MOS,继电器+自研BMS,"</formula1>
    </dataValidation>
  </dataValidation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64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4295</v>
      </c>
      <c r="C2" s="5" t="s">
        <v>4296</v>
      </c>
      <c r="D2" s="5" t="s">
        <v>145</v>
      </c>
      <c r="E2" s="6" t="s">
        <v>44</v>
      </c>
      <c r="F2" s="6">
        <v>160</v>
      </c>
      <c r="G2" s="7">
        <v>80</v>
      </c>
      <c r="H2" s="6">
        <v>640</v>
      </c>
      <c r="I2" s="8">
        <f>H2*G2/1000</f>
        <v>51.2</v>
      </c>
      <c r="J2" s="5" t="s">
        <v>4297</v>
      </c>
      <c r="K2" s="9">
        <v>2095</v>
      </c>
      <c r="L2" s="9">
        <v>1378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4298</v>
      </c>
      <c r="V2" s="6" t="s">
        <v>47</v>
      </c>
      <c r="W2" s="16" t="s">
        <v>460</v>
      </c>
      <c r="X2" s="16" t="s">
        <v>503</v>
      </c>
      <c r="Y2" s="14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690">
    <tabColor rgb="FFFFFFFF"/>
  </sheetPr>
  <dimension ref="A1:AI4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29" customWidth="1"/>
    <col min="2" max="2" width="23.7115384615385" style="29" customWidth="1"/>
    <col min="3" max="3" width="17" style="29" customWidth="1"/>
    <col min="4" max="4" width="12.5384615384615" style="29" customWidth="1"/>
    <col min="5" max="5" width="13.0865384615385" style="29" customWidth="1"/>
    <col min="6" max="6" width="11.8653846153846" style="29" customWidth="1"/>
    <col min="7" max="7" width="11.4807692307692" style="29" customWidth="1"/>
    <col min="8" max="8" width="13.0961538461538" style="29" customWidth="1"/>
    <col min="9" max="9" width="17.6730769230769" style="29" customWidth="1"/>
    <col min="10" max="10" width="25.3557692307692" style="29" customWidth="1"/>
    <col min="11" max="11" width="13.4903846153846" style="29" customWidth="1"/>
    <col min="14" max="14" width="23.2115384615385" style="29" customWidth="1"/>
    <col min="15" max="15" width="14.0192307692308" style="29" customWidth="1"/>
    <col min="16" max="16" width="13.3557692307692" style="29" customWidth="1"/>
    <col min="17" max="17" width="17.5288461538462" style="29" customWidth="1"/>
    <col min="18" max="18" width="8.625" style="29" customWidth="1"/>
    <col min="19" max="19" width="12.1442307692308" style="29" customWidth="1"/>
    <col min="20" max="20" width="19.1538461538462" style="29" customWidth="1"/>
    <col min="21" max="21" width="19.9615384615385" style="29" customWidth="1"/>
    <col min="22" max="22" width="26.1634615384615" style="29" customWidth="1"/>
    <col min="23" max="23" width="29.1346153846154" style="29" customWidth="1"/>
    <col min="24" max="24" width="47.8846153846154" style="29" customWidth="1"/>
  </cols>
  <sheetData>
    <row r="1" ht="57" customHeight="1" spans="1:25">
      <c r="A1" s="1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17</v>
      </c>
      <c r="R1" s="30" t="s">
        <v>18</v>
      </c>
      <c r="S1" s="13" t="s">
        <v>19</v>
      </c>
      <c r="T1" s="13" t="s">
        <v>20</v>
      </c>
      <c r="U1" s="49" t="s">
        <v>21</v>
      </c>
      <c r="V1" s="50" t="s">
        <v>22</v>
      </c>
      <c r="W1" s="13" t="s">
        <v>23</v>
      </c>
      <c r="X1" s="13" t="s">
        <v>24</v>
      </c>
      <c r="Y1" s="13" t="s">
        <v>25</v>
      </c>
    </row>
    <row r="2" ht="51" spans="2:25">
      <c r="B2" s="29" t="s">
        <v>4299</v>
      </c>
      <c r="C2" s="29" t="s">
        <v>4300</v>
      </c>
      <c r="D2" s="29" t="s">
        <v>353</v>
      </c>
      <c r="E2" s="37" t="s">
        <v>65</v>
      </c>
      <c r="F2" s="37">
        <v>230</v>
      </c>
      <c r="G2" s="38">
        <v>80</v>
      </c>
      <c r="H2" s="37">
        <v>690</v>
      </c>
      <c r="I2" s="41">
        <f t="shared" ref="I2:I40" si="0">H2*G2/1000</f>
        <v>55.2</v>
      </c>
      <c r="J2" s="32" t="s">
        <v>4301</v>
      </c>
      <c r="K2" s="29">
        <v>2109</v>
      </c>
      <c r="L2" s="29">
        <v>1550</v>
      </c>
      <c r="M2" s="37" t="s">
        <v>32</v>
      </c>
      <c r="N2" s="29" t="s">
        <v>4302</v>
      </c>
      <c r="P2" s="37" t="s">
        <v>30</v>
      </c>
      <c r="Q2" s="37" t="s">
        <v>46</v>
      </c>
      <c r="R2" s="37" t="s">
        <v>46</v>
      </c>
      <c r="S2" s="37" t="s">
        <v>30</v>
      </c>
      <c r="T2" s="37" t="s">
        <v>32</v>
      </c>
      <c r="U2" s="29" t="s">
        <v>4303</v>
      </c>
      <c r="V2" s="37" t="s">
        <v>47</v>
      </c>
      <c r="W2" s="51" t="s">
        <v>82</v>
      </c>
      <c r="X2" s="51" t="s">
        <v>503</v>
      </c>
      <c r="Y2" s="56" t="s">
        <v>4304</v>
      </c>
    </row>
    <row r="3" ht="17" spans="2:25">
      <c r="B3" s="29" t="s">
        <v>4305</v>
      </c>
      <c r="D3" s="29" t="s">
        <v>323</v>
      </c>
      <c r="E3" s="37" t="s">
        <v>65</v>
      </c>
      <c r="F3" s="37">
        <v>230</v>
      </c>
      <c r="G3" s="38">
        <v>80</v>
      </c>
      <c r="H3" s="37">
        <v>690</v>
      </c>
      <c r="I3" s="41">
        <f t="shared" si="0"/>
        <v>55.2</v>
      </c>
      <c r="J3" s="29" t="s">
        <v>4306</v>
      </c>
      <c r="K3" s="29">
        <v>1928</v>
      </c>
      <c r="L3" s="29">
        <v>1430</v>
      </c>
      <c r="M3" s="37" t="s">
        <v>30</v>
      </c>
      <c r="P3" s="37" t="s">
        <v>30</v>
      </c>
      <c r="Q3" s="37" t="s">
        <v>46</v>
      </c>
      <c r="R3" s="37" t="s">
        <v>46</v>
      </c>
      <c r="S3" s="37" t="s">
        <v>30</v>
      </c>
      <c r="T3" s="37" t="s">
        <v>32</v>
      </c>
      <c r="U3" s="29" t="s">
        <v>4307</v>
      </c>
      <c r="V3" s="37" t="s">
        <v>47</v>
      </c>
      <c r="W3" s="51" t="s">
        <v>82</v>
      </c>
      <c r="X3" s="29" t="s">
        <v>4308</v>
      </c>
      <c r="Y3" s="56"/>
    </row>
    <row r="4" ht="17.6" spans="2:25">
      <c r="B4" s="20" t="s">
        <v>4309</v>
      </c>
      <c r="C4" s="20" t="s">
        <v>4310</v>
      </c>
      <c r="D4" s="29" t="s">
        <v>353</v>
      </c>
      <c r="E4" s="37" t="s">
        <v>65</v>
      </c>
      <c r="F4" s="37">
        <v>230</v>
      </c>
      <c r="G4" s="38">
        <v>80</v>
      </c>
      <c r="H4" s="37">
        <v>690</v>
      </c>
      <c r="I4" s="41">
        <f t="shared" si="0"/>
        <v>55.2</v>
      </c>
      <c r="J4" s="29" t="s">
        <v>4005</v>
      </c>
      <c r="K4" s="29">
        <v>1928</v>
      </c>
      <c r="L4" s="29">
        <v>1327</v>
      </c>
      <c r="M4" s="37" t="s">
        <v>30</v>
      </c>
      <c r="N4" s="29" t="s">
        <v>31</v>
      </c>
      <c r="O4" s="29" t="s">
        <v>31</v>
      </c>
      <c r="P4" s="37" t="s">
        <v>30</v>
      </c>
      <c r="Q4" s="37" t="s">
        <v>32</v>
      </c>
      <c r="R4" s="37" t="s">
        <v>32</v>
      </c>
      <c r="S4" s="37" t="s">
        <v>30</v>
      </c>
      <c r="T4" s="37" t="s">
        <v>32</v>
      </c>
      <c r="U4" s="32" t="s">
        <v>4311</v>
      </c>
      <c r="V4" s="37" t="s">
        <v>47</v>
      </c>
      <c r="W4" s="51" t="s">
        <v>82</v>
      </c>
      <c r="X4" s="51" t="s">
        <v>460</v>
      </c>
      <c r="Y4" s="56"/>
    </row>
    <row r="5" ht="16.8" spans="1:25">
      <c r="A5" s="31"/>
      <c r="B5" s="31" t="s">
        <v>4312</v>
      </c>
      <c r="C5" s="32" t="s">
        <v>4313</v>
      </c>
      <c r="D5" s="32" t="s">
        <v>638</v>
      </c>
      <c r="E5" s="37" t="s">
        <v>65</v>
      </c>
      <c r="F5" s="37">
        <v>230</v>
      </c>
      <c r="G5" s="38">
        <v>80</v>
      </c>
      <c r="H5" s="37">
        <v>690</v>
      </c>
      <c r="I5" s="41">
        <f t="shared" si="0"/>
        <v>55.2</v>
      </c>
      <c r="J5" s="32" t="s">
        <v>4223</v>
      </c>
      <c r="K5" s="42">
        <v>2135</v>
      </c>
      <c r="L5" s="42">
        <v>1455</v>
      </c>
      <c r="M5" s="37" t="s">
        <v>30</v>
      </c>
      <c r="N5" s="29" t="s">
        <v>31</v>
      </c>
      <c r="O5" s="29" t="s">
        <v>31</v>
      </c>
      <c r="P5" s="37" t="s">
        <v>30</v>
      </c>
      <c r="Q5" s="37" t="s">
        <v>32</v>
      </c>
      <c r="R5" s="37" t="s">
        <v>32</v>
      </c>
      <c r="S5" s="37" t="s">
        <v>32</v>
      </c>
      <c r="T5" s="37" t="s">
        <v>32</v>
      </c>
      <c r="U5" s="32"/>
      <c r="V5" s="37" t="s">
        <v>47</v>
      </c>
      <c r="W5" s="51" t="s">
        <v>82</v>
      </c>
      <c r="X5" s="51" t="s">
        <v>503</v>
      </c>
      <c r="Y5" s="56"/>
    </row>
    <row r="6" ht="16.8" spans="1:25">
      <c r="A6" s="31"/>
      <c r="B6" s="31" t="s">
        <v>4314</v>
      </c>
      <c r="C6" s="32" t="s">
        <v>4315</v>
      </c>
      <c r="D6" s="32" t="s">
        <v>638</v>
      </c>
      <c r="E6" s="37" t="s">
        <v>65</v>
      </c>
      <c r="F6" s="37">
        <v>230</v>
      </c>
      <c r="G6" s="38">
        <v>80</v>
      </c>
      <c r="H6" s="37">
        <v>690</v>
      </c>
      <c r="I6" s="41">
        <f t="shared" si="0"/>
        <v>55.2</v>
      </c>
      <c r="J6" s="32" t="s">
        <v>4223</v>
      </c>
      <c r="K6" s="42"/>
      <c r="L6" s="42"/>
      <c r="M6" s="37"/>
      <c r="O6" s="1"/>
      <c r="P6" s="37"/>
      <c r="Q6" s="37"/>
      <c r="R6" s="37"/>
      <c r="S6" s="37"/>
      <c r="T6" s="37"/>
      <c r="U6" s="32"/>
      <c r="V6" s="37"/>
      <c r="W6" s="51"/>
      <c r="X6" s="51"/>
      <c r="Y6" s="1"/>
    </row>
    <row r="7" ht="17" spans="2:35">
      <c r="B7" s="29" t="s">
        <v>4316</v>
      </c>
      <c r="C7" s="29" t="s">
        <v>4317</v>
      </c>
      <c r="D7" s="29" t="s">
        <v>353</v>
      </c>
      <c r="E7" s="37" t="s">
        <v>65</v>
      </c>
      <c r="F7" s="37">
        <v>230</v>
      </c>
      <c r="G7" s="38">
        <v>80</v>
      </c>
      <c r="H7" s="37">
        <v>690</v>
      </c>
      <c r="I7" s="41">
        <f t="shared" si="0"/>
        <v>55.2</v>
      </c>
      <c r="J7" s="32" t="s">
        <v>4318</v>
      </c>
      <c r="K7" s="29">
        <v>2177</v>
      </c>
      <c r="L7" s="29">
        <v>1550</v>
      </c>
      <c r="M7" s="37" t="s">
        <v>32</v>
      </c>
      <c r="N7" s="29" t="s">
        <v>4302</v>
      </c>
      <c r="P7" s="37" t="s">
        <v>30</v>
      </c>
      <c r="Q7" s="37" t="s">
        <v>46</v>
      </c>
      <c r="R7" s="37" t="s">
        <v>46</v>
      </c>
      <c r="S7" s="37" t="s">
        <v>30</v>
      </c>
      <c r="T7" s="37" t="s">
        <v>32</v>
      </c>
      <c r="U7" s="29" t="s">
        <v>4319</v>
      </c>
      <c r="V7" s="37" t="s">
        <v>47</v>
      </c>
      <c r="W7" s="29" t="s">
        <v>4320</v>
      </c>
      <c r="X7" s="51" t="s">
        <v>503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ht="17" spans="2:25">
      <c r="B8" s="29" t="s">
        <v>4321</v>
      </c>
      <c r="D8" s="29" t="s">
        <v>353</v>
      </c>
      <c r="E8" s="37" t="s">
        <v>65</v>
      </c>
      <c r="F8" s="37">
        <v>230</v>
      </c>
      <c r="G8" s="38">
        <v>80</v>
      </c>
      <c r="H8" s="37">
        <v>690</v>
      </c>
      <c r="I8" s="41">
        <f t="shared" si="0"/>
        <v>55.2</v>
      </c>
      <c r="J8" s="32" t="s">
        <v>4322</v>
      </c>
      <c r="K8" s="29">
        <v>2177</v>
      </c>
      <c r="L8" s="29"/>
      <c r="M8" s="37" t="s">
        <v>32</v>
      </c>
      <c r="N8" s="29" t="s">
        <v>4302</v>
      </c>
      <c r="P8" s="37" t="s">
        <v>30</v>
      </c>
      <c r="Q8" s="37" t="s">
        <v>46</v>
      </c>
      <c r="R8" s="37" t="s">
        <v>46</v>
      </c>
      <c r="S8" s="37" t="s">
        <v>30</v>
      </c>
      <c r="T8" s="37" t="s">
        <v>32</v>
      </c>
      <c r="U8" s="32" t="s">
        <v>4226</v>
      </c>
      <c r="V8" s="37" t="s">
        <v>47</v>
      </c>
      <c r="W8" s="51" t="s">
        <v>82</v>
      </c>
      <c r="X8" s="52" t="s">
        <v>4323</v>
      </c>
      <c r="Y8" s="56"/>
    </row>
    <row r="9" ht="17" spans="2:25">
      <c r="B9" s="29" t="s">
        <v>4324</v>
      </c>
      <c r="D9" s="29" t="s">
        <v>64</v>
      </c>
      <c r="E9" s="37" t="s">
        <v>65</v>
      </c>
      <c r="F9" s="37">
        <v>230</v>
      </c>
      <c r="G9" s="38">
        <v>80</v>
      </c>
      <c r="H9" s="37">
        <v>690</v>
      </c>
      <c r="I9" s="41">
        <f t="shared" si="0"/>
        <v>55.2</v>
      </c>
      <c r="J9" s="32" t="s">
        <v>4325</v>
      </c>
      <c r="K9" s="29">
        <v>1800</v>
      </c>
      <c r="L9" s="29">
        <v>1302</v>
      </c>
      <c r="M9" s="37" t="s">
        <v>32</v>
      </c>
      <c r="N9" s="29" t="s">
        <v>4302</v>
      </c>
      <c r="P9" s="37" t="s">
        <v>30</v>
      </c>
      <c r="Q9" s="37" t="s">
        <v>46</v>
      </c>
      <c r="R9" s="37" t="s">
        <v>46</v>
      </c>
      <c r="S9" s="37" t="s">
        <v>30</v>
      </c>
      <c r="T9" s="37" t="s">
        <v>32</v>
      </c>
      <c r="U9" s="29" t="s">
        <v>4326</v>
      </c>
      <c r="V9" s="37" t="s">
        <v>47</v>
      </c>
      <c r="W9" s="51" t="s">
        <v>82</v>
      </c>
      <c r="X9" s="53" t="s">
        <v>1705</v>
      </c>
      <c r="Y9" s="56"/>
    </row>
    <row r="10" ht="16.8" spans="1:25">
      <c r="A10" s="1"/>
      <c r="B10" s="29" t="s">
        <v>4327</v>
      </c>
      <c r="C10" s="1"/>
      <c r="D10" s="29" t="s">
        <v>353</v>
      </c>
      <c r="E10" s="37" t="s">
        <v>65</v>
      </c>
      <c r="F10" s="37">
        <v>230</v>
      </c>
      <c r="G10" s="38">
        <v>80</v>
      </c>
      <c r="H10" s="37">
        <v>690</v>
      </c>
      <c r="I10" s="41">
        <f t="shared" si="0"/>
        <v>55.2</v>
      </c>
      <c r="J10" s="32" t="s">
        <v>4328</v>
      </c>
      <c r="K10" s="29">
        <v>2200</v>
      </c>
      <c r="L10" s="29"/>
      <c r="M10" s="29"/>
      <c r="N10" s="1"/>
      <c r="O10" s="1"/>
      <c r="Y10" s="1"/>
    </row>
    <row r="11" ht="17" spans="2:25">
      <c r="B11" s="29" t="s">
        <v>4329</v>
      </c>
      <c r="D11" s="29" t="s">
        <v>353</v>
      </c>
      <c r="E11" s="37" t="s">
        <v>65</v>
      </c>
      <c r="F11" s="37">
        <v>230</v>
      </c>
      <c r="G11" s="38">
        <v>80</v>
      </c>
      <c r="H11" s="37">
        <v>690</v>
      </c>
      <c r="I11" s="41">
        <f t="shared" si="0"/>
        <v>55.2</v>
      </c>
      <c r="J11" s="32" t="s">
        <v>4252</v>
      </c>
      <c r="K11" s="29">
        <v>2109</v>
      </c>
      <c r="L11" s="29"/>
      <c r="M11" s="37" t="s">
        <v>32</v>
      </c>
      <c r="N11" s="29" t="s">
        <v>4302</v>
      </c>
      <c r="P11" s="37" t="s">
        <v>30</v>
      </c>
      <c r="Q11" s="37" t="s">
        <v>46</v>
      </c>
      <c r="R11" s="37" t="s">
        <v>46</v>
      </c>
      <c r="S11" s="37" t="s">
        <v>30</v>
      </c>
      <c r="T11" s="37" t="s">
        <v>32</v>
      </c>
      <c r="U11" s="29" t="s">
        <v>4284</v>
      </c>
      <c r="V11" s="37" t="s">
        <v>47</v>
      </c>
      <c r="W11" s="51" t="s">
        <v>82</v>
      </c>
      <c r="X11" s="52" t="s">
        <v>4285</v>
      </c>
      <c r="Y11" s="56"/>
    </row>
    <row r="12" ht="17" spans="2:25">
      <c r="B12" s="29" t="s">
        <v>4330</v>
      </c>
      <c r="D12" s="29" t="s">
        <v>200</v>
      </c>
      <c r="E12" s="37" t="s">
        <v>65</v>
      </c>
      <c r="F12" s="37">
        <v>230</v>
      </c>
      <c r="G12" s="38">
        <v>80</v>
      </c>
      <c r="H12" s="37">
        <v>690</v>
      </c>
      <c r="I12" s="41">
        <f t="shared" si="0"/>
        <v>55.2</v>
      </c>
      <c r="J12" s="32" t="s">
        <v>4331</v>
      </c>
      <c r="K12" s="29">
        <v>1558</v>
      </c>
      <c r="L12" s="29">
        <v>895</v>
      </c>
      <c r="M12" s="37" t="s">
        <v>30</v>
      </c>
      <c r="P12" s="37" t="s">
        <v>30</v>
      </c>
      <c r="Q12" s="37" t="s">
        <v>46</v>
      </c>
      <c r="R12" s="37" t="s">
        <v>46</v>
      </c>
      <c r="S12" s="37" t="s">
        <v>30</v>
      </c>
      <c r="T12" s="37" t="s">
        <v>32</v>
      </c>
      <c r="U12" s="35" t="s">
        <v>4102</v>
      </c>
      <c r="V12" s="37" t="s">
        <v>47</v>
      </c>
      <c r="W12" s="51" t="s">
        <v>82</v>
      </c>
      <c r="X12" s="51" t="s">
        <v>460</v>
      </c>
      <c r="Y12" s="57"/>
    </row>
    <row r="13" ht="17" spans="1:25">
      <c r="A13" s="1"/>
      <c r="B13" s="29" t="s">
        <v>4332</v>
      </c>
      <c r="C13" s="1"/>
      <c r="D13" s="29" t="s">
        <v>353</v>
      </c>
      <c r="E13" s="37" t="s">
        <v>65</v>
      </c>
      <c r="F13" s="37">
        <v>230</v>
      </c>
      <c r="G13" s="38">
        <v>80</v>
      </c>
      <c r="H13" s="37">
        <v>690</v>
      </c>
      <c r="I13" s="41">
        <f t="shared" si="0"/>
        <v>55.2</v>
      </c>
      <c r="J13" s="32" t="s">
        <v>4333</v>
      </c>
      <c r="K13" s="29">
        <v>2070</v>
      </c>
      <c r="L13" s="1"/>
      <c r="M13" s="37" t="s">
        <v>32</v>
      </c>
      <c r="N13" s="29" t="s">
        <v>4302</v>
      </c>
      <c r="O13" s="1"/>
      <c r="P13" s="37" t="s">
        <v>30</v>
      </c>
      <c r="Q13" s="37" t="s">
        <v>46</v>
      </c>
      <c r="R13" s="37" t="s">
        <v>46</v>
      </c>
      <c r="S13" s="37" t="s">
        <v>30</v>
      </c>
      <c r="T13" s="37" t="s">
        <v>32</v>
      </c>
      <c r="U13" s="32" t="s">
        <v>4334</v>
      </c>
      <c r="V13" s="37" t="s">
        <v>47</v>
      </c>
      <c r="W13" s="51" t="s">
        <v>82</v>
      </c>
      <c r="X13" s="51" t="s">
        <v>460</v>
      </c>
      <c r="Y13" s="1" t="s">
        <v>4335</v>
      </c>
    </row>
    <row r="14" ht="17.6" spans="1:25">
      <c r="A14" s="1"/>
      <c r="B14" s="20" t="s">
        <v>4336</v>
      </c>
      <c r="C14" s="20" t="s">
        <v>4337</v>
      </c>
      <c r="D14" s="29" t="s">
        <v>353</v>
      </c>
      <c r="E14" s="37" t="s">
        <v>65</v>
      </c>
      <c r="F14" s="37">
        <v>230</v>
      </c>
      <c r="G14" s="38">
        <v>80</v>
      </c>
      <c r="H14" s="37">
        <v>690</v>
      </c>
      <c r="I14" s="41">
        <f t="shared" si="0"/>
        <v>55.2</v>
      </c>
      <c r="J14" s="29" t="s">
        <v>4338</v>
      </c>
      <c r="K14" s="29">
        <v>2210</v>
      </c>
      <c r="L14" s="29">
        <v>1609</v>
      </c>
      <c r="M14" s="37" t="s">
        <v>30</v>
      </c>
      <c r="N14" s="29" t="s">
        <v>31</v>
      </c>
      <c r="O14" s="29" t="s">
        <v>31</v>
      </c>
      <c r="P14" s="37" t="s">
        <v>30</v>
      </c>
      <c r="Q14" s="37" t="s">
        <v>32</v>
      </c>
      <c r="R14" s="37" t="s">
        <v>32</v>
      </c>
      <c r="S14" s="37" t="s">
        <v>30</v>
      </c>
      <c r="T14" s="37" t="s">
        <v>32</v>
      </c>
      <c r="U14" s="29" t="s">
        <v>4339</v>
      </c>
      <c r="V14" s="37" t="s">
        <v>47</v>
      </c>
      <c r="W14" s="51" t="s">
        <v>82</v>
      </c>
      <c r="X14" s="51" t="s">
        <v>2178</v>
      </c>
      <c r="Y14" s="1"/>
    </row>
    <row r="15" ht="16.8" spans="1:25">
      <c r="A15" s="33"/>
      <c r="B15" s="31" t="s">
        <v>4340</v>
      </c>
      <c r="C15" s="32" t="s">
        <v>4341</v>
      </c>
      <c r="D15" s="32" t="s">
        <v>200</v>
      </c>
      <c r="E15" s="37" t="s">
        <v>65</v>
      </c>
      <c r="F15" s="37">
        <v>230</v>
      </c>
      <c r="G15" s="38">
        <v>80</v>
      </c>
      <c r="H15" s="37">
        <v>690</v>
      </c>
      <c r="I15" s="41">
        <f t="shared" si="0"/>
        <v>55.2</v>
      </c>
      <c r="J15" s="32" t="s">
        <v>4342</v>
      </c>
      <c r="K15" s="42">
        <v>1458</v>
      </c>
      <c r="L15" s="43">
        <v>863</v>
      </c>
      <c r="M15" s="37" t="s">
        <v>30</v>
      </c>
      <c r="O15" s="34"/>
      <c r="P15" s="37" t="s">
        <v>30</v>
      </c>
      <c r="Q15" s="37" t="s">
        <v>32</v>
      </c>
      <c r="R15" s="37" t="s">
        <v>32</v>
      </c>
      <c r="S15" s="37" t="s">
        <v>32</v>
      </c>
      <c r="T15" s="37" t="s">
        <v>32</v>
      </c>
      <c r="U15" s="35" t="s">
        <v>4343</v>
      </c>
      <c r="V15" s="37" t="s">
        <v>47</v>
      </c>
      <c r="W15" s="51" t="s">
        <v>82</v>
      </c>
      <c r="X15" s="51" t="s">
        <v>460</v>
      </c>
      <c r="Y15" s="57"/>
    </row>
    <row r="16" ht="17" spans="1:35">
      <c r="A16" s="31"/>
      <c r="B16" s="31" t="s">
        <v>4344</v>
      </c>
      <c r="C16" s="32"/>
      <c r="D16" s="32" t="s">
        <v>368</v>
      </c>
      <c r="E16" s="37" t="s">
        <v>44</v>
      </c>
      <c r="F16" s="37">
        <v>230</v>
      </c>
      <c r="G16" s="38">
        <v>80</v>
      </c>
      <c r="H16" s="37">
        <v>690</v>
      </c>
      <c r="I16" s="41">
        <f t="shared" si="0"/>
        <v>55.2</v>
      </c>
      <c r="J16" s="32" t="s">
        <v>4345</v>
      </c>
      <c r="K16" s="42">
        <v>2100</v>
      </c>
      <c r="L16" s="42">
        <v>1635</v>
      </c>
      <c r="M16" s="37" t="s">
        <v>32</v>
      </c>
      <c r="P16" s="37" t="s">
        <v>30</v>
      </c>
      <c r="Q16" s="37" t="s">
        <v>32</v>
      </c>
      <c r="R16" s="37" t="s">
        <v>32</v>
      </c>
      <c r="S16" s="37" t="s">
        <v>32</v>
      </c>
      <c r="T16" s="37" t="s">
        <v>32</v>
      </c>
      <c r="U16" s="32" t="s">
        <v>4346</v>
      </c>
      <c r="V16" s="37" t="s">
        <v>47</v>
      </c>
      <c r="W16" s="51" t="s">
        <v>82</v>
      </c>
      <c r="X16" s="51" t="s">
        <v>460</v>
      </c>
      <c r="Y16" s="56" t="s">
        <v>4347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ht="16.8" spans="1:25">
      <c r="A17" s="34"/>
      <c r="B17" s="29" t="s">
        <v>4348</v>
      </c>
      <c r="D17" s="29" t="s">
        <v>85</v>
      </c>
      <c r="E17" s="37" t="s">
        <v>65</v>
      </c>
      <c r="F17" s="37">
        <v>230</v>
      </c>
      <c r="G17" s="38">
        <v>80</v>
      </c>
      <c r="H17" s="37">
        <v>690</v>
      </c>
      <c r="I17" s="41">
        <f t="shared" si="0"/>
        <v>55.2</v>
      </c>
      <c r="J17" s="32" t="s">
        <v>4349</v>
      </c>
      <c r="K17" s="29">
        <v>1486</v>
      </c>
      <c r="L17" s="29"/>
      <c r="M17" s="29"/>
      <c r="O17" s="34"/>
      <c r="U17" s="1"/>
      <c r="Y17" s="34"/>
    </row>
    <row r="18" ht="17" spans="1:25">
      <c r="A18" s="33"/>
      <c r="B18" s="31" t="s">
        <v>4350</v>
      </c>
      <c r="C18" s="35" t="s">
        <v>4351</v>
      </c>
      <c r="D18" s="32" t="s">
        <v>638</v>
      </c>
      <c r="E18" s="37" t="s">
        <v>65</v>
      </c>
      <c r="F18" s="37">
        <v>230</v>
      </c>
      <c r="G18" s="38">
        <v>80</v>
      </c>
      <c r="H18" s="37">
        <v>690</v>
      </c>
      <c r="I18" s="41">
        <f t="shared" si="0"/>
        <v>55.2</v>
      </c>
      <c r="J18" s="32" t="s">
        <v>4146</v>
      </c>
      <c r="K18" s="42">
        <v>2435</v>
      </c>
      <c r="L18" s="44">
        <v>1890</v>
      </c>
      <c r="M18" s="37" t="s">
        <v>30</v>
      </c>
      <c r="N18" s="34" t="s">
        <v>4352</v>
      </c>
      <c r="P18" s="37" t="s">
        <v>30</v>
      </c>
      <c r="Q18" s="37" t="s">
        <v>32</v>
      </c>
      <c r="R18" s="37" t="s">
        <v>32</v>
      </c>
      <c r="S18" s="37" t="s">
        <v>32</v>
      </c>
      <c r="T18" s="37" t="s">
        <v>32</v>
      </c>
      <c r="U18" s="32" t="s">
        <v>4353</v>
      </c>
      <c r="V18" s="37" t="s">
        <v>47</v>
      </c>
      <c r="W18" s="51" t="s">
        <v>82</v>
      </c>
      <c r="X18" s="51" t="s">
        <v>503</v>
      </c>
      <c r="Y18" s="56" t="s">
        <v>98</v>
      </c>
    </row>
    <row r="19" ht="17" spans="2:24">
      <c r="B19" s="29" t="s">
        <v>4354</v>
      </c>
      <c r="C19" s="29" t="s">
        <v>4355</v>
      </c>
      <c r="D19" s="29" t="s">
        <v>353</v>
      </c>
      <c r="E19" s="37" t="s">
        <v>65</v>
      </c>
      <c r="F19" s="37">
        <v>230</v>
      </c>
      <c r="G19" s="38">
        <v>80</v>
      </c>
      <c r="H19" s="37">
        <v>690</v>
      </c>
      <c r="I19" s="41">
        <f t="shared" si="0"/>
        <v>55.2</v>
      </c>
      <c r="J19" s="32" t="s">
        <v>4146</v>
      </c>
      <c r="K19" s="29">
        <v>2090</v>
      </c>
      <c r="L19" s="29">
        <v>1346</v>
      </c>
      <c r="M19" s="37" t="s">
        <v>32</v>
      </c>
      <c r="N19" s="29" t="s">
        <v>4302</v>
      </c>
      <c r="O19" s="34"/>
      <c r="P19" s="37" t="s">
        <v>30</v>
      </c>
      <c r="Q19" s="37" t="s">
        <v>46</v>
      </c>
      <c r="R19" s="37" t="s">
        <v>46</v>
      </c>
      <c r="S19" s="37" t="s">
        <v>30</v>
      </c>
      <c r="T19" s="37" t="s">
        <v>32</v>
      </c>
      <c r="V19" s="37" t="s">
        <v>47</v>
      </c>
      <c r="W19" s="51" t="s">
        <v>82</v>
      </c>
      <c r="X19" s="51" t="s">
        <v>503</v>
      </c>
    </row>
    <row r="20" ht="17" spans="1:24">
      <c r="A20" s="34"/>
      <c r="B20" s="29" t="s">
        <v>4356</v>
      </c>
      <c r="C20" s="34" t="s">
        <v>4357</v>
      </c>
      <c r="D20" s="29" t="s">
        <v>85</v>
      </c>
      <c r="E20" s="39" t="s">
        <v>44</v>
      </c>
      <c r="F20" s="39">
        <v>230</v>
      </c>
      <c r="G20" s="40">
        <v>80</v>
      </c>
      <c r="H20" s="39">
        <v>690</v>
      </c>
      <c r="I20" s="45">
        <f t="shared" si="0"/>
        <v>55.2</v>
      </c>
      <c r="J20" s="46" t="s">
        <v>4146</v>
      </c>
      <c r="K20" s="29">
        <v>2000</v>
      </c>
      <c r="L20" s="34">
        <v>1500</v>
      </c>
      <c r="M20" s="48" t="s">
        <v>32</v>
      </c>
      <c r="N20" s="34" t="s">
        <v>4358</v>
      </c>
      <c r="O20" s="34">
        <v>236.9</v>
      </c>
      <c r="P20" s="48" t="s">
        <v>30</v>
      </c>
      <c r="Q20" s="48" t="s">
        <v>46</v>
      </c>
      <c r="R20" s="48" t="s">
        <v>46</v>
      </c>
      <c r="S20" s="48" t="s">
        <v>32</v>
      </c>
      <c r="T20" s="48" t="s">
        <v>32</v>
      </c>
      <c r="U20" s="54" t="s">
        <v>4359</v>
      </c>
      <c r="V20" s="48" t="s">
        <v>47</v>
      </c>
      <c r="W20" s="55" t="s">
        <v>82</v>
      </c>
      <c r="X20" s="55" t="s">
        <v>503</v>
      </c>
    </row>
    <row r="21" ht="16.8" spans="2:24">
      <c r="B21" s="29" t="s">
        <v>4360</v>
      </c>
      <c r="D21" s="29" t="s">
        <v>353</v>
      </c>
      <c r="E21" s="37" t="s">
        <v>65</v>
      </c>
      <c r="F21" s="37">
        <v>230</v>
      </c>
      <c r="G21" s="38">
        <v>80</v>
      </c>
      <c r="H21" s="37">
        <v>690</v>
      </c>
      <c r="I21" s="41">
        <f t="shared" si="0"/>
        <v>55.2</v>
      </c>
      <c r="J21" s="32" t="s">
        <v>4146</v>
      </c>
      <c r="K21" s="29">
        <v>2095</v>
      </c>
      <c r="M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ht="17" spans="1:25">
      <c r="A22" s="34"/>
      <c r="B22" s="29" t="s">
        <v>4361</v>
      </c>
      <c r="D22" s="29" t="s">
        <v>353</v>
      </c>
      <c r="E22" s="37" t="s">
        <v>65</v>
      </c>
      <c r="F22" s="37">
        <v>230</v>
      </c>
      <c r="G22" s="38">
        <v>80</v>
      </c>
      <c r="H22" s="37">
        <v>690</v>
      </c>
      <c r="I22" s="41">
        <f t="shared" si="0"/>
        <v>55.2</v>
      </c>
      <c r="J22" s="32" t="s">
        <v>4146</v>
      </c>
      <c r="K22" s="29">
        <v>2080</v>
      </c>
      <c r="L22" s="29">
        <v>1335</v>
      </c>
      <c r="M22" s="37" t="s">
        <v>32</v>
      </c>
      <c r="N22" s="34" t="s">
        <v>4302</v>
      </c>
      <c r="P22" s="37" t="s">
        <v>30</v>
      </c>
      <c r="Q22" s="37" t="s">
        <v>46</v>
      </c>
      <c r="R22" s="37" t="s">
        <v>46</v>
      </c>
      <c r="S22" s="37" t="s">
        <v>30</v>
      </c>
      <c r="T22" s="37" t="s">
        <v>32</v>
      </c>
      <c r="V22" s="37" t="s">
        <v>47</v>
      </c>
      <c r="W22" s="51" t="s">
        <v>82</v>
      </c>
      <c r="X22" s="51" t="s">
        <v>503</v>
      </c>
      <c r="Y22" s="34"/>
    </row>
    <row r="23" ht="17" spans="1:25">
      <c r="A23" s="34"/>
      <c r="B23" s="29" t="s">
        <v>4362</v>
      </c>
      <c r="D23" s="29" t="s">
        <v>200</v>
      </c>
      <c r="E23" s="37" t="s">
        <v>65</v>
      </c>
      <c r="F23" s="37">
        <v>230</v>
      </c>
      <c r="G23" s="38">
        <v>80</v>
      </c>
      <c r="H23" s="37">
        <v>690</v>
      </c>
      <c r="I23" s="41">
        <f t="shared" si="0"/>
        <v>55.2</v>
      </c>
      <c r="J23" s="32" t="s">
        <v>4363</v>
      </c>
      <c r="K23" s="29">
        <v>1300</v>
      </c>
      <c r="L23" s="29"/>
      <c r="M23" s="37" t="s">
        <v>32</v>
      </c>
      <c r="O23" s="29" t="s">
        <v>31</v>
      </c>
      <c r="P23" s="37" t="s">
        <v>30</v>
      </c>
      <c r="Q23" s="37" t="s">
        <v>46</v>
      </c>
      <c r="R23" s="37" t="s">
        <v>46</v>
      </c>
      <c r="S23" s="37" t="s">
        <v>30</v>
      </c>
      <c r="T23" s="37" t="s">
        <v>30</v>
      </c>
      <c r="U23" s="32" t="s">
        <v>4364</v>
      </c>
      <c r="V23" s="37" t="s">
        <v>47</v>
      </c>
      <c r="W23" s="51" t="s">
        <v>82</v>
      </c>
      <c r="X23" s="51" t="s">
        <v>460</v>
      </c>
      <c r="Y23" s="57"/>
    </row>
    <row r="24" ht="17" spans="1:25">
      <c r="A24" s="34"/>
      <c r="B24" s="29" t="s">
        <v>4365</v>
      </c>
      <c r="C24" s="29" t="s">
        <v>4366</v>
      </c>
      <c r="D24" s="29" t="s">
        <v>368</v>
      </c>
      <c r="E24" s="37" t="s">
        <v>65</v>
      </c>
      <c r="F24" s="37">
        <v>230</v>
      </c>
      <c r="G24" s="38">
        <v>80</v>
      </c>
      <c r="H24" s="37">
        <v>690</v>
      </c>
      <c r="I24" s="41">
        <f t="shared" si="0"/>
        <v>55.2</v>
      </c>
      <c r="J24" s="32" t="s">
        <v>4029</v>
      </c>
      <c r="K24" s="29">
        <v>1420</v>
      </c>
      <c r="L24" s="29">
        <v>815</v>
      </c>
      <c r="M24" s="37" t="s">
        <v>32</v>
      </c>
      <c r="O24" s="29" t="s">
        <v>31</v>
      </c>
      <c r="P24" s="37" t="s">
        <v>30</v>
      </c>
      <c r="Q24" s="37" t="s">
        <v>46</v>
      </c>
      <c r="R24" s="37" t="s">
        <v>46</v>
      </c>
      <c r="S24" s="37" t="s">
        <v>30</v>
      </c>
      <c r="T24" s="37" t="s">
        <v>30</v>
      </c>
      <c r="U24" s="32" t="s">
        <v>4367</v>
      </c>
      <c r="V24" s="37" t="s">
        <v>47</v>
      </c>
      <c r="W24" s="51" t="s">
        <v>82</v>
      </c>
      <c r="X24" s="51" t="s">
        <v>460</v>
      </c>
      <c r="Y24" s="57"/>
    </row>
    <row r="25" ht="17" spans="1:25">
      <c r="A25" s="34"/>
      <c r="B25" s="29" t="s">
        <v>4368</v>
      </c>
      <c r="D25" s="29" t="s">
        <v>43</v>
      </c>
      <c r="E25" s="37" t="s">
        <v>65</v>
      </c>
      <c r="F25" s="37">
        <v>230</v>
      </c>
      <c r="G25" s="38">
        <v>80</v>
      </c>
      <c r="H25" s="37">
        <v>690</v>
      </c>
      <c r="I25" s="41">
        <f t="shared" si="0"/>
        <v>55.2</v>
      </c>
      <c r="J25" s="32" t="s">
        <v>4137</v>
      </c>
      <c r="K25" s="29">
        <v>2150</v>
      </c>
      <c r="L25" s="34"/>
      <c r="M25" s="29"/>
      <c r="N25" s="34"/>
      <c r="P25" s="37" t="s">
        <v>30</v>
      </c>
      <c r="Q25" s="37" t="s">
        <v>46</v>
      </c>
      <c r="R25" s="37" t="s">
        <v>46</v>
      </c>
      <c r="U25" s="34" t="s">
        <v>4369</v>
      </c>
      <c r="W25" s="51" t="s">
        <v>82</v>
      </c>
      <c r="X25" s="34" t="s">
        <v>2854</v>
      </c>
      <c r="Y25" s="57"/>
    </row>
    <row r="26" ht="17" spans="2:35">
      <c r="B26" s="29" t="s">
        <v>4370</v>
      </c>
      <c r="D26" s="29" t="s">
        <v>43</v>
      </c>
      <c r="E26" s="37" t="s">
        <v>65</v>
      </c>
      <c r="F26" s="37">
        <v>230</v>
      </c>
      <c r="G26" s="38">
        <v>80</v>
      </c>
      <c r="H26" s="37">
        <v>690</v>
      </c>
      <c r="I26" s="41">
        <f t="shared" si="0"/>
        <v>55.2</v>
      </c>
      <c r="J26" s="32" t="s">
        <v>4137</v>
      </c>
      <c r="K26" s="29">
        <v>2150</v>
      </c>
      <c r="L26" s="29"/>
      <c r="M26" s="29"/>
      <c r="P26" s="37" t="s">
        <v>30</v>
      </c>
      <c r="Q26" s="37" t="s">
        <v>46</v>
      </c>
      <c r="R26" s="37" t="s">
        <v>46</v>
      </c>
      <c r="U26" s="29" t="s">
        <v>4369</v>
      </c>
      <c r="W26" s="51" t="s">
        <v>82</v>
      </c>
      <c r="X26" s="29" t="s">
        <v>2854</v>
      </c>
      <c r="Y26" s="56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ht="17" spans="1:35">
      <c r="A27" s="31">
        <v>3</v>
      </c>
      <c r="B27" s="31" t="s">
        <v>4371</v>
      </c>
      <c r="C27" s="32" t="s">
        <v>4372</v>
      </c>
      <c r="D27" s="32" t="s">
        <v>64</v>
      </c>
      <c r="E27" s="37" t="s">
        <v>65</v>
      </c>
      <c r="F27" s="37">
        <v>230</v>
      </c>
      <c r="G27" s="38">
        <v>80</v>
      </c>
      <c r="H27" s="37">
        <v>690</v>
      </c>
      <c r="I27" s="41">
        <f t="shared" si="0"/>
        <v>55.2</v>
      </c>
      <c r="J27" s="32" t="s">
        <v>4373</v>
      </c>
      <c r="K27" s="42">
        <v>2069</v>
      </c>
      <c r="L27" s="42">
        <v>1463</v>
      </c>
      <c r="M27" s="37" t="s">
        <v>32</v>
      </c>
      <c r="N27" s="29" t="s">
        <v>4374</v>
      </c>
      <c r="O27" s="29" t="s">
        <v>31</v>
      </c>
      <c r="P27" s="37" t="s">
        <v>30</v>
      </c>
      <c r="Q27" s="37" t="s">
        <v>46</v>
      </c>
      <c r="R27" s="37" t="s">
        <v>46</v>
      </c>
      <c r="S27" s="37" t="s">
        <v>30</v>
      </c>
      <c r="T27" s="37" t="s">
        <v>30</v>
      </c>
      <c r="U27" s="32" t="s">
        <v>4334</v>
      </c>
      <c r="V27" s="37" t="s">
        <v>47</v>
      </c>
      <c r="W27" s="51" t="s">
        <v>82</v>
      </c>
      <c r="X27" s="51" t="s">
        <v>460</v>
      </c>
      <c r="Y27" s="1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ht="17" spans="1:35">
      <c r="A28" s="31">
        <v>3</v>
      </c>
      <c r="B28" s="31" t="s">
        <v>4375</v>
      </c>
      <c r="C28" s="32"/>
      <c r="D28" s="32" t="s">
        <v>200</v>
      </c>
      <c r="E28" s="37" t="s">
        <v>65</v>
      </c>
      <c r="F28" s="37">
        <v>230</v>
      </c>
      <c r="G28" s="38">
        <v>80</v>
      </c>
      <c r="H28" s="37">
        <v>690</v>
      </c>
      <c r="I28" s="41">
        <f t="shared" si="0"/>
        <v>55.2</v>
      </c>
      <c r="J28" s="32" t="s">
        <v>4373</v>
      </c>
      <c r="K28" s="42">
        <v>2069</v>
      </c>
      <c r="L28" s="42">
        <v>1463</v>
      </c>
      <c r="M28" s="37" t="s">
        <v>32</v>
      </c>
      <c r="N28" s="29" t="s">
        <v>4376</v>
      </c>
      <c r="O28" s="29" t="s">
        <v>31</v>
      </c>
      <c r="P28" s="37" t="s">
        <v>30</v>
      </c>
      <c r="Q28" s="37" t="s">
        <v>46</v>
      </c>
      <c r="R28" s="37" t="s">
        <v>46</v>
      </c>
      <c r="S28" s="37" t="s">
        <v>30</v>
      </c>
      <c r="T28" s="37" t="s">
        <v>30</v>
      </c>
      <c r="U28" s="32" t="s">
        <v>4377</v>
      </c>
      <c r="V28" s="37" t="s">
        <v>47</v>
      </c>
      <c r="W28" s="51" t="s">
        <v>82</v>
      </c>
      <c r="X28" s="55" t="s">
        <v>503</v>
      </c>
      <c r="Y28" s="1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ht="17" spans="1:25">
      <c r="A29" s="33">
        <v>3</v>
      </c>
      <c r="B29" s="31" t="s">
        <v>4378</v>
      </c>
      <c r="C29" s="35"/>
      <c r="D29" s="36" t="s">
        <v>353</v>
      </c>
      <c r="E29" s="37" t="s">
        <v>65</v>
      </c>
      <c r="F29" s="37">
        <v>230</v>
      </c>
      <c r="G29" s="38">
        <v>80</v>
      </c>
      <c r="H29" s="37">
        <v>690</v>
      </c>
      <c r="I29" s="41">
        <f t="shared" si="0"/>
        <v>55.2</v>
      </c>
      <c r="J29" s="32" t="s">
        <v>4373</v>
      </c>
      <c r="K29" s="42">
        <v>2069</v>
      </c>
      <c r="L29" s="44">
        <v>1463</v>
      </c>
      <c r="M29" s="37" t="s">
        <v>32</v>
      </c>
      <c r="N29" s="29" t="s">
        <v>4374</v>
      </c>
      <c r="O29" s="29" t="s">
        <v>31</v>
      </c>
      <c r="P29" s="37" t="s">
        <v>30</v>
      </c>
      <c r="Q29" s="37" t="s">
        <v>46</v>
      </c>
      <c r="R29" s="37" t="s">
        <v>46</v>
      </c>
      <c r="S29" s="37" t="s">
        <v>30</v>
      </c>
      <c r="T29" s="37" t="s">
        <v>30</v>
      </c>
      <c r="U29" s="32" t="s">
        <v>4334</v>
      </c>
      <c r="V29" s="37" t="s">
        <v>47</v>
      </c>
      <c r="W29" s="51" t="s">
        <v>82</v>
      </c>
      <c r="X29" s="55" t="s">
        <v>460</v>
      </c>
      <c r="Y29" s="34"/>
    </row>
    <row r="30" ht="16.8" spans="1:25">
      <c r="A30" s="33"/>
      <c r="B30" s="31" t="s">
        <v>4379</v>
      </c>
      <c r="C30" s="35" t="s">
        <v>4380</v>
      </c>
      <c r="D30" s="32" t="s">
        <v>368</v>
      </c>
      <c r="E30" s="37" t="s">
        <v>44</v>
      </c>
      <c r="F30" s="37">
        <v>230</v>
      </c>
      <c r="G30" s="38">
        <v>80</v>
      </c>
      <c r="H30" s="37">
        <v>690</v>
      </c>
      <c r="I30" s="41">
        <f t="shared" si="0"/>
        <v>55.2</v>
      </c>
      <c r="J30" s="32" t="s">
        <v>4381</v>
      </c>
      <c r="K30" s="42">
        <v>1909</v>
      </c>
      <c r="L30" s="42">
        <v>1342</v>
      </c>
      <c r="M30" s="37" t="s">
        <v>30</v>
      </c>
      <c r="N30" s="34" t="s">
        <v>31</v>
      </c>
      <c r="O30" s="34" t="s">
        <v>31</v>
      </c>
      <c r="P30" s="37" t="s">
        <v>30</v>
      </c>
      <c r="Q30" s="37" t="s">
        <v>32</v>
      </c>
      <c r="R30" s="37" t="s">
        <v>32</v>
      </c>
      <c r="S30" s="37" t="s">
        <v>30</v>
      </c>
      <c r="T30" s="37" t="s">
        <v>32</v>
      </c>
      <c r="U30" s="32" t="s">
        <v>4382</v>
      </c>
      <c r="V30" s="37" t="s">
        <v>47</v>
      </c>
      <c r="W30" s="51" t="s">
        <v>82</v>
      </c>
      <c r="X30" s="51" t="s">
        <v>503</v>
      </c>
      <c r="Y30" s="57"/>
    </row>
    <row r="31" ht="17" spans="1:35">
      <c r="A31" s="36"/>
      <c r="B31" s="36" t="s">
        <v>4383</v>
      </c>
      <c r="C31" s="36"/>
      <c r="D31" s="36" t="s">
        <v>85</v>
      </c>
      <c r="E31" s="37" t="s">
        <v>65</v>
      </c>
      <c r="F31" s="37">
        <v>230</v>
      </c>
      <c r="G31" s="38">
        <v>80</v>
      </c>
      <c r="H31" s="37">
        <v>690</v>
      </c>
      <c r="I31" s="41">
        <f t="shared" si="0"/>
        <v>55.2</v>
      </c>
      <c r="J31" s="32" t="s">
        <v>4384</v>
      </c>
      <c r="K31" s="36">
        <v>472</v>
      </c>
      <c r="L31" s="36"/>
      <c r="M31" s="36"/>
      <c r="P31" s="37" t="s">
        <v>30</v>
      </c>
      <c r="Q31" s="37" t="s">
        <v>46</v>
      </c>
      <c r="R31" s="37" t="s">
        <v>46</v>
      </c>
      <c r="S31" s="36"/>
      <c r="T31" s="36"/>
      <c r="U31" s="47" t="s">
        <v>4385</v>
      </c>
      <c r="V31" s="37" t="s">
        <v>47</v>
      </c>
      <c r="W31" s="51" t="s">
        <v>91</v>
      </c>
      <c r="X31" s="47" t="s">
        <v>2854</v>
      </c>
      <c r="Y31" s="56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ht="17" spans="2:35">
      <c r="B32" s="29" t="s">
        <v>4386</v>
      </c>
      <c r="D32" s="29" t="s">
        <v>64</v>
      </c>
      <c r="E32" s="37" t="s">
        <v>65</v>
      </c>
      <c r="F32" s="37">
        <v>230</v>
      </c>
      <c r="G32" s="38">
        <v>80</v>
      </c>
      <c r="H32" s="37">
        <v>690</v>
      </c>
      <c r="I32" s="41">
        <f t="shared" si="0"/>
        <v>55.2</v>
      </c>
      <c r="J32" s="32" t="s">
        <v>4387</v>
      </c>
      <c r="K32" s="29">
        <v>2210</v>
      </c>
      <c r="L32" s="29">
        <v>1610</v>
      </c>
      <c r="M32" s="37" t="s">
        <v>32</v>
      </c>
      <c r="N32" s="29" t="s">
        <v>4384</v>
      </c>
      <c r="O32" s="29">
        <v>600</v>
      </c>
      <c r="P32" s="37" t="s">
        <v>30</v>
      </c>
      <c r="Q32" s="37" t="s">
        <v>46</v>
      </c>
      <c r="R32" s="37" t="s">
        <v>46</v>
      </c>
      <c r="S32" s="37" t="s">
        <v>30</v>
      </c>
      <c r="T32" s="37" t="s">
        <v>32</v>
      </c>
      <c r="U32" s="52" t="s">
        <v>4388</v>
      </c>
      <c r="V32" s="37" t="s">
        <v>47</v>
      </c>
      <c r="W32" s="51" t="s">
        <v>82</v>
      </c>
      <c r="X32" s="51" t="s">
        <v>460</v>
      </c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</row>
    <row r="33" ht="17" spans="2:35">
      <c r="B33" s="29" t="s">
        <v>4389</v>
      </c>
      <c r="D33" s="29" t="s">
        <v>64</v>
      </c>
      <c r="E33" s="37" t="s">
        <v>65</v>
      </c>
      <c r="F33" s="37">
        <v>230</v>
      </c>
      <c r="G33" s="38">
        <v>80</v>
      </c>
      <c r="H33" s="37">
        <v>690</v>
      </c>
      <c r="I33" s="41">
        <f t="shared" si="0"/>
        <v>55.2</v>
      </c>
      <c r="J33" s="32" t="s">
        <v>4390</v>
      </c>
      <c r="K33" s="29">
        <v>2608</v>
      </c>
      <c r="L33" s="29">
        <v>1800</v>
      </c>
      <c r="M33" s="37" t="s">
        <v>32</v>
      </c>
      <c r="N33" s="29" t="s">
        <v>4391</v>
      </c>
      <c r="O33" s="29" t="s">
        <v>31</v>
      </c>
      <c r="P33" s="37" t="s">
        <v>30</v>
      </c>
      <c r="Q33" s="37" t="s">
        <v>46</v>
      </c>
      <c r="R33" s="37" t="s">
        <v>46</v>
      </c>
      <c r="S33" s="37" t="s">
        <v>30</v>
      </c>
      <c r="T33" s="37" t="s">
        <v>32</v>
      </c>
      <c r="U33" s="29" t="s">
        <v>4392</v>
      </c>
      <c r="V33" s="37" t="s">
        <v>47</v>
      </c>
      <c r="W33" s="51" t="s">
        <v>82</v>
      </c>
      <c r="X33" s="52" t="s">
        <v>4285</v>
      </c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</row>
    <row r="34" ht="16.8" spans="1:35">
      <c r="A34" s="31"/>
      <c r="B34" s="31" t="s">
        <v>4393</v>
      </c>
      <c r="C34" s="32" t="s">
        <v>4394</v>
      </c>
      <c r="D34" s="32" t="s">
        <v>638</v>
      </c>
      <c r="E34" s="37" t="s">
        <v>65</v>
      </c>
      <c r="F34" s="37">
        <v>230</v>
      </c>
      <c r="G34" s="38">
        <v>80</v>
      </c>
      <c r="H34" s="37">
        <v>690</v>
      </c>
      <c r="I34" s="41">
        <f t="shared" si="0"/>
        <v>55.2</v>
      </c>
      <c r="J34" s="32" t="s">
        <v>4352</v>
      </c>
      <c r="K34" s="42">
        <v>550</v>
      </c>
      <c r="L34" s="43" t="s">
        <v>31</v>
      </c>
      <c r="M34" s="37" t="s">
        <v>32</v>
      </c>
      <c r="P34" s="37" t="s">
        <v>30</v>
      </c>
      <c r="Q34" s="37" t="s">
        <v>32</v>
      </c>
      <c r="R34" s="37" t="s">
        <v>32</v>
      </c>
      <c r="S34" s="37" t="s">
        <v>32</v>
      </c>
      <c r="T34" s="37" t="s">
        <v>32</v>
      </c>
      <c r="U34" s="32"/>
      <c r="V34" s="37" t="s">
        <v>47</v>
      </c>
      <c r="W34" s="51" t="s">
        <v>82</v>
      </c>
      <c r="X34" s="51" t="s">
        <v>503</v>
      </c>
      <c r="Y34" s="56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ht="16.8" spans="1:35">
      <c r="A35" s="31"/>
      <c r="B35" s="31" t="s">
        <v>4395</v>
      </c>
      <c r="C35" s="32" t="s">
        <v>4396</v>
      </c>
      <c r="D35" s="32" t="s">
        <v>638</v>
      </c>
      <c r="E35" s="37" t="s">
        <v>65</v>
      </c>
      <c r="F35" s="37">
        <v>230</v>
      </c>
      <c r="G35" s="38">
        <v>80</v>
      </c>
      <c r="H35" s="37">
        <v>690</v>
      </c>
      <c r="I35" s="41">
        <f t="shared" si="0"/>
        <v>55.2</v>
      </c>
      <c r="J35" s="32" t="s">
        <v>4352</v>
      </c>
      <c r="K35" s="42">
        <v>550</v>
      </c>
      <c r="L35" s="43" t="s">
        <v>31</v>
      </c>
      <c r="M35" s="37" t="s">
        <v>32</v>
      </c>
      <c r="P35" s="37" t="s">
        <v>30</v>
      </c>
      <c r="Q35" s="37" t="s">
        <v>32</v>
      </c>
      <c r="R35" s="37" t="s">
        <v>32</v>
      </c>
      <c r="S35" s="37" t="s">
        <v>32</v>
      </c>
      <c r="T35" s="37" t="s">
        <v>32</v>
      </c>
      <c r="U35" s="35"/>
      <c r="V35" s="37" t="s">
        <v>47</v>
      </c>
      <c r="W35" s="51" t="s">
        <v>82</v>
      </c>
      <c r="X35" s="51" t="s">
        <v>264</v>
      </c>
      <c r="Y35" s="1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ht="17" spans="1:35">
      <c r="A36" s="31">
        <v>1</v>
      </c>
      <c r="B36" s="31" t="s">
        <v>4397</v>
      </c>
      <c r="C36" s="32"/>
      <c r="D36" s="32" t="s">
        <v>638</v>
      </c>
      <c r="E36" s="37" t="s">
        <v>65</v>
      </c>
      <c r="F36" s="37">
        <v>230</v>
      </c>
      <c r="G36" s="38">
        <v>80</v>
      </c>
      <c r="H36" s="37">
        <v>690</v>
      </c>
      <c r="I36" s="41">
        <f t="shared" si="0"/>
        <v>55.2</v>
      </c>
      <c r="J36" s="32" t="s">
        <v>4398</v>
      </c>
      <c r="K36" s="42"/>
      <c r="L36" s="42"/>
      <c r="M36" s="37" t="s">
        <v>32</v>
      </c>
      <c r="N36" s="36" t="s">
        <v>31</v>
      </c>
      <c r="O36" s="36" t="s">
        <v>31</v>
      </c>
      <c r="P36" s="37" t="s">
        <v>30</v>
      </c>
      <c r="Q36" s="37" t="s">
        <v>46</v>
      </c>
      <c r="R36" s="37" t="s">
        <v>46</v>
      </c>
      <c r="S36" s="37" t="s">
        <v>30</v>
      </c>
      <c r="T36" s="37" t="s">
        <v>30</v>
      </c>
      <c r="U36" s="32"/>
      <c r="V36" s="37" t="s">
        <v>47</v>
      </c>
      <c r="W36" s="51"/>
      <c r="X36" s="51"/>
      <c r="Y36" s="1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ht="17" spans="1:35">
      <c r="A37" s="29">
        <v>2</v>
      </c>
      <c r="B37" s="29" t="s">
        <v>4399</v>
      </c>
      <c r="C37" s="29" t="s">
        <v>4400</v>
      </c>
      <c r="D37" s="29" t="s">
        <v>353</v>
      </c>
      <c r="E37" s="37" t="s">
        <v>65</v>
      </c>
      <c r="F37" s="37">
        <v>230</v>
      </c>
      <c r="G37" s="38">
        <v>80</v>
      </c>
      <c r="H37" s="37">
        <v>690</v>
      </c>
      <c r="I37" s="41">
        <f t="shared" si="0"/>
        <v>55.2</v>
      </c>
      <c r="J37" s="32" t="s">
        <v>3537</v>
      </c>
      <c r="K37" s="29">
        <v>970</v>
      </c>
      <c r="L37" s="29">
        <v>475</v>
      </c>
      <c r="M37" s="37" t="s">
        <v>30</v>
      </c>
      <c r="O37" s="29" t="s">
        <v>31</v>
      </c>
      <c r="P37" s="37" t="s">
        <v>30</v>
      </c>
      <c r="Q37" s="37" t="s">
        <v>46</v>
      </c>
      <c r="R37" s="37" t="s">
        <v>46</v>
      </c>
      <c r="S37" s="37" t="s">
        <v>32</v>
      </c>
      <c r="T37" s="37" t="s">
        <v>32</v>
      </c>
      <c r="U37" s="1"/>
      <c r="V37" s="37" t="s">
        <v>47</v>
      </c>
      <c r="W37" s="51" t="s">
        <v>82</v>
      </c>
      <c r="X37" s="29" t="s">
        <v>4401</v>
      </c>
      <c r="Y37" s="1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ht="17" spans="1:25">
      <c r="A38" s="34">
        <v>2</v>
      </c>
      <c r="B38" s="29" t="s">
        <v>4402</v>
      </c>
      <c r="C38" s="34"/>
      <c r="D38" s="36" t="s">
        <v>353</v>
      </c>
      <c r="E38" s="37" t="s">
        <v>65</v>
      </c>
      <c r="F38" s="37">
        <v>230</v>
      </c>
      <c r="G38" s="38">
        <v>80</v>
      </c>
      <c r="H38" s="37">
        <v>690</v>
      </c>
      <c r="I38" s="41">
        <f t="shared" si="0"/>
        <v>55.2</v>
      </c>
      <c r="J38" s="32" t="s">
        <v>3537</v>
      </c>
      <c r="K38" s="29">
        <v>1000</v>
      </c>
      <c r="L38" s="47">
        <v>505</v>
      </c>
      <c r="M38" s="37" t="s">
        <v>30</v>
      </c>
      <c r="O38" s="47" t="s">
        <v>31</v>
      </c>
      <c r="P38" s="37" t="s">
        <v>30</v>
      </c>
      <c r="Q38" s="37" t="s">
        <v>46</v>
      </c>
      <c r="R38" s="37" t="s">
        <v>46</v>
      </c>
      <c r="S38" s="37" t="s">
        <v>32</v>
      </c>
      <c r="T38" s="37" t="s">
        <v>30</v>
      </c>
      <c r="U38" s="36"/>
      <c r="V38" s="37" t="s">
        <v>47</v>
      </c>
      <c r="W38" s="51" t="s">
        <v>82</v>
      </c>
      <c r="X38" s="29" t="s">
        <v>4401</v>
      </c>
      <c r="Y38" s="34"/>
    </row>
    <row r="39" ht="17.6" spans="1:35">
      <c r="A39"/>
      <c r="B39" s="20" t="s">
        <v>4403</v>
      </c>
      <c r="C39" s="20" t="s">
        <v>4404</v>
      </c>
      <c r="D39" s="29" t="s">
        <v>353</v>
      </c>
      <c r="E39" s="37" t="s">
        <v>65</v>
      </c>
      <c r="F39" s="37">
        <v>230</v>
      </c>
      <c r="G39" s="38">
        <v>80</v>
      </c>
      <c r="H39" s="37">
        <v>690</v>
      </c>
      <c r="I39" s="41">
        <f t="shared" si="0"/>
        <v>55.2</v>
      </c>
      <c r="J39" s="29" t="s">
        <v>4405</v>
      </c>
      <c r="K39" s="29" t="s">
        <v>4406</v>
      </c>
      <c r="L39" s="29"/>
      <c r="M39" s="37"/>
      <c r="N39" s="34"/>
      <c r="O39" s="1"/>
      <c r="P39" s="37"/>
      <c r="Q39" s="37"/>
      <c r="R39" s="37"/>
      <c r="S39" s="37"/>
      <c r="T39" s="37"/>
      <c r="V39" s="37"/>
      <c r="W39" s="51"/>
      <c r="Y39" s="1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ht="17" spans="1:35">
      <c r="A40" s="33">
        <v>3</v>
      </c>
      <c r="B40" s="31" t="s">
        <v>4407</v>
      </c>
      <c r="C40" s="35"/>
      <c r="D40" s="29" t="s">
        <v>353</v>
      </c>
      <c r="E40" s="37" t="s">
        <v>65</v>
      </c>
      <c r="F40" s="37">
        <v>230</v>
      </c>
      <c r="G40" s="38">
        <v>80</v>
      </c>
      <c r="H40" s="37">
        <v>690</v>
      </c>
      <c r="I40" s="41">
        <f t="shared" si="0"/>
        <v>55.2</v>
      </c>
      <c r="J40" s="32" t="s">
        <v>4408</v>
      </c>
      <c r="K40" s="42">
        <v>2178</v>
      </c>
      <c r="L40" s="44">
        <v>1518</v>
      </c>
      <c r="M40" s="37" t="s">
        <v>32</v>
      </c>
      <c r="N40" s="29" t="s">
        <v>4374</v>
      </c>
      <c r="O40" s="29" t="s">
        <v>31</v>
      </c>
      <c r="P40" s="37" t="s">
        <v>30</v>
      </c>
      <c r="Q40" s="37" t="s">
        <v>46</v>
      </c>
      <c r="R40" s="37" t="s">
        <v>46</v>
      </c>
      <c r="S40" s="37" t="s">
        <v>30</v>
      </c>
      <c r="T40" s="37" t="s">
        <v>30</v>
      </c>
      <c r="U40" s="32" t="s">
        <v>4409</v>
      </c>
      <c r="V40" s="37" t="s">
        <v>47</v>
      </c>
      <c r="W40" s="51" t="s">
        <v>82</v>
      </c>
      <c r="X40" s="55" t="s">
        <v>460</v>
      </c>
      <c r="Y40" s="34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</sheetData>
  <autoFilter xmlns:etc="http://www.wps.cn/officeDocument/2017/etCustomData" ref="A1:X40" etc:filterBottomFollowUsedRange="0">
    <sortState ref="A1:X40">
      <sortCondition ref="B1:B40"/>
    </sortState>
    <extLst/>
  </autoFilter>
  <dataValidations count="9">
    <dataValidation type="list" allowBlank="1" showInputMessage="1" showErrorMessage="1" sqref="E2:E40">
      <formula1>"亿纬锂能,瑞浦兰钧,湖南德赛,中航创新,"</formula1>
    </dataValidation>
    <dataValidation type="list" allowBlank="1" showInputMessage="1" showErrorMessage="1" sqref="F2:F40">
      <formula1>"50,65,72,100,104,105,150,160,163,230,280,304,"</formula1>
    </dataValidation>
    <dataValidation type="list" allowBlank="1" showInputMessage="1" showErrorMessage="1" sqref="G2:G40">
      <formula1>"12.8,25.6,38.4,51.2,76.8,80,89.6,96,"</formula1>
    </dataValidation>
    <dataValidation type="list" allowBlank="1" showInputMessage="1" showErrorMessage="1" sqref="H2:H40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0 P2:T40">
      <formula1>"YES,NO,"</formula1>
    </dataValidation>
    <dataValidation type="list" allowBlank="1" showInputMessage="1" showErrorMessage="1" sqref="N2:N40" errorStyle="information">
      <formula1>#REF!</formula1>
    </dataValidation>
    <dataValidation type="list" allowBlank="1" showInputMessage="1" showErrorMessage="1" sqref="V2:V40">
      <formula1>"MOS,继电器+自研BMS,"</formula1>
    </dataValidation>
    <dataValidation type="list" allowBlank="1" showInputMessage="1" showErrorMessage="1" sqref="W2:W40" errorStyle="information">
      <formula1/>
    </dataValidation>
    <dataValidation type="list" allowBlank="1" showInputMessage="1" showErrorMessage="1" sqref="X2:X40">
      <formula1/>
    </dataValidation>
  </dataValidation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840">
    <tabColor rgb="FFFFFFFF"/>
  </sheetPr>
  <dimension ref="A1:AI2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26.1634615384615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41" style="1" customWidth="1"/>
    <col min="24" max="24" width="32.913461538461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4410</v>
      </c>
      <c r="C2" s="5" t="s">
        <v>4411</v>
      </c>
      <c r="D2" s="5" t="s">
        <v>200</v>
      </c>
      <c r="E2" s="6" t="s">
        <v>65</v>
      </c>
      <c r="F2" s="6">
        <v>280</v>
      </c>
      <c r="G2" s="1">
        <v>83.2</v>
      </c>
      <c r="H2" s="6">
        <v>840</v>
      </c>
      <c r="I2" s="8">
        <f t="shared" ref="I2:I24" si="0">H2*G2/1000</f>
        <v>69.888</v>
      </c>
      <c r="J2" s="5" t="s">
        <v>4137</v>
      </c>
      <c r="K2" s="17">
        <v>1863</v>
      </c>
      <c r="L2" s="9">
        <v>1208</v>
      </c>
      <c r="M2" s="6" t="s">
        <v>32</v>
      </c>
      <c r="N2" s="1" t="s">
        <v>4412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4413</v>
      </c>
      <c r="V2" s="6" t="s">
        <v>47</v>
      </c>
      <c r="W2" s="16" t="s">
        <v>82</v>
      </c>
      <c r="X2" s="16" t="s">
        <v>460</v>
      </c>
      <c r="Y2" s="14"/>
    </row>
    <row r="3" ht="34" spans="1:25">
      <c r="A3" s="4">
        <v>1</v>
      </c>
      <c r="B3" s="4" t="s">
        <v>4414</v>
      </c>
      <c r="C3" s="5" t="s">
        <v>4415</v>
      </c>
      <c r="D3" s="5" t="s">
        <v>200</v>
      </c>
      <c r="E3" s="6" t="s">
        <v>65</v>
      </c>
      <c r="F3" s="6">
        <v>280</v>
      </c>
      <c r="G3" s="7">
        <v>80</v>
      </c>
      <c r="H3" s="6">
        <v>840</v>
      </c>
      <c r="I3" s="8">
        <f t="shared" si="0"/>
        <v>67.2</v>
      </c>
      <c r="J3" s="5" t="s">
        <v>4173</v>
      </c>
      <c r="K3" s="17">
        <v>2178</v>
      </c>
      <c r="L3" s="9">
        <v>1680</v>
      </c>
      <c r="M3" s="6" t="s">
        <v>32</v>
      </c>
      <c r="N3" s="1" t="s">
        <v>4412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" t="s">
        <v>3994</v>
      </c>
      <c r="V3" s="6" t="s">
        <v>47</v>
      </c>
      <c r="W3" s="16" t="s">
        <v>82</v>
      </c>
      <c r="X3" s="16" t="s">
        <v>503</v>
      </c>
      <c r="Y3" s="14" t="s">
        <v>4416</v>
      </c>
    </row>
    <row r="4" ht="17" spans="1:25">
      <c r="A4" s="4">
        <v>1</v>
      </c>
      <c r="B4" s="4" t="s">
        <v>4417</v>
      </c>
      <c r="C4" s="5" t="s">
        <v>4418</v>
      </c>
      <c r="D4" s="5" t="s">
        <v>200</v>
      </c>
      <c r="E4" s="6" t="s">
        <v>65</v>
      </c>
      <c r="F4" s="6">
        <v>280</v>
      </c>
      <c r="G4" s="7">
        <v>80</v>
      </c>
      <c r="H4" s="6">
        <v>840</v>
      </c>
      <c r="I4" s="8">
        <f t="shared" si="0"/>
        <v>67.2</v>
      </c>
      <c r="J4" s="5" t="s">
        <v>4173</v>
      </c>
      <c r="K4" s="17">
        <v>2178</v>
      </c>
      <c r="L4" s="9">
        <v>1597.5</v>
      </c>
      <c r="M4" s="6" t="s">
        <v>32</v>
      </c>
      <c r="N4" s="1" t="s">
        <v>4412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4419</v>
      </c>
      <c r="V4" s="6" t="s">
        <v>47</v>
      </c>
      <c r="W4" s="16" t="s">
        <v>82</v>
      </c>
      <c r="X4" s="16" t="s">
        <v>460</v>
      </c>
      <c r="Y4" s="14"/>
    </row>
    <row r="5" ht="17" spans="1:25">
      <c r="A5" s="4">
        <v>1</v>
      </c>
      <c r="B5" s="4" t="s">
        <v>4420</v>
      </c>
      <c r="C5" s="5"/>
      <c r="D5" s="5" t="s">
        <v>200</v>
      </c>
      <c r="E5" s="6" t="s">
        <v>65</v>
      </c>
      <c r="F5" s="6">
        <v>280</v>
      </c>
      <c r="G5" s="7">
        <v>80</v>
      </c>
      <c r="H5" s="6">
        <v>840</v>
      </c>
      <c r="I5" s="8">
        <f t="shared" si="0"/>
        <v>67.2</v>
      </c>
      <c r="J5" s="5" t="s">
        <v>4421</v>
      </c>
      <c r="K5" s="17" t="s">
        <v>4422</v>
      </c>
      <c r="L5" s="9"/>
      <c r="M5" s="6" t="s">
        <v>32</v>
      </c>
      <c r="N5" s="10" t="s">
        <v>31</v>
      </c>
      <c r="O5" s="10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30</v>
      </c>
      <c r="U5" s="5"/>
      <c r="V5" s="6" t="s">
        <v>47</v>
      </c>
      <c r="W5" s="16"/>
      <c r="X5" s="16"/>
      <c r="Y5" s="14"/>
    </row>
    <row r="6" ht="34" spans="1:25">
      <c r="A6" s="4">
        <v>2</v>
      </c>
      <c r="B6" s="4" t="s">
        <v>4423</v>
      </c>
      <c r="C6" s="5" t="s">
        <v>4424</v>
      </c>
      <c r="D6" s="5" t="s">
        <v>200</v>
      </c>
      <c r="E6" s="6" t="s">
        <v>65</v>
      </c>
      <c r="F6" s="6">
        <v>280</v>
      </c>
      <c r="G6" s="7">
        <v>80</v>
      </c>
      <c r="H6" s="6">
        <v>840</v>
      </c>
      <c r="I6" s="8">
        <f t="shared" si="0"/>
        <v>67.2</v>
      </c>
      <c r="J6" s="5" t="s">
        <v>4421</v>
      </c>
      <c r="K6" s="17" t="s">
        <v>4422</v>
      </c>
      <c r="L6" s="9">
        <v>1785</v>
      </c>
      <c r="M6" s="6" t="s">
        <v>32</v>
      </c>
      <c r="N6" s="1" t="s">
        <v>4412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 t="s">
        <v>4425</v>
      </c>
      <c r="V6" s="6" t="s">
        <v>47</v>
      </c>
      <c r="W6" s="16" t="s">
        <v>82</v>
      </c>
      <c r="X6" s="16" t="s">
        <v>2178</v>
      </c>
      <c r="Y6" s="14" t="s">
        <v>4416</v>
      </c>
    </row>
    <row r="7" ht="17" spans="1:25">
      <c r="A7" s="4">
        <v>3</v>
      </c>
      <c r="B7" s="4" t="s">
        <v>4426</v>
      </c>
      <c r="C7" s="5"/>
      <c r="D7" s="5" t="s">
        <v>200</v>
      </c>
      <c r="E7" s="6" t="s">
        <v>65</v>
      </c>
      <c r="F7" s="6">
        <v>280</v>
      </c>
      <c r="G7" s="7">
        <v>80</v>
      </c>
      <c r="H7" s="6">
        <v>840</v>
      </c>
      <c r="I7" s="8">
        <f t="shared" si="0"/>
        <v>67.2</v>
      </c>
      <c r="J7" s="5" t="s">
        <v>4137</v>
      </c>
      <c r="K7" s="17" t="s">
        <v>4427</v>
      </c>
      <c r="L7" s="9"/>
      <c r="M7" s="6" t="s">
        <v>32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30</v>
      </c>
      <c r="U7" s="5"/>
      <c r="V7" s="6" t="s">
        <v>47</v>
      </c>
      <c r="W7" s="16"/>
      <c r="X7" s="16"/>
      <c r="Y7" s="14"/>
    </row>
    <row r="8" ht="17" spans="2:25">
      <c r="B8" s="1" t="s">
        <v>4428</v>
      </c>
      <c r="C8" s="1" t="s">
        <v>4429</v>
      </c>
      <c r="D8" s="1" t="s">
        <v>164</v>
      </c>
      <c r="E8" s="6" t="s">
        <v>65</v>
      </c>
      <c r="F8" s="6">
        <v>280</v>
      </c>
      <c r="G8" s="7">
        <v>80</v>
      </c>
      <c r="H8" s="6">
        <v>840</v>
      </c>
      <c r="I8" s="8">
        <f t="shared" si="0"/>
        <v>67.2</v>
      </c>
      <c r="J8" s="1" t="s">
        <v>4430</v>
      </c>
      <c r="K8" s="1" t="s">
        <v>4431</v>
      </c>
      <c r="L8" s="9"/>
      <c r="M8" s="6" t="s">
        <v>32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30</v>
      </c>
      <c r="V8" s="6" t="s">
        <v>47</v>
      </c>
      <c r="W8" s="16" t="s">
        <v>4432</v>
      </c>
      <c r="X8" s="16" t="s">
        <v>503</v>
      </c>
      <c r="Y8" s="14"/>
    </row>
    <row r="9" ht="17" spans="2:25">
      <c r="B9" s="1" t="s">
        <v>4433</v>
      </c>
      <c r="D9" s="1" t="s">
        <v>200</v>
      </c>
      <c r="E9" s="6" t="s">
        <v>65</v>
      </c>
      <c r="F9" s="6">
        <v>280</v>
      </c>
      <c r="G9" s="7">
        <v>80</v>
      </c>
      <c r="H9" s="6">
        <v>840</v>
      </c>
      <c r="I9" s="8">
        <f t="shared" si="0"/>
        <v>67.2</v>
      </c>
      <c r="J9" s="1" t="s">
        <v>4434</v>
      </c>
      <c r="K9" s="1" t="s">
        <v>4435</v>
      </c>
      <c r="L9" s="9"/>
      <c r="M9" s="6" t="s">
        <v>30</v>
      </c>
      <c r="N9" s="1" t="s">
        <v>31</v>
      </c>
      <c r="O9" s="1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30</v>
      </c>
      <c r="V9" s="6" t="s">
        <v>47</v>
      </c>
      <c r="W9" s="16"/>
      <c r="X9" s="16"/>
      <c r="Y9" s="14"/>
    </row>
    <row r="10" ht="17" spans="2:25">
      <c r="B10" s="1" t="s">
        <v>4436</v>
      </c>
      <c r="C10" s="1" t="s">
        <v>4437</v>
      </c>
      <c r="D10" s="1" t="s">
        <v>164</v>
      </c>
      <c r="E10" s="6" t="s">
        <v>65</v>
      </c>
      <c r="F10" s="6">
        <v>280</v>
      </c>
      <c r="G10" s="7">
        <v>80</v>
      </c>
      <c r="H10" s="6">
        <v>840</v>
      </c>
      <c r="I10" s="8">
        <f t="shared" si="0"/>
        <v>67.2</v>
      </c>
      <c r="J10" s="1" t="s">
        <v>4229</v>
      </c>
      <c r="K10" s="1" t="s">
        <v>4438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30</v>
      </c>
      <c r="V10" s="6" t="s">
        <v>47</v>
      </c>
      <c r="W10" s="16" t="s">
        <v>4439</v>
      </c>
      <c r="X10" s="16" t="s">
        <v>503</v>
      </c>
      <c r="Y10" s="14"/>
    </row>
    <row r="11" ht="17" spans="2:25">
      <c r="B11" s="1" t="s">
        <v>4440</v>
      </c>
      <c r="C11" s="1" t="s">
        <v>4441</v>
      </c>
      <c r="D11" s="5" t="s">
        <v>200</v>
      </c>
      <c r="E11" s="6" t="s">
        <v>65</v>
      </c>
      <c r="F11" s="6">
        <v>280</v>
      </c>
      <c r="G11" s="7">
        <v>80</v>
      </c>
      <c r="H11" s="6">
        <v>840</v>
      </c>
      <c r="I11" s="8">
        <f t="shared" si="0"/>
        <v>67.2</v>
      </c>
      <c r="J11" s="1" t="s">
        <v>4442</v>
      </c>
      <c r="K11" s="1" t="s">
        <v>4443</v>
      </c>
      <c r="L11" s="1">
        <v>1330</v>
      </c>
      <c r="M11" s="6" t="s">
        <v>30</v>
      </c>
      <c r="N11" s="1" t="s">
        <v>31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30</v>
      </c>
      <c r="U11" s="1" t="s">
        <v>4444</v>
      </c>
      <c r="V11" s="6" t="s">
        <v>47</v>
      </c>
      <c r="W11" s="16" t="s">
        <v>82</v>
      </c>
      <c r="X11" s="16" t="s">
        <v>503</v>
      </c>
      <c r="Y11" s="14" t="s">
        <v>4445</v>
      </c>
    </row>
    <row r="12" ht="17" spans="2:25">
      <c r="B12" s="1" t="s">
        <v>4446</v>
      </c>
      <c r="D12" s="1" t="s">
        <v>164</v>
      </c>
      <c r="E12" s="6" t="s">
        <v>65</v>
      </c>
      <c r="F12" s="6">
        <v>280</v>
      </c>
      <c r="G12" s="7">
        <v>80</v>
      </c>
      <c r="H12" s="6">
        <v>840</v>
      </c>
      <c r="I12" s="8">
        <f t="shared" si="0"/>
        <v>67.2</v>
      </c>
      <c r="J12" s="1" t="s">
        <v>4229</v>
      </c>
      <c r="K12" s="1" t="s">
        <v>4438</v>
      </c>
      <c r="L12" s="1">
        <v>1404</v>
      </c>
      <c r="M12" s="6" t="s">
        <v>30</v>
      </c>
      <c r="N12" s="1" t="s">
        <v>31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30</v>
      </c>
      <c r="U12" s="27" t="s">
        <v>4447</v>
      </c>
      <c r="V12" s="6" t="s">
        <v>47</v>
      </c>
      <c r="W12" s="16" t="s">
        <v>503</v>
      </c>
      <c r="X12" s="16" t="s">
        <v>82</v>
      </c>
      <c r="Y12" s="14" t="s">
        <v>4448</v>
      </c>
    </row>
    <row r="13" ht="16.8" spans="2:24">
      <c r="B13" s="1" t="s">
        <v>4449</v>
      </c>
      <c r="D13" s="1" t="s">
        <v>105</v>
      </c>
      <c r="E13" s="6" t="s">
        <v>65</v>
      </c>
      <c r="F13" s="6">
        <v>280</v>
      </c>
      <c r="G13" s="7">
        <v>80</v>
      </c>
      <c r="H13" s="6">
        <v>840</v>
      </c>
      <c r="I13" s="8">
        <f t="shared" si="0"/>
        <v>67.2</v>
      </c>
      <c r="J13" s="1" t="s">
        <v>4005</v>
      </c>
      <c r="K13" s="1">
        <v>1814</v>
      </c>
      <c r="W13" s="1" t="s">
        <v>4439</v>
      </c>
      <c r="X13" s="1" t="s">
        <v>4450</v>
      </c>
    </row>
    <row r="14" ht="17" spans="2:24">
      <c r="B14" s="1" t="s">
        <v>4451</v>
      </c>
      <c r="D14" s="1" t="s">
        <v>164</v>
      </c>
      <c r="E14" s="6" t="s">
        <v>65</v>
      </c>
      <c r="F14" s="6">
        <v>280</v>
      </c>
      <c r="G14" s="7">
        <v>80</v>
      </c>
      <c r="H14" s="6">
        <v>840</v>
      </c>
      <c r="I14" s="8">
        <f t="shared" si="0"/>
        <v>67.2</v>
      </c>
      <c r="J14" s="1" t="s">
        <v>4229</v>
      </c>
      <c r="K14" s="1" t="s">
        <v>4438</v>
      </c>
      <c r="M14" s="6" t="s">
        <v>30</v>
      </c>
      <c r="N14" s="1" t="s">
        <v>31</v>
      </c>
      <c r="P14" s="6" t="s">
        <v>30</v>
      </c>
      <c r="Q14" s="6" t="s">
        <v>46</v>
      </c>
      <c r="R14" s="6" t="s">
        <v>46</v>
      </c>
      <c r="S14" s="6" t="s">
        <v>30</v>
      </c>
      <c r="T14" s="6" t="s">
        <v>30</v>
      </c>
      <c r="U14" s="1" t="s">
        <v>4452</v>
      </c>
      <c r="V14" s="6" t="s">
        <v>47</v>
      </c>
      <c r="W14" s="16" t="s">
        <v>503</v>
      </c>
      <c r="X14" s="16" t="s">
        <v>82</v>
      </c>
    </row>
    <row r="15" ht="16.8" spans="2:11">
      <c r="B15" s="1" t="s">
        <v>4453</v>
      </c>
      <c r="D15" s="1" t="s">
        <v>353</v>
      </c>
      <c r="E15" s="6" t="s">
        <v>65</v>
      </c>
      <c r="F15" s="6">
        <v>280</v>
      </c>
      <c r="G15" s="7">
        <v>80</v>
      </c>
      <c r="H15" s="6">
        <v>840</v>
      </c>
      <c r="I15" s="8">
        <f t="shared" si="0"/>
        <v>67.2</v>
      </c>
      <c r="J15" s="1" t="s">
        <v>4005</v>
      </c>
      <c r="K15" s="1">
        <v>2109</v>
      </c>
    </row>
    <row r="16" ht="17" spans="2:25">
      <c r="B16" s="1" t="s">
        <v>4454</v>
      </c>
      <c r="D16" s="1" t="s">
        <v>353</v>
      </c>
      <c r="E16" s="6" t="s">
        <v>65</v>
      </c>
      <c r="F16" s="6">
        <v>280</v>
      </c>
      <c r="G16" s="7">
        <v>80</v>
      </c>
      <c r="H16" s="6">
        <v>840</v>
      </c>
      <c r="I16" s="8">
        <f t="shared" si="0"/>
        <v>67.2</v>
      </c>
      <c r="J16" s="1" t="s">
        <v>4455</v>
      </c>
      <c r="K16" s="1">
        <v>2131</v>
      </c>
      <c r="P16" s="6" t="s">
        <v>30</v>
      </c>
      <c r="Q16" s="6" t="s">
        <v>46</v>
      </c>
      <c r="R16" s="6" t="s">
        <v>46</v>
      </c>
      <c r="S16" s="6" t="s">
        <v>30</v>
      </c>
      <c r="T16" s="6" t="s">
        <v>30</v>
      </c>
      <c r="V16" s="6" t="s">
        <v>47</v>
      </c>
      <c r="W16" s="1" t="s">
        <v>4439</v>
      </c>
      <c r="X16" s="1" t="s">
        <v>4450</v>
      </c>
      <c r="Y16" s="1" t="s">
        <v>4456</v>
      </c>
    </row>
    <row r="17" ht="34" spans="1:35">
      <c r="A17" s="4">
        <v>2</v>
      </c>
      <c r="B17" s="4" t="s">
        <v>4457</v>
      </c>
      <c r="C17" s="5"/>
      <c r="D17" s="5" t="s">
        <v>200</v>
      </c>
      <c r="E17" s="6" t="s">
        <v>65</v>
      </c>
      <c r="F17" s="6">
        <v>280</v>
      </c>
      <c r="G17" s="7">
        <v>80</v>
      </c>
      <c r="H17" s="6">
        <v>840</v>
      </c>
      <c r="I17" s="8">
        <f t="shared" si="0"/>
        <v>67.2</v>
      </c>
      <c r="J17" s="5" t="s">
        <v>4458</v>
      </c>
      <c r="K17" s="17" t="s">
        <v>4459</v>
      </c>
      <c r="L17" s="9">
        <v>1585</v>
      </c>
      <c r="M17" s="6" t="s">
        <v>32</v>
      </c>
      <c r="N17" s="1" t="s">
        <v>4412</v>
      </c>
      <c r="O17" s="1" t="s">
        <v>31</v>
      </c>
      <c r="P17" s="6" t="s">
        <v>30</v>
      </c>
      <c r="Q17" s="6" t="s">
        <v>46</v>
      </c>
      <c r="R17" s="6" t="s">
        <v>46</v>
      </c>
      <c r="S17" s="6" t="s">
        <v>30</v>
      </c>
      <c r="T17" s="6" t="s">
        <v>32</v>
      </c>
      <c r="U17" s="5" t="s">
        <v>4460</v>
      </c>
      <c r="V17" s="6" t="s">
        <v>47</v>
      </c>
      <c r="W17" s="16" t="s">
        <v>82</v>
      </c>
      <c r="X17" s="16" t="s">
        <v>503</v>
      </c>
      <c r="Y17" s="14" t="s">
        <v>4461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7" spans="1:35">
      <c r="A18" s="4">
        <v>1</v>
      </c>
      <c r="B18" s="4" t="s">
        <v>4462</v>
      </c>
      <c r="C18" s="5"/>
      <c r="D18" s="5" t="s">
        <v>200</v>
      </c>
      <c r="E18" s="6" t="s">
        <v>65</v>
      </c>
      <c r="F18" s="6">
        <v>280</v>
      </c>
      <c r="G18" s="7">
        <v>80</v>
      </c>
      <c r="H18" s="6">
        <v>840</v>
      </c>
      <c r="I18" s="8">
        <f t="shared" si="0"/>
        <v>67.2</v>
      </c>
      <c r="J18" s="5" t="s">
        <v>4338</v>
      </c>
      <c r="K18" s="17">
        <v>2200</v>
      </c>
      <c r="L18" s="9">
        <v>1619</v>
      </c>
      <c r="M18" s="6" t="s">
        <v>30</v>
      </c>
      <c r="O18" s="1" t="s">
        <v>31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5" t="s">
        <v>4463</v>
      </c>
      <c r="V18" s="6" t="s">
        <v>47</v>
      </c>
      <c r="W18" s="16" t="s">
        <v>503</v>
      </c>
      <c r="X18" s="16" t="s">
        <v>460</v>
      </c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7" spans="1:35">
      <c r="A19" s="4">
        <v>1</v>
      </c>
      <c r="B19" s="4" t="s">
        <v>4464</v>
      </c>
      <c r="C19" s="5"/>
      <c r="D19" s="5" t="s">
        <v>246</v>
      </c>
      <c r="E19" s="6" t="s">
        <v>65</v>
      </c>
      <c r="F19" s="6">
        <v>280</v>
      </c>
      <c r="G19" s="7">
        <v>80</v>
      </c>
      <c r="H19" s="6">
        <v>920</v>
      </c>
      <c r="I19" s="8">
        <f t="shared" si="0"/>
        <v>73.6</v>
      </c>
      <c r="J19" s="5" t="s">
        <v>4465</v>
      </c>
      <c r="K19" s="17">
        <v>2874</v>
      </c>
      <c r="L19" s="9">
        <v>2043</v>
      </c>
      <c r="M19" s="6" t="s">
        <v>32</v>
      </c>
      <c r="N19" s="1" t="s">
        <v>31</v>
      </c>
      <c r="O19" s="1" t="s">
        <v>31</v>
      </c>
      <c r="P19" s="6" t="s">
        <v>30</v>
      </c>
      <c r="Q19" s="6" t="s">
        <v>46</v>
      </c>
      <c r="R19" s="6" t="s">
        <v>46</v>
      </c>
      <c r="S19" s="6" t="s">
        <v>30</v>
      </c>
      <c r="T19" s="6" t="s">
        <v>30</v>
      </c>
      <c r="U19" s="5" t="s">
        <v>4466</v>
      </c>
      <c r="V19" s="6" t="s">
        <v>47</v>
      </c>
      <c r="W19" s="16" t="s">
        <v>82</v>
      </c>
      <c r="X19" s="14" t="s">
        <v>4467</v>
      </c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7" spans="2:24">
      <c r="B20" s="1" t="s">
        <v>4468</v>
      </c>
      <c r="D20" s="1" t="s">
        <v>353</v>
      </c>
      <c r="E20" s="6" t="s">
        <v>65</v>
      </c>
      <c r="F20" s="6">
        <v>280</v>
      </c>
      <c r="G20" s="1">
        <v>83.2</v>
      </c>
      <c r="H20" s="6">
        <v>840</v>
      </c>
      <c r="I20" s="8">
        <f t="shared" si="0"/>
        <v>69.888</v>
      </c>
      <c r="J20" s="5" t="s">
        <v>4469</v>
      </c>
      <c r="K20" s="17">
        <v>1835</v>
      </c>
      <c r="L20" s="9"/>
      <c r="M20" s="6" t="s">
        <v>30</v>
      </c>
      <c r="P20" s="6" t="s">
        <v>30</v>
      </c>
      <c r="Q20" s="6" t="s">
        <v>46</v>
      </c>
      <c r="R20" s="6" t="s">
        <v>46</v>
      </c>
      <c r="S20" s="6" t="s">
        <v>30</v>
      </c>
      <c r="T20" s="6" t="s">
        <v>32</v>
      </c>
      <c r="U20" s="1" t="s">
        <v>4470</v>
      </c>
      <c r="V20" s="6" t="s">
        <v>47</v>
      </c>
      <c r="W20" s="16" t="s">
        <v>82</v>
      </c>
      <c r="X20" s="16" t="s">
        <v>460</v>
      </c>
    </row>
    <row r="21" ht="34" spans="1:35">
      <c r="A21" s="4">
        <v>1</v>
      </c>
      <c r="B21" s="4" t="s">
        <v>4471</v>
      </c>
      <c r="C21" s="5"/>
      <c r="D21" s="5" t="s">
        <v>200</v>
      </c>
      <c r="E21" s="6" t="s">
        <v>65</v>
      </c>
      <c r="F21" s="6">
        <v>280</v>
      </c>
      <c r="G21" s="7">
        <v>80</v>
      </c>
      <c r="H21" s="6">
        <v>840</v>
      </c>
      <c r="I21" s="8">
        <f t="shared" si="0"/>
        <v>67.2</v>
      </c>
      <c r="J21" s="5" t="s">
        <v>4472</v>
      </c>
      <c r="K21" s="17">
        <v>1792</v>
      </c>
      <c r="L21" s="9">
        <v>1294</v>
      </c>
      <c r="M21" s="6" t="s">
        <v>32</v>
      </c>
      <c r="N21" s="1" t="s">
        <v>4412</v>
      </c>
      <c r="O21" s="1" t="s">
        <v>31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28" t="s">
        <v>4473</v>
      </c>
      <c r="V21" s="6" t="s">
        <v>47</v>
      </c>
      <c r="W21" s="18" t="s">
        <v>4439</v>
      </c>
      <c r="X21" s="18" t="s">
        <v>4450</v>
      </c>
      <c r="Y21" s="14" t="s">
        <v>4416</v>
      </c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7" spans="2:24">
      <c r="B22" s="1" t="s">
        <v>4474</v>
      </c>
      <c r="D22" s="5" t="s">
        <v>133</v>
      </c>
      <c r="E22" s="6" t="s">
        <v>65</v>
      </c>
      <c r="F22" s="6">
        <v>280</v>
      </c>
      <c r="G22" s="7">
        <v>80</v>
      </c>
      <c r="H22" s="6">
        <v>840</v>
      </c>
      <c r="I22" s="8">
        <f t="shared" si="0"/>
        <v>67.2</v>
      </c>
      <c r="J22" s="5" t="s">
        <v>4475</v>
      </c>
      <c r="K22" s="1">
        <v>1636</v>
      </c>
      <c r="M22" s="6" t="s">
        <v>30</v>
      </c>
      <c r="P22" s="6" t="s">
        <v>30</v>
      </c>
      <c r="Q22" s="6" t="s">
        <v>46</v>
      </c>
      <c r="R22" s="6" t="s">
        <v>46</v>
      </c>
      <c r="S22" s="6" t="s">
        <v>30</v>
      </c>
      <c r="T22" s="6" t="s">
        <v>32</v>
      </c>
      <c r="U22" s="1" t="s">
        <v>4476</v>
      </c>
      <c r="V22" s="6" t="s">
        <v>47</v>
      </c>
      <c r="W22" s="1" t="s">
        <v>4477</v>
      </c>
      <c r="X22" s="1" t="s">
        <v>4131</v>
      </c>
    </row>
    <row r="23" ht="17" spans="2:24">
      <c r="B23" s="1" t="s">
        <v>4478</v>
      </c>
      <c r="D23" s="1" t="s">
        <v>353</v>
      </c>
      <c r="E23" s="6" t="s">
        <v>65</v>
      </c>
      <c r="F23" s="6">
        <v>280</v>
      </c>
      <c r="G23" s="7">
        <v>80</v>
      </c>
      <c r="H23" s="6">
        <v>840</v>
      </c>
      <c r="I23" s="8">
        <f t="shared" si="0"/>
        <v>67.2</v>
      </c>
      <c r="J23" s="5" t="s">
        <v>4146</v>
      </c>
      <c r="K23" s="17">
        <v>1792</v>
      </c>
      <c r="L23" s="9">
        <v>2100</v>
      </c>
      <c r="M23" s="6" t="s">
        <v>32</v>
      </c>
      <c r="N23" s="1" t="s">
        <v>4412</v>
      </c>
      <c r="P23" s="6" t="s">
        <v>30</v>
      </c>
      <c r="Q23" s="6" t="s">
        <v>46</v>
      </c>
      <c r="R23" s="6" t="s">
        <v>46</v>
      </c>
      <c r="S23" s="6" t="s">
        <v>30</v>
      </c>
      <c r="T23" s="6" t="s">
        <v>32</v>
      </c>
      <c r="V23" s="6" t="s">
        <v>47</v>
      </c>
      <c r="W23" s="16" t="s">
        <v>82</v>
      </c>
      <c r="X23" s="1" t="s">
        <v>4131</v>
      </c>
    </row>
    <row r="24" ht="17" spans="2:35">
      <c r="B24" s="1" t="s">
        <v>4479</v>
      </c>
      <c r="D24" s="1" t="s">
        <v>141</v>
      </c>
      <c r="E24" s="6" t="s">
        <v>65</v>
      </c>
      <c r="F24" s="6">
        <v>280</v>
      </c>
      <c r="G24" s="7">
        <v>80</v>
      </c>
      <c r="H24" s="6">
        <v>840</v>
      </c>
      <c r="I24" s="8">
        <f t="shared" si="0"/>
        <v>67.2</v>
      </c>
      <c r="J24" s="5" t="s">
        <v>4480</v>
      </c>
      <c r="K24" s="17">
        <v>2614</v>
      </c>
      <c r="L24" s="9">
        <v>1650</v>
      </c>
      <c r="M24" s="6" t="s">
        <v>32</v>
      </c>
      <c r="N24" s="1" t="s">
        <v>4481</v>
      </c>
      <c r="P24" s="6" t="s">
        <v>32</v>
      </c>
      <c r="Q24" s="6" t="s">
        <v>46</v>
      </c>
      <c r="R24" s="6" t="s">
        <v>46</v>
      </c>
      <c r="S24" s="6" t="s">
        <v>30</v>
      </c>
      <c r="T24" s="6" t="s">
        <v>32</v>
      </c>
      <c r="U24" s="1" t="s">
        <v>4482</v>
      </c>
      <c r="V24" s="6" t="s">
        <v>47</v>
      </c>
      <c r="W24" s="16" t="s">
        <v>82</v>
      </c>
      <c r="X24" s="16" t="s">
        <v>82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</sheetData>
  <autoFilter xmlns:etc="http://www.wps.cn/officeDocument/2017/etCustomData" ref="A1:X24" etc:filterBottomFollowUsedRange="0">
    <extLst/>
  </autoFilter>
  <dataValidations count="9">
    <dataValidation type="list" allowBlank="1" showInputMessage="1" showErrorMessage="1" sqref="X24 W2:W11 W17:W24 X12:X14" errorStyle="information">
      <formula1/>
    </dataValidation>
    <dataValidation type="list" allowBlank="1" showInputMessage="1" showErrorMessage="1" sqref="E2:E24">
      <formula1>"亿纬锂能,瑞浦兰钧,湖南德赛,中航创新,"</formula1>
    </dataValidation>
    <dataValidation type="list" allowBlank="1" showInputMessage="1" showErrorMessage="1" sqref="F2:F24">
      <formula1>"50,65,72,100,104,105,150,160,163,230,280,304,"</formula1>
    </dataValidation>
    <dataValidation type="list" allowBlank="1" showInputMessage="1" showErrorMessage="1" sqref="G3:G24">
      <formula1>"12.8,25.6,38.4,51.2,76.8,80,89.6,96,"</formula1>
    </dataValidation>
    <dataValidation type="list" allowBlank="1" showInputMessage="1" showErrorMessage="1" sqref="H2:H2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24 P2:T24">
      <formula1>"YES,NO,"</formula1>
    </dataValidation>
    <dataValidation type="list" allowBlank="1" showInputMessage="1" showErrorMessage="1" sqref="N2:N24" errorStyle="information">
      <formula1>#REF!</formula1>
    </dataValidation>
    <dataValidation type="list" allowBlank="1" showInputMessage="1" showErrorMessage="1" sqref="V2:V24">
      <formula1>"MOS,继电器+自研BMS,"</formula1>
    </dataValidation>
    <dataValidation type="list" allowBlank="1" showInputMessage="1" showErrorMessage="1" sqref="W12:W14 X2:X11 X17:X20">
      <formula1/>
    </dataValidation>
  </dataValidation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912">
    <tabColor rgb="FFFFFFFF"/>
  </sheetPr>
  <dimension ref="A1:AI2"/>
  <sheetViews>
    <sheetView workbookViewId="0">
      <selection activeCell="A1" sqref="A1"/>
    </sheetView>
  </sheetViews>
  <sheetFormatPr defaultColWidth="10.2884615384615" defaultRowHeight="15.2" outlineLevelRow="1"/>
  <cols>
    <col min="23" max="23" width="28.3269230769231" customWidth="1"/>
    <col min="24" max="24" width="31.2980769230769" customWidth="1"/>
  </cols>
  <sheetData>
    <row r="1" ht="57" customHeight="1" spans="1: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7" spans="1:35">
      <c r="A2" s="4">
        <v>1</v>
      </c>
      <c r="B2" s="4" t="s">
        <v>4483</v>
      </c>
      <c r="C2" s="5"/>
      <c r="D2" s="5" t="s">
        <v>200</v>
      </c>
      <c r="E2" s="6" t="s">
        <v>44</v>
      </c>
      <c r="F2" s="6">
        <v>304</v>
      </c>
      <c r="G2" s="7">
        <v>80</v>
      </c>
      <c r="H2" s="6">
        <v>912</v>
      </c>
      <c r="I2" s="8">
        <f>H2*G2/1000</f>
        <v>72.96</v>
      </c>
      <c r="J2" s="5" t="s">
        <v>4484</v>
      </c>
      <c r="K2" s="17" t="s">
        <v>4485</v>
      </c>
      <c r="L2" s="9">
        <v>285</v>
      </c>
      <c r="M2" s="6" t="s">
        <v>30</v>
      </c>
      <c r="N2" s="1" t="s">
        <v>31</v>
      </c>
      <c r="O2" s="1" t="s">
        <v>31</v>
      </c>
      <c r="P2" s="6" t="s">
        <v>32</v>
      </c>
      <c r="Q2" s="6" t="s">
        <v>30</v>
      </c>
      <c r="R2" s="6" t="s">
        <v>46</v>
      </c>
      <c r="S2" s="6" t="s">
        <v>30</v>
      </c>
      <c r="T2" s="6" t="s">
        <v>32</v>
      </c>
      <c r="U2" s="5" t="s">
        <v>4486</v>
      </c>
      <c r="V2" s="6" t="s">
        <v>47</v>
      </c>
      <c r="W2" t="s">
        <v>4487</v>
      </c>
      <c r="X2" t="s">
        <v>4488</v>
      </c>
      <c r="Y2" s="14"/>
      <c r="Z2" s="1"/>
      <c r="AA2" s="1"/>
      <c r="AB2" s="1"/>
      <c r="AC2" s="1"/>
      <c r="AD2" s="1"/>
      <c r="AE2" s="1"/>
      <c r="AF2" s="1"/>
      <c r="AG2" s="1"/>
      <c r="AH2" s="1"/>
      <c r="AI2" s="1"/>
    </row>
  </sheetData>
  <dataValidations count="7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</dataValidation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920">
    <tabColor rgb="FFFFFFFF"/>
  </sheetPr>
  <dimension ref="A1:AI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5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5.2884615384615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6.961538461538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4489</v>
      </c>
      <c r="C2" s="5"/>
      <c r="D2" s="5" t="s">
        <v>246</v>
      </c>
      <c r="E2" s="6" t="s">
        <v>65</v>
      </c>
      <c r="F2" s="6">
        <v>230</v>
      </c>
      <c r="G2" s="7">
        <v>80</v>
      </c>
      <c r="H2" s="6">
        <v>920</v>
      </c>
      <c r="I2" s="8">
        <f>H2*G2/1000</f>
        <v>73.6</v>
      </c>
      <c r="J2" s="5" t="s">
        <v>4137</v>
      </c>
      <c r="K2" s="17" t="s">
        <v>4427</v>
      </c>
      <c r="L2" s="9">
        <v>1317</v>
      </c>
      <c r="M2" s="6" t="s">
        <v>32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30</v>
      </c>
      <c r="U2" s="5" t="s">
        <v>4490</v>
      </c>
      <c r="V2" s="6" t="s">
        <v>47</v>
      </c>
      <c r="W2" s="16" t="s">
        <v>82</v>
      </c>
      <c r="X2" s="16" t="s">
        <v>460</v>
      </c>
      <c r="Y2" s="14"/>
    </row>
    <row r="3" ht="17" spans="1:25">
      <c r="A3" s="4">
        <v>1</v>
      </c>
      <c r="B3" s="4" t="s">
        <v>4491</v>
      </c>
      <c r="C3" s="5"/>
      <c r="D3" s="5" t="s">
        <v>246</v>
      </c>
      <c r="E3" s="6" t="s">
        <v>65</v>
      </c>
      <c r="F3" s="6">
        <v>230</v>
      </c>
      <c r="G3" s="7">
        <v>80</v>
      </c>
      <c r="H3" s="6">
        <v>920</v>
      </c>
      <c r="I3" s="8">
        <f>H3*G3/1000</f>
        <v>73.6</v>
      </c>
      <c r="J3" s="5" t="s">
        <v>4492</v>
      </c>
      <c r="K3" s="17"/>
      <c r="L3" s="9"/>
      <c r="M3" s="6" t="s">
        <v>32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30</v>
      </c>
      <c r="U3" s="5"/>
      <c r="V3" s="6" t="s">
        <v>47</v>
      </c>
      <c r="W3" s="16"/>
      <c r="X3" s="16"/>
      <c r="Y3" s="14"/>
    </row>
    <row r="4" ht="17" spans="1:35">
      <c r="A4" s="4">
        <v>1</v>
      </c>
      <c r="B4" s="4" t="s">
        <v>4493</v>
      </c>
      <c r="C4" s="5"/>
      <c r="D4" s="5" t="s">
        <v>246</v>
      </c>
      <c r="E4" s="6" t="s">
        <v>65</v>
      </c>
      <c r="F4" s="6">
        <v>230</v>
      </c>
      <c r="G4" s="7">
        <v>80</v>
      </c>
      <c r="H4" s="6">
        <v>920</v>
      </c>
      <c r="I4" s="8">
        <f>H4*G4/1000</f>
        <v>73.6</v>
      </c>
      <c r="J4" s="5" t="s">
        <v>4465</v>
      </c>
      <c r="K4" s="17">
        <v>2874</v>
      </c>
      <c r="L4" s="9">
        <v>2043</v>
      </c>
      <c r="M4" s="6" t="s">
        <v>32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30</v>
      </c>
      <c r="U4" s="5" t="s">
        <v>4466</v>
      </c>
      <c r="V4" s="6" t="s">
        <v>47</v>
      </c>
      <c r="W4" s="16" t="s">
        <v>82</v>
      </c>
      <c r="X4" s="14" t="s">
        <v>4467</v>
      </c>
      <c r="Y4" s="14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6.8" spans="1:25">
      <c r="A5" s="4"/>
      <c r="B5" s="4"/>
      <c r="C5" s="5"/>
      <c r="D5" s="5"/>
      <c r="E5" s="6"/>
      <c r="F5" s="6"/>
      <c r="G5" s="7"/>
      <c r="H5" s="6"/>
      <c r="I5" s="8"/>
      <c r="J5" s="5"/>
      <c r="K5" s="17"/>
      <c r="L5" s="9"/>
      <c r="M5" s="6"/>
      <c r="P5" s="6"/>
      <c r="Q5" s="6"/>
      <c r="R5" s="6"/>
      <c r="S5" s="6"/>
      <c r="T5" s="6"/>
      <c r="U5" s="5"/>
      <c r="V5" s="6"/>
      <c r="W5" s="16"/>
      <c r="X5" s="16"/>
      <c r="Y5" s="14"/>
    </row>
    <row r="6" ht="16.8" spans="1:25">
      <c r="A6" s="4"/>
      <c r="B6" s="4"/>
      <c r="C6" s="5"/>
      <c r="D6" s="5"/>
      <c r="E6" s="6"/>
      <c r="F6" s="6"/>
      <c r="G6" s="7"/>
      <c r="H6" s="6"/>
      <c r="I6" s="8"/>
      <c r="J6" s="5"/>
      <c r="K6" s="17"/>
      <c r="L6" s="9"/>
      <c r="M6" s="6"/>
      <c r="P6" s="6"/>
      <c r="Q6" s="6"/>
      <c r="R6" s="6"/>
      <c r="S6" s="6"/>
      <c r="T6" s="6"/>
      <c r="U6" s="5"/>
      <c r="V6" s="6"/>
      <c r="W6" s="16"/>
      <c r="X6" s="16"/>
      <c r="Y6" s="14"/>
    </row>
  </sheetData>
  <autoFilter xmlns:etc="http://www.wps.cn/officeDocument/2017/etCustomData" ref="A1:X5" etc:filterBottomFollowUsedRange="0">
    <extLst/>
  </autoFilter>
  <dataValidations count="9">
    <dataValidation type="list" allowBlank="1" showInputMessage="1" showErrorMessage="1" sqref="E2:E6">
      <formula1>"亿纬锂能,瑞浦兰钧,湖南德赛,中航创新,"</formula1>
    </dataValidation>
    <dataValidation type="list" allowBlank="1" showInputMessage="1" showErrorMessage="1" sqref="F2:F6">
      <formula1>"50,65,72,100,104,105,150,160,163,230,280,304,"</formula1>
    </dataValidation>
    <dataValidation type="list" allowBlank="1" showInputMessage="1" showErrorMessage="1" sqref="G2:G6">
      <formula1>"12.8,25.6,38.4,51.2,76.8,80,89.6,96,"</formula1>
    </dataValidation>
    <dataValidation type="list" allowBlank="1" showInputMessage="1" showErrorMessage="1" sqref="H2:H6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6 P2:T6">
      <formula1>"YES,NO,"</formula1>
    </dataValidation>
    <dataValidation type="list" allowBlank="1" showInputMessage="1" showErrorMessage="1" sqref="N2:N6" errorStyle="information">
      <formula1>#REF!</formula1>
    </dataValidation>
    <dataValidation type="list" allowBlank="1" showInputMessage="1" showErrorMessage="1" sqref="V2:V6">
      <formula1>"MOS,继电器+自研BMS,"</formula1>
    </dataValidation>
    <dataValidation type="list" allowBlank="1" showInputMessage="1" showErrorMessage="1" sqref="W2:W6" errorStyle="information">
      <formula1/>
    </dataValidation>
    <dataValidation type="list" allowBlank="1" showInputMessage="1" showErrorMessage="1" sqref="X2:X6">
      <formula1/>
    </dataValidation>
  </dataValidation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1120">
    <tabColor rgb="FFFFFFFF"/>
  </sheetPr>
  <dimension ref="A1:AI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5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7.2596153846154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21.7115384615385" style="1" customWidth="1"/>
    <col min="22" max="22" width="26.1634615384615" style="1" customWidth="1"/>
    <col min="23" max="23" width="29.1346153846154" style="1" customWidth="1"/>
    <col min="24" max="24" width="53.5480769230769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4494</v>
      </c>
      <c r="C2" s="5"/>
      <c r="D2" s="5" t="s">
        <v>85</v>
      </c>
      <c r="E2" s="6" t="s">
        <v>65</v>
      </c>
      <c r="F2" s="6">
        <v>280</v>
      </c>
      <c r="G2" s="7">
        <v>80</v>
      </c>
      <c r="H2" s="6">
        <v>1120</v>
      </c>
      <c r="I2" s="8">
        <f>H2*G2/1000</f>
        <v>89.6</v>
      </c>
      <c r="J2" s="5" t="s">
        <v>4495</v>
      </c>
      <c r="K2" s="17" t="s">
        <v>4496</v>
      </c>
      <c r="L2" s="9">
        <v>1972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30</v>
      </c>
      <c r="U2" s="5" t="s">
        <v>4497</v>
      </c>
      <c r="V2" s="6" t="s">
        <v>47</v>
      </c>
      <c r="W2" s="16" t="s">
        <v>82</v>
      </c>
      <c r="X2" s="16" t="s">
        <v>460</v>
      </c>
      <c r="Y2" s="14"/>
    </row>
    <row r="3" ht="17" spans="1:25">
      <c r="A3" s="4"/>
      <c r="B3" s="4" t="s">
        <v>4498</v>
      </c>
      <c r="C3" s="5"/>
      <c r="D3" s="5" t="s">
        <v>246</v>
      </c>
      <c r="E3" s="6" t="s">
        <v>65</v>
      </c>
      <c r="F3" s="6">
        <v>280</v>
      </c>
      <c r="G3" s="7">
        <v>80</v>
      </c>
      <c r="H3" s="6">
        <v>1120</v>
      </c>
      <c r="I3" s="8">
        <f>H3*G3/1000</f>
        <v>89.6</v>
      </c>
      <c r="J3" s="5" t="s">
        <v>4499</v>
      </c>
      <c r="K3" s="17" t="s">
        <v>4500</v>
      </c>
      <c r="L3" s="9">
        <v>1874</v>
      </c>
      <c r="M3" s="6" t="s">
        <v>32</v>
      </c>
      <c r="N3" s="1" t="s">
        <v>4501</v>
      </c>
      <c r="O3" s="1">
        <v>1026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30</v>
      </c>
      <c r="U3" s="5" t="s">
        <v>4502</v>
      </c>
      <c r="V3" s="6" t="s">
        <v>47</v>
      </c>
      <c r="W3" s="16" t="s">
        <v>82</v>
      </c>
      <c r="X3" s="16" t="s">
        <v>460</v>
      </c>
      <c r="Y3" s="14"/>
    </row>
    <row r="4" ht="17" spans="1:25">
      <c r="A4" s="4"/>
      <c r="B4" s="4" t="s">
        <v>4503</v>
      </c>
      <c r="C4" s="5"/>
      <c r="D4" s="5" t="s">
        <v>246</v>
      </c>
      <c r="E4" s="6" t="s">
        <v>65</v>
      </c>
      <c r="F4" s="6">
        <v>280</v>
      </c>
      <c r="G4" s="7">
        <v>80</v>
      </c>
      <c r="H4" s="6">
        <v>1120</v>
      </c>
      <c r="I4" s="8">
        <f>H4*G4/1000</f>
        <v>89.6</v>
      </c>
      <c r="J4" s="5" t="s">
        <v>4504</v>
      </c>
      <c r="K4" s="17" t="s">
        <v>4505</v>
      </c>
      <c r="L4" s="9"/>
      <c r="M4" s="6" t="s">
        <v>30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30</v>
      </c>
      <c r="U4" s="5"/>
      <c r="V4" s="6" t="s">
        <v>47</v>
      </c>
      <c r="W4" s="16" t="s">
        <v>82</v>
      </c>
      <c r="X4" s="16" t="s">
        <v>460</v>
      </c>
      <c r="Y4" s="14"/>
    </row>
    <row r="5" ht="17" spans="1:35">
      <c r="A5" s="4"/>
      <c r="B5" s="4" t="s">
        <v>4506</v>
      </c>
      <c r="C5" s="5"/>
      <c r="D5" s="5" t="s">
        <v>246</v>
      </c>
      <c r="E5" s="6" t="s">
        <v>65</v>
      </c>
      <c r="F5" s="6">
        <v>280</v>
      </c>
      <c r="G5" s="7">
        <v>80</v>
      </c>
      <c r="H5" s="6">
        <v>1120</v>
      </c>
      <c r="I5" s="8">
        <f>H5*G5/1000</f>
        <v>89.6</v>
      </c>
      <c r="J5" s="5" t="s">
        <v>4507</v>
      </c>
      <c r="K5" s="17" t="s">
        <v>4508</v>
      </c>
      <c r="L5" s="9">
        <v>2350</v>
      </c>
      <c r="M5" s="6" t="s">
        <v>32</v>
      </c>
      <c r="N5" s="1" t="s">
        <v>4501</v>
      </c>
      <c r="O5" s="1">
        <v>1026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30</v>
      </c>
      <c r="U5" s="5" t="s">
        <v>4509</v>
      </c>
      <c r="V5" s="6" t="s">
        <v>47</v>
      </c>
      <c r="W5" s="16" t="s">
        <v>82</v>
      </c>
      <c r="X5" s="16" t="s">
        <v>460</v>
      </c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" spans="1:35">
      <c r="A6" s="4"/>
      <c r="B6" s="4" t="s">
        <v>4510</v>
      </c>
      <c r="C6" s="5"/>
      <c r="D6" s="5" t="s">
        <v>246</v>
      </c>
      <c r="E6" s="6" t="s">
        <v>65</v>
      </c>
      <c r="F6" s="6">
        <v>280</v>
      </c>
      <c r="G6" s="7">
        <v>80</v>
      </c>
      <c r="H6" s="6">
        <v>1120</v>
      </c>
      <c r="I6" s="8">
        <f>H6*G6/1000</f>
        <v>89.6</v>
      </c>
      <c r="J6" s="5" t="s">
        <v>4511</v>
      </c>
      <c r="K6" s="17" t="s">
        <v>4512</v>
      </c>
      <c r="L6" s="9">
        <v>2650</v>
      </c>
      <c r="M6" s="6" t="s">
        <v>32</v>
      </c>
      <c r="N6" s="26" t="s">
        <v>4501</v>
      </c>
      <c r="O6" s="1">
        <v>1326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30</v>
      </c>
      <c r="U6" s="5" t="s">
        <v>4513</v>
      </c>
      <c r="V6" s="6" t="s">
        <v>47</v>
      </c>
      <c r="W6" s="16" t="s">
        <v>82</v>
      </c>
      <c r="X6" s="16" t="s">
        <v>460</v>
      </c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</row>
  </sheetData>
  <autoFilter xmlns:etc="http://www.wps.cn/officeDocument/2017/etCustomData" ref="A1:X6" etc:filterBottomFollowUsedRange="0">
    <extLst/>
  </autoFilter>
  <dataValidations count="9">
    <dataValidation type="list" allowBlank="1" showInputMessage="1" showErrorMessage="1" sqref="E2:E6">
      <formula1>"亿纬锂能,瑞浦兰钧,湖南德赛,中航创新,"</formula1>
    </dataValidation>
    <dataValidation type="list" allowBlank="1" showInputMessage="1" showErrorMessage="1" sqref="F2:F6">
      <formula1>"50,65,72,100,104,105,150,160,163,230,280,304,"</formula1>
    </dataValidation>
    <dataValidation type="list" allowBlank="1" showInputMessage="1" showErrorMessage="1" sqref="G2:G6">
      <formula1>"12.8,25.6,38.4,51.2,76.8,80,89.6,96,"</formula1>
    </dataValidation>
    <dataValidation type="list" allowBlank="1" showInputMessage="1" showErrorMessage="1" sqref="H2:H6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6 P2:T6">
      <formula1>"YES,NO,"</formula1>
    </dataValidation>
    <dataValidation type="list" allowBlank="1" showInputMessage="1" showErrorMessage="1" sqref="N2:N6" errorStyle="information">
      <formula1>#REF!</formula1>
    </dataValidation>
    <dataValidation type="list" allowBlank="1" showInputMessage="1" showErrorMessage="1" sqref="V2:V6">
      <formula1>"MOS,继电器+自研BMS,"</formula1>
    </dataValidation>
    <dataValidation type="list" allowBlank="1" showInputMessage="1" showErrorMessage="1" sqref="W2:W6" errorStyle="information">
      <formula1/>
    </dataValidation>
    <dataValidation type="list" allowBlank="1" showInputMessage="1" showErrorMessage="1" sqref="X2:X6">
      <formula1/>
    </dataValidation>
  </dataValidation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152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7.2596153846154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21.7115384615385" style="1" customWidth="1"/>
    <col min="22" max="22" width="26.1634615384615" style="1" customWidth="1"/>
    <col min="23" max="23" width="29.1346153846154" style="1" customWidth="1"/>
    <col min="24" max="24" width="53.5480769230769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4514</v>
      </c>
      <c r="C2" s="5"/>
      <c r="D2" s="5" t="s">
        <v>246</v>
      </c>
      <c r="E2" s="6" t="s">
        <v>44</v>
      </c>
      <c r="F2" s="6">
        <v>304</v>
      </c>
      <c r="G2" s="7">
        <v>80</v>
      </c>
      <c r="H2" s="18">
        <v>1520</v>
      </c>
      <c r="I2" s="8">
        <f>H2*G2/1000</f>
        <v>121.6</v>
      </c>
      <c r="J2" s="5" t="s">
        <v>4515</v>
      </c>
      <c r="K2" s="17">
        <v>1700</v>
      </c>
      <c r="L2" s="9">
        <v>563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30</v>
      </c>
      <c r="U2" s="5" t="s">
        <v>4486</v>
      </c>
      <c r="V2" s="6" t="s">
        <v>47</v>
      </c>
      <c r="W2" s="18" t="s">
        <v>4516</v>
      </c>
      <c r="X2" s="18" t="s">
        <v>4516</v>
      </c>
      <c r="Y2" s="14"/>
    </row>
  </sheetData>
  <autoFilter xmlns:etc="http://www.wps.cn/officeDocument/2017/etCustomData" ref="A1:X2" etc:filterBottomFollowUsedRange="0">
    <extLst/>
  </autoFilter>
  <dataValidations count="6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</dataValidation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23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34" spans="1:25">
      <c r="A2" s="4">
        <v>0</v>
      </c>
      <c r="B2" s="4" t="s">
        <v>4517</v>
      </c>
      <c r="C2" s="5" t="s">
        <v>4518</v>
      </c>
      <c r="D2" s="5" t="s">
        <v>77</v>
      </c>
      <c r="E2" s="6" t="s">
        <v>65</v>
      </c>
      <c r="F2" s="6">
        <v>230</v>
      </c>
      <c r="G2" s="7">
        <v>96</v>
      </c>
      <c r="H2" s="6">
        <v>230</v>
      </c>
      <c r="I2" s="8">
        <f>H2*G2/1000</f>
        <v>22.08</v>
      </c>
      <c r="J2" s="5" t="s">
        <v>4519</v>
      </c>
      <c r="K2" s="17" t="s">
        <v>4520</v>
      </c>
      <c r="L2" s="17">
        <v>215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82</v>
      </c>
      <c r="X2" s="14" t="s">
        <v>4521</v>
      </c>
      <c r="Y2" s="14"/>
    </row>
  </sheetData>
  <autoFilter xmlns:etc="http://www.wps.cn/officeDocument/2017/etCustomData" ref="A1:X2" etc:filterBottomFollowUsedRange="0">
    <extLst/>
  </autoFilter>
  <dataValidations count="8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304">
    <tabColor rgb="FFFFFFFF"/>
  </sheetPr>
  <dimension ref="A1:AJ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7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7.3846153846154" style="1" customWidth="1"/>
  </cols>
  <sheetData>
    <row r="1" ht="62.25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239" t="s">
        <v>22</v>
      </c>
      <c r="W1" s="13" t="s">
        <v>23</v>
      </c>
      <c r="X1" s="13" t="s">
        <v>24</v>
      </c>
      <c r="Y1" s="13" t="s">
        <v>25</v>
      </c>
      <c r="Z1" s="46"/>
    </row>
    <row r="2" ht="17" spans="1:25">
      <c r="A2" s="4">
        <v>1</v>
      </c>
      <c r="B2" s="4" t="s">
        <v>701</v>
      </c>
      <c r="C2" s="4" t="s">
        <v>702</v>
      </c>
      <c r="D2" s="5" t="s">
        <v>200</v>
      </c>
      <c r="E2" s="6" t="s">
        <v>44</v>
      </c>
      <c r="F2" s="6">
        <v>304</v>
      </c>
      <c r="G2" s="7">
        <v>25.6</v>
      </c>
      <c r="H2" s="6">
        <v>304</v>
      </c>
      <c r="I2" s="8">
        <f t="shared" ref="I2:I7" si="0">H2*G2/1000</f>
        <v>7.7824</v>
      </c>
      <c r="J2" s="5" t="s">
        <v>703</v>
      </c>
      <c r="K2" s="9">
        <v>180</v>
      </c>
      <c r="L2" s="9">
        <v>85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91</v>
      </c>
      <c r="X2" s="16" t="s">
        <v>49</v>
      </c>
      <c r="Y2" s="14"/>
    </row>
    <row r="3" ht="17" spans="1:25">
      <c r="A3" s="4">
        <v>1</v>
      </c>
      <c r="B3" s="4" t="s">
        <v>704</v>
      </c>
      <c r="C3" s="4" t="s">
        <v>705</v>
      </c>
      <c r="D3" s="5" t="s">
        <v>200</v>
      </c>
      <c r="E3" s="6" t="s">
        <v>44</v>
      </c>
      <c r="F3" s="6">
        <v>304</v>
      </c>
      <c r="G3" s="7">
        <v>25.6</v>
      </c>
      <c r="H3" s="6">
        <v>304</v>
      </c>
      <c r="I3" s="8">
        <f t="shared" si="0"/>
        <v>7.7824</v>
      </c>
      <c r="J3" s="5" t="s">
        <v>703</v>
      </c>
      <c r="K3" s="9">
        <v>245</v>
      </c>
      <c r="L3" s="9">
        <v>123.5</v>
      </c>
      <c r="M3" s="6" t="s">
        <v>30</v>
      </c>
      <c r="N3" s="10" t="s">
        <v>31</v>
      </c>
      <c r="O3" s="18" t="s">
        <v>31</v>
      </c>
      <c r="P3" s="153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23"/>
      <c r="V3" s="6" t="s">
        <v>47</v>
      </c>
      <c r="W3" s="16" t="s">
        <v>91</v>
      </c>
      <c r="X3" s="16" t="s">
        <v>49</v>
      </c>
      <c r="Y3" s="14"/>
    </row>
    <row r="4" ht="17.6" spans="1:25">
      <c r="A4" s="4"/>
      <c r="B4" s="65" t="s">
        <v>706</v>
      </c>
      <c r="C4" s="65" t="s">
        <v>707</v>
      </c>
      <c r="D4" s="5" t="s">
        <v>64</v>
      </c>
      <c r="E4" s="6" t="s">
        <v>44</v>
      </c>
      <c r="F4" s="6">
        <v>304</v>
      </c>
      <c r="G4" s="7">
        <v>25.6</v>
      </c>
      <c r="H4" s="6">
        <v>304</v>
      </c>
      <c r="I4" s="8">
        <f t="shared" si="0"/>
        <v>7.7824</v>
      </c>
      <c r="J4" s="5" t="s">
        <v>708</v>
      </c>
      <c r="K4" s="16">
        <v>275</v>
      </c>
      <c r="L4" s="9">
        <v>200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21" t="s">
        <v>709</v>
      </c>
      <c r="V4" s="6" t="s">
        <v>47</v>
      </c>
      <c r="W4" s="16" t="s">
        <v>91</v>
      </c>
      <c r="X4" s="16" t="s">
        <v>710</v>
      </c>
      <c r="Y4" s="14"/>
    </row>
    <row r="5" ht="17.6" spans="1:25">
      <c r="A5" s="4">
        <v>1</v>
      </c>
      <c r="B5" s="4" t="s">
        <v>711</v>
      </c>
      <c r="C5" s="65" t="s">
        <v>712</v>
      </c>
      <c r="D5" s="5" t="s">
        <v>156</v>
      </c>
      <c r="E5" s="6" t="s">
        <v>44</v>
      </c>
      <c r="F5" s="6">
        <v>304</v>
      </c>
      <c r="G5" s="7">
        <v>25.6</v>
      </c>
      <c r="H5" s="6">
        <v>304</v>
      </c>
      <c r="I5" s="8">
        <f t="shared" si="0"/>
        <v>7.7824</v>
      </c>
      <c r="J5" s="5" t="s">
        <v>713</v>
      </c>
      <c r="K5" s="16" t="s">
        <v>714</v>
      </c>
      <c r="L5" s="9" t="s">
        <v>715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21" t="s">
        <v>716</v>
      </c>
      <c r="V5" s="6" t="s">
        <v>47</v>
      </c>
      <c r="W5" s="16" t="s">
        <v>108</v>
      </c>
      <c r="X5" s="16" t="s">
        <v>91</v>
      </c>
      <c r="Y5" s="14"/>
    </row>
    <row r="6" ht="17" spans="2:24">
      <c r="B6" s="4" t="s">
        <v>717</v>
      </c>
      <c r="C6" s="4" t="s">
        <v>718</v>
      </c>
      <c r="D6" s="1" t="s">
        <v>43</v>
      </c>
      <c r="E6" s="6" t="s">
        <v>44</v>
      </c>
      <c r="F6" s="6">
        <v>304</v>
      </c>
      <c r="G6" s="7">
        <v>25.6</v>
      </c>
      <c r="H6" s="6">
        <v>304</v>
      </c>
      <c r="I6" s="8">
        <f t="shared" si="0"/>
        <v>7.7824</v>
      </c>
      <c r="J6" s="1" t="s">
        <v>719</v>
      </c>
      <c r="K6" s="1">
        <v>180</v>
      </c>
      <c r="L6" s="1">
        <v>73.4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" t="s">
        <v>720</v>
      </c>
      <c r="V6" s="6" t="s">
        <v>47</v>
      </c>
      <c r="W6" s="16" t="s">
        <v>91</v>
      </c>
      <c r="X6" s="16" t="s">
        <v>108</v>
      </c>
    </row>
    <row r="7" ht="17" spans="2:36">
      <c r="B7" s="4" t="s">
        <v>721</v>
      </c>
      <c r="C7" s="4"/>
      <c r="D7" s="1" t="s">
        <v>156</v>
      </c>
      <c r="E7" s="6" t="s">
        <v>44</v>
      </c>
      <c r="F7" s="6">
        <v>304</v>
      </c>
      <c r="G7" s="7">
        <v>25.6</v>
      </c>
      <c r="H7" s="6">
        <v>304</v>
      </c>
      <c r="I7" s="8">
        <f t="shared" si="0"/>
        <v>7.7824</v>
      </c>
      <c r="J7" s="1" t="s">
        <v>719</v>
      </c>
      <c r="K7" s="1">
        <v>180</v>
      </c>
      <c r="L7" s="1">
        <v>73.4</v>
      </c>
      <c r="M7" s="6" t="s">
        <v>30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1" t="s">
        <v>720</v>
      </c>
      <c r="V7" s="6" t="s">
        <v>47</v>
      </c>
      <c r="W7" s="16" t="s">
        <v>91</v>
      </c>
      <c r="X7" s="16" t="s">
        <v>108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ht="16.8" spans="2:36">
      <c r="B8" s="4"/>
      <c r="C8" s="4"/>
      <c r="E8" s="6"/>
      <c r="F8" s="6"/>
      <c r="G8" s="7"/>
      <c r="H8" s="6"/>
      <c r="I8" s="8"/>
      <c r="J8" s="1"/>
      <c r="L8" s="1"/>
      <c r="M8" s="6"/>
      <c r="P8" s="6"/>
      <c r="Q8" s="6"/>
      <c r="R8" s="6"/>
      <c r="S8" s="6"/>
      <c r="T8" s="6"/>
      <c r="V8" s="6"/>
      <c r="W8" s="16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</sheetData>
  <autoFilter xmlns:etc="http://www.wps.cn/officeDocument/2017/etCustomData" ref="A1:X8" etc:filterBottomFollowUsedRange="0">
    <extLst/>
  </autoFilter>
  <dataValidations count="9">
    <dataValidation type="list" allowBlank="1" showInputMessage="1" showErrorMessage="1" sqref="E2:E8">
      <formula1>"亿纬锂能,瑞浦兰钧,湖南德赛,中航创新,"</formula1>
    </dataValidation>
    <dataValidation type="list" allowBlank="1" showInputMessage="1" showErrorMessage="1" sqref="F2:F8">
      <formula1>"50,65,72,100,104,105,150,160,163,230,280,304,"</formula1>
    </dataValidation>
    <dataValidation type="list" allowBlank="1" showInputMessage="1" showErrorMessage="1" sqref="G2:G8">
      <formula1>"12.8,25.6,38.4,51.2,76.8,80,89.6,96,"</formula1>
    </dataValidation>
    <dataValidation type="list" allowBlank="1" showInputMessage="1" showErrorMessage="1" sqref="H2:H8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8 P2:T8">
      <formula1>"YES,NO,"</formula1>
    </dataValidation>
    <dataValidation type="list" allowBlank="1" showInputMessage="1" showErrorMessage="1" sqref="N2:N8" errorStyle="information">
      <formula1>#REF!</formula1>
    </dataValidation>
    <dataValidation type="list" allowBlank="1" showInputMessage="1" showErrorMessage="1" sqref="V2:V8">
      <formula1>"MOS,继电器+自研BMS,"</formula1>
    </dataValidation>
    <dataValidation type="list" allowBlank="1" showInputMessage="1" showErrorMessage="1" sqref="W2:W5 X6:X8" errorStyle="information">
      <formula1/>
    </dataValidation>
    <dataValidation type="list" allowBlank="1" showInputMessage="1" showErrorMessage="1" sqref="W6:W8 X2:X5">
      <formula1/>
    </dataValidation>
  </dataValidation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28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2.240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4522</v>
      </c>
      <c r="C2" s="5" t="s">
        <v>4523</v>
      </c>
      <c r="D2" s="5" t="s">
        <v>145</v>
      </c>
      <c r="E2" s="6" t="s">
        <v>65</v>
      </c>
      <c r="F2" s="6">
        <v>280</v>
      </c>
      <c r="G2" s="7">
        <v>89.6</v>
      </c>
      <c r="H2" s="6">
        <v>280</v>
      </c>
      <c r="I2" s="8">
        <f>H2*G2/1000</f>
        <v>25.088</v>
      </c>
      <c r="J2" s="5" t="s">
        <v>4524</v>
      </c>
      <c r="K2" s="17" t="s">
        <v>4525</v>
      </c>
      <c r="L2" s="17">
        <v>0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82</v>
      </c>
      <c r="X2" s="16" t="s">
        <v>460</v>
      </c>
      <c r="Y2" s="14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460">
    <tabColor rgb="FFFFFFFF"/>
  </sheetPr>
  <dimension ref="A1:AI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5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4526</v>
      </c>
      <c r="C2" s="5" t="s">
        <v>4527</v>
      </c>
      <c r="D2" s="5" t="s">
        <v>85</v>
      </c>
      <c r="E2" s="6" t="s">
        <v>44</v>
      </c>
      <c r="F2" s="6">
        <v>230</v>
      </c>
      <c r="G2" s="7">
        <v>89.6</v>
      </c>
      <c r="H2" s="6">
        <v>460</v>
      </c>
      <c r="I2" s="8">
        <f>H2*G2/1000</f>
        <v>41.216</v>
      </c>
      <c r="J2" s="5" t="s">
        <v>4528</v>
      </c>
      <c r="K2" s="17" t="s">
        <v>4529</v>
      </c>
      <c r="L2" s="17" t="s">
        <v>4530</v>
      </c>
      <c r="M2" s="6" t="s">
        <v>32</v>
      </c>
      <c r="N2" s="1" t="s">
        <v>4531</v>
      </c>
      <c r="O2" s="1">
        <v>515.3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4532</v>
      </c>
      <c r="V2" s="6" t="s">
        <v>47</v>
      </c>
      <c r="W2" s="16" t="s">
        <v>82</v>
      </c>
      <c r="X2" s="16" t="s">
        <v>460</v>
      </c>
      <c r="Y2" s="14"/>
    </row>
    <row r="3" ht="19.5" customHeight="1" spans="1:35">
      <c r="A3" s="4">
        <v>0</v>
      </c>
      <c r="B3" s="4" t="s">
        <v>4533</v>
      </c>
      <c r="C3" s="5" t="s">
        <v>4534</v>
      </c>
      <c r="D3" s="5" t="s">
        <v>85</v>
      </c>
      <c r="E3" s="6" t="s">
        <v>44</v>
      </c>
      <c r="F3" s="6">
        <v>230</v>
      </c>
      <c r="G3" s="7">
        <v>89.6</v>
      </c>
      <c r="H3" s="6">
        <v>460</v>
      </c>
      <c r="I3" s="8">
        <f>H3*G3/1000</f>
        <v>41.216</v>
      </c>
      <c r="J3" s="5" t="s">
        <v>4535</v>
      </c>
      <c r="K3" s="17" t="s">
        <v>4536</v>
      </c>
      <c r="L3" s="17" t="s">
        <v>4537</v>
      </c>
      <c r="M3" s="6" t="s">
        <v>32</v>
      </c>
      <c r="N3" s="1" t="s">
        <v>4538</v>
      </c>
      <c r="O3" s="1">
        <v>533.6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5" t="s">
        <v>4539</v>
      </c>
      <c r="V3" s="6" t="s">
        <v>47</v>
      </c>
      <c r="W3" s="16" t="s">
        <v>82</v>
      </c>
      <c r="X3" s="16" t="s">
        <v>460</v>
      </c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" spans="1:35">
      <c r="A4" s="22">
        <v>0</v>
      </c>
      <c r="B4" s="22" t="s">
        <v>4540</v>
      </c>
      <c r="C4" s="5"/>
      <c r="D4" s="5" t="s">
        <v>200</v>
      </c>
      <c r="E4" s="6" t="s">
        <v>65</v>
      </c>
      <c r="F4" s="6">
        <v>230</v>
      </c>
      <c r="G4" s="7">
        <v>89.6</v>
      </c>
      <c r="H4" s="6">
        <v>460</v>
      </c>
      <c r="I4" s="8">
        <f>H4*G4/1000</f>
        <v>41.216</v>
      </c>
      <c r="J4" s="5" t="s">
        <v>4079</v>
      </c>
      <c r="K4" s="17" t="s">
        <v>4520</v>
      </c>
      <c r="L4" s="17" t="s">
        <v>4541</v>
      </c>
      <c r="M4" s="6" t="s">
        <v>30</v>
      </c>
      <c r="N4" s="23" t="s">
        <v>31</v>
      </c>
      <c r="O4" s="23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4542</v>
      </c>
      <c r="V4" s="6" t="s">
        <v>47</v>
      </c>
      <c r="W4" s="24" t="s">
        <v>82</v>
      </c>
      <c r="X4" s="24" t="s">
        <v>460</v>
      </c>
      <c r="Y4" s="1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ht="16.8" spans="1:35">
      <c r="A5" s="4"/>
      <c r="B5" s="4"/>
      <c r="C5" s="5"/>
      <c r="D5" s="5"/>
      <c r="E5" s="6"/>
      <c r="F5" s="6"/>
      <c r="G5" s="7"/>
      <c r="H5" s="6"/>
      <c r="I5" s="8"/>
      <c r="J5" s="5"/>
      <c r="K5" s="17"/>
      <c r="L5" s="17"/>
      <c r="M5" s="6"/>
      <c r="P5" s="6"/>
      <c r="Q5" s="6"/>
      <c r="R5" s="6"/>
      <c r="S5" s="6"/>
      <c r="T5" s="6"/>
      <c r="U5" s="5"/>
      <c r="V5" s="6"/>
      <c r="W5" s="16"/>
      <c r="X5" s="16"/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6.8" spans="1:35">
      <c r="A6" s="4"/>
      <c r="B6" s="4"/>
      <c r="C6" s="5"/>
      <c r="D6" s="5"/>
      <c r="E6" s="6"/>
      <c r="F6" s="6"/>
      <c r="G6" s="7"/>
      <c r="H6" s="6"/>
      <c r="I6" s="8"/>
      <c r="J6" s="5"/>
      <c r="K6" s="17"/>
      <c r="L6" s="17"/>
      <c r="M6" s="6"/>
      <c r="P6" s="6"/>
      <c r="Q6" s="6"/>
      <c r="R6" s="6"/>
      <c r="S6" s="6"/>
      <c r="T6" s="6"/>
      <c r="U6" s="5"/>
      <c r="V6" s="6"/>
      <c r="W6" s="16"/>
      <c r="X6" s="16"/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</row>
  </sheetData>
  <autoFilter xmlns:etc="http://www.wps.cn/officeDocument/2017/etCustomData" ref="A1:X6" etc:filterBottomFollowUsedRange="0">
    <extLst/>
  </autoFilter>
  <dataValidations count="9">
    <dataValidation type="list" allowBlank="1" showInputMessage="1" showErrorMessage="1" sqref="E2:E6">
      <formula1>"亿纬锂能,瑞浦兰钧,湖南德赛,中航创新,"</formula1>
    </dataValidation>
    <dataValidation type="list" allowBlank="1" showInputMessage="1" showErrorMessage="1" sqref="F2:F6">
      <formula1>"50,65,72,100,104,105,150,160,163,230,280,304,"</formula1>
    </dataValidation>
    <dataValidation type="list" allowBlank="1" showInputMessage="1" showErrorMessage="1" sqref="G2:G6">
      <formula1>"12.8,25.6,38.4,51.2,76.8,80,89.6,96,"</formula1>
    </dataValidation>
    <dataValidation type="list" allowBlank="1" showInputMessage="1" showErrorMessage="1" sqref="H2:H6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6 P2:T6">
      <formula1>"YES,NO,"</formula1>
    </dataValidation>
    <dataValidation type="list" allowBlank="1" showInputMessage="1" showErrorMessage="1" sqref="N2:N6" errorStyle="information">
      <formula1>#REF!</formula1>
    </dataValidation>
    <dataValidation type="list" allowBlank="1" showInputMessage="1" showErrorMessage="1" sqref="V2:V6">
      <formula1>"MOS,继电器+自研BMS,"</formula1>
    </dataValidation>
    <dataValidation type="list" allowBlank="1" showInputMessage="1" showErrorMessage="1" sqref="W2:W6" errorStyle="information">
      <formula1/>
    </dataValidation>
    <dataValidation type="list" allowBlank="1" showInputMessage="1" showErrorMessage="1" sqref="X2:X6">
      <formula1/>
    </dataValidation>
  </dataValidation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48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sortState ref="A1:X1">
      <sortCondition ref="J1"/>
    </sortState>
    <extLst/>
  </autoFilter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56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25.0865384615385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.6" spans="1:25">
      <c r="A2" s="4">
        <v>0</v>
      </c>
      <c r="B2" s="20" t="s">
        <v>4543</v>
      </c>
      <c r="C2" s="20" t="s">
        <v>4544</v>
      </c>
      <c r="D2" s="5" t="s">
        <v>156</v>
      </c>
      <c r="E2" s="6" t="s">
        <v>65</v>
      </c>
      <c r="F2" s="6">
        <v>280</v>
      </c>
      <c r="G2" s="7">
        <v>89.6</v>
      </c>
      <c r="H2" s="6">
        <v>560</v>
      </c>
      <c r="I2" s="8">
        <f>H2*G2/1000</f>
        <v>50.176</v>
      </c>
      <c r="J2" s="5" t="s">
        <v>4545</v>
      </c>
      <c r="K2" s="17" t="s">
        <v>4546</v>
      </c>
      <c r="L2" s="17" t="s">
        <v>4547</v>
      </c>
      <c r="M2" s="6" t="s">
        <v>32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21" t="s">
        <v>4548</v>
      </c>
      <c r="V2" s="6" t="s">
        <v>47</v>
      </c>
      <c r="W2" s="16" t="s">
        <v>82</v>
      </c>
      <c r="X2" s="16" t="s">
        <v>460</v>
      </c>
      <c r="Y2" s="14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608">
    <tabColor rgb="FFFFFFFF"/>
  </sheetPr>
  <dimension ref="A1:Y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9" width="8.625" style="1" customWidth="1"/>
    <col min="20" max="20" width="15.375" style="1" customWidth="1"/>
    <col min="21" max="21" width="17.7980769230769" style="1" customWidth="1"/>
    <col min="22" max="22" width="16.1826923076923" style="1" customWidth="1"/>
    <col min="23" max="23" width="29.1346153846154" style="1" customWidth="1"/>
    <col min="24" max="24" width="27.7788461538462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4549</v>
      </c>
      <c r="C2" s="5" t="s">
        <v>4550</v>
      </c>
      <c r="D2" s="5" t="s">
        <v>85</v>
      </c>
      <c r="E2" s="6" t="s">
        <v>44</v>
      </c>
      <c r="F2" s="6">
        <v>304</v>
      </c>
      <c r="G2" s="7">
        <v>89.6</v>
      </c>
      <c r="H2" s="6">
        <v>608</v>
      </c>
      <c r="I2" s="8">
        <f>H2*G2/1000</f>
        <v>54.4768</v>
      </c>
      <c r="J2" s="5" t="s">
        <v>1978</v>
      </c>
      <c r="K2" s="9">
        <v>1558</v>
      </c>
      <c r="L2" s="9">
        <v>978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4551</v>
      </c>
      <c r="V2" s="6" t="s">
        <v>47</v>
      </c>
      <c r="W2" s="16" t="s">
        <v>82</v>
      </c>
      <c r="X2" s="16" t="s">
        <v>460</v>
      </c>
      <c r="Y2" s="14"/>
    </row>
    <row r="3" ht="17" spans="1:25">
      <c r="A3" s="4">
        <v>2</v>
      </c>
      <c r="B3" s="4" t="s">
        <v>4552</v>
      </c>
      <c r="C3" s="5" t="s">
        <v>4553</v>
      </c>
      <c r="D3" s="5" t="s">
        <v>353</v>
      </c>
      <c r="E3" s="6" t="s">
        <v>44</v>
      </c>
      <c r="F3" s="6">
        <v>304</v>
      </c>
      <c r="G3" s="7">
        <v>89.6</v>
      </c>
      <c r="H3" s="6">
        <v>608</v>
      </c>
      <c r="I3" s="8">
        <f>H3*G3/1000</f>
        <v>54.4768</v>
      </c>
      <c r="J3" s="5" t="s">
        <v>4528</v>
      </c>
      <c r="K3" s="9">
        <v>1210</v>
      </c>
      <c r="L3" s="9">
        <v>642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4554</v>
      </c>
      <c r="V3" s="6" t="s">
        <v>47</v>
      </c>
      <c r="W3" s="16" t="s">
        <v>82</v>
      </c>
      <c r="X3" s="16" t="s">
        <v>460</v>
      </c>
      <c r="Y3" s="14"/>
    </row>
  </sheetData>
  <autoFilter xmlns:etc="http://www.wps.cn/officeDocument/2017/etCustomData" ref="A1:X3" etc:filterBottomFollowUsedRange="0">
    <extLst/>
  </autoFilter>
  <dataValidations count="9"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3 P2:T3">
      <formula1>"YES,NO,"</formula1>
    </dataValidation>
    <dataValidation type="list" allowBlank="1" showInputMessage="1" showErrorMessage="1" sqref="N2:N3" errorStyle="information">
      <formula1>#REF!</formula1>
    </dataValidation>
    <dataValidation type="list" allowBlank="1" showInputMessage="1" showErrorMessage="1" sqref="V2:V3">
      <formula1>"MOS,继电器+自研BMS,"</formula1>
    </dataValidation>
    <dataValidation type="list" allowBlank="1" showInputMessage="1" showErrorMessage="1" sqref="W2:W3" errorStyle="information">
      <formula1/>
    </dataValidation>
    <dataValidation type="list" allowBlank="1" showInputMessage="1" showErrorMessage="1" sqref="X2:X3">
      <formula1/>
    </dataValidation>
  </dataValidation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628">
    <tabColor rgb="FFFFFFFF"/>
  </sheetPr>
  <dimension ref="A1:AI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9" width="8.625" style="1" customWidth="1"/>
    <col min="20" max="20" width="15.375" style="1" customWidth="1"/>
    <col min="21" max="21" width="17.7980769230769" style="1" customWidth="1"/>
    <col min="22" max="22" width="16.1826923076923" style="1" customWidth="1"/>
    <col min="23" max="23" width="29.1346153846154" style="1" customWidth="1"/>
    <col min="24" max="24" width="27.7788461538462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2</v>
      </c>
      <c r="B2" s="4" t="s">
        <v>4555</v>
      </c>
      <c r="C2" s="5"/>
      <c r="D2" s="5" t="s">
        <v>246</v>
      </c>
      <c r="E2" s="6" t="s">
        <v>65</v>
      </c>
      <c r="F2" s="18"/>
      <c r="G2" s="7">
        <v>89.6</v>
      </c>
      <c r="H2" s="18">
        <v>628</v>
      </c>
      <c r="I2" s="8">
        <f>H2*G2/1000</f>
        <v>56.2688</v>
      </c>
      <c r="J2" s="5" t="s">
        <v>4528</v>
      </c>
      <c r="K2" s="9">
        <v>1210</v>
      </c>
      <c r="L2" s="9">
        <v>642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4554</v>
      </c>
      <c r="V2" s="6" t="s">
        <v>47</v>
      </c>
      <c r="W2" s="16" t="s">
        <v>82</v>
      </c>
      <c r="X2" s="16" t="s">
        <v>460</v>
      </c>
      <c r="Y2" s="14"/>
    </row>
    <row r="3" ht="17" spans="1:35">
      <c r="A3" s="4">
        <v>2</v>
      </c>
      <c r="B3" s="4" t="s">
        <v>4556</v>
      </c>
      <c r="C3" s="5"/>
      <c r="D3" s="5" t="s">
        <v>353</v>
      </c>
      <c r="E3" s="6" t="s">
        <v>65</v>
      </c>
      <c r="G3" s="7">
        <v>89.6</v>
      </c>
      <c r="H3" s="1">
        <v>628</v>
      </c>
      <c r="I3" s="8">
        <f>H3*G3/1000</f>
        <v>56.2688</v>
      </c>
      <c r="J3" s="5" t="s">
        <v>4528</v>
      </c>
      <c r="K3" s="9">
        <v>2178</v>
      </c>
      <c r="L3" s="9">
        <v>1548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4419</v>
      </c>
      <c r="V3" s="6" t="s">
        <v>47</v>
      </c>
      <c r="W3" s="16" t="s">
        <v>82</v>
      </c>
      <c r="X3" s="16" t="s">
        <v>460</v>
      </c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</sheetData>
  <autoFilter xmlns:etc="http://www.wps.cn/officeDocument/2017/etCustomData" ref="A1:X3" etc:filterBottomFollowUsedRange="0">
    <extLst/>
  </autoFilter>
  <dataValidations count="7"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M2:M3 P2:T3">
      <formula1>"YES,NO,"</formula1>
    </dataValidation>
    <dataValidation type="list" allowBlank="1" showInputMessage="1" showErrorMessage="1" sqref="N2:N3" errorStyle="information">
      <formula1>#REF!</formula1>
    </dataValidation>
    <dataValidation type="list" allowBlank="1" showInputMessage="1" showErrorMessage="1" sqref="V2:V3">
      <formula1>"MOS,继电器+自研BMS,"</formula1>
    </dataValidation>
    <dataValidation type="list" allowBlank="1" showInputMessage="1" showErrorMessage="1" sqref="W2:W3" errorStyle="information">
      <formula1/>
    </dataValidation>
    <dataValidation type="list" allowBlank="1" showInputMessage="1" showErrorMessage="1" sqref="X2:X3">
      <formula1/>
    </dataValidation>
  </dataValidations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690">
    <tabColor rgb="FFFFFFFF"/>
  </sheetPr>
  <dimension ref="A1:Y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21.048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4557</v>
      </c>
      <c r="C2" s="5" t="s">
        <v>4558</v>
      </c>
      <c r="D2" s="5" t="s">
        <v>200</v>
      </c>
      <c r="E2" s="6" t="s">
        <v>65</v>
      </c>
      <c r="F2" s="6">
        <v>230</v>
      </c>
      <c r="G2" s="7">
        <v>89.6</v>
      </c>
      <c r="H2" s="6">
        <v>690</v>
      </c>
      <c r="I2" s="8">
        <f>H2*G2/1000</f>
        <v>61.824</v>
      </c>
      <c r="J2" s="5" t="s">
        <v>4559</v>
      </c>
      <c r="K2" s="9">
        <v>1458</v>
      </c>
      <c r="L2" s="9">
        <v>913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32</v>
      </c>
      <c r="S2" s="6" t="s">
        <v>30</v>
      </c>
      <c r="T2" s="6" t="s">
        <v>30</v>
      </c>
      <c r="U2" s="5" t="s">
        <v>4560</v>
      </c>
      <c r="V2" s="6" t="s">
        <v>47</v>
      </c>
      <c r="W2" s="16" t="s">
        <v>82</v>
      </c>
      <c r="X2" s="16" t="s">
        <v>460</v>
      </c>
      <c r="Y2" s="14"/>
    </row>
    <row r="3" ht="16.8" spans="1:13">
      <c r="A3" s="4">
        <v>2</v>
      </c>
      <c r="B3" s="4" t="s">
        <v>4561</v>
      </c>
      <c r="D3" s="1" t="s">
        <v>353</v>
      </c>
      <c r="E3" s="6" t="s">
        <v>65</v>
      </c>
      <c r="F3" s="6">
        <v>230</v>
      </c>
      <c r="G3" s="7">
        <v>89.6</v>
      </c>
      <c r="H3" s="6">
        <v>690</v>
      </c>
      <c r="I3" s="8">
        <f>H3*G3/1000</f>
        <v>61.824</v>
      </c>
      <c r="J3" s="5" t="s">
        <v>4559</v>
      </c>
      <c r="K3" s="1">
        <v>1458</v>
      </c>
      <c r="L3" s="1"/>
      <c r="M3" s="1"/>
    </row>
  </sheetData>
  <autoFilter xmlns:etc="http://www.wps.cn/officeDocument/2017/etCustomData" ref="A1:X3" etc:filterBottomFollowUsedRange="0">
    <extLst/>
  </autoFilter>
  <dataValidations count="9"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</dataValidations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84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21.048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1.1923076923077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4562</v>
      </c>
      <c r="C2" s="5" t="s">
        <v>4563</v>
      </c>
      <c r="D2" s="5" t="s">
        <v>43</v>
      </c>
      <c r="E2" s="6" t="s">
        <v>65</v>
      </c>
      <c r="F2" s="6">
        <v>280</v>
      </c>
      <c r="G2" s="7">
        <v>89.6</v>
      </c>
      <c r="H2" s="6">
        <v>840</v>
      </c>
      <c r="I2" s="8">
        <f>H2*G2/1000</f>
        <v>75.264</v>
      </c>
      <c r="J2" s="5" t="s">
        <v>4564</v>
      </c>
      <c r="K2" s="9">
        <v>1458</v>
      </c>
      <c r="L2" s="9">
        <v>913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30</v>
      </c>
      <c r="U2" s="5" t="s">
        <v>4565</v>
      </c>
      <c r="V2" s="6" t="s">
        <v>47</v>
      </c>
      <c r="W2" s="16" t="s">
        <v>82</v>
      </c>
      <c r="X2" s="16" t="s">
        <v>460</v>
      </c>
      <c r="Y2" s="14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6840">
    <tabColor rgb="FFFFFFFF"/>
  </sheetPr>
  <dimension ref="A1:AI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3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3269230769231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3.8942307692308" style="1" customWidth="1"/>
    <col min="21" max="21" width="17.2596153846154" style="1" customWidth="1"/>
    <col min="22" max="22" width="16.7211538461538" style="1" customWidth="1"/>
    <col min="23" max="23" width="29.1346153846154" style="1" customWidth="1"/>
    <col min="24" max="24" width="34.12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4566</v>
      </c>
      <c r="C2" s="5" t="s">
        <v>4567</v>
      </c>
      <c r="D2" s="5" t="s">
        <v>43</v>
      </c>
      <c r="E2" s="6" t="s">
        <v>65</v>
      </c>
      <c r="F2" s="6">
        <v>280</v>
      </c>
      <c r="G2" s="7">
        <v>96</v>
      </c>
      <c r="H2" s="6">
        <v>840</v>
      </c>
      <c r="I2" s="8">
        <f>H2*G2/1000</f>
        <v>80.64</v>
      </c>
      <c r="J2" s="5" t="s">
        <v>4568</v>
      </c>
      <c r="K2" s="9">
        <v>2750</v>
      </c>
      <c r="L2" s="9">
        <v>1756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4569</v>
      </c>
      <c r="V2" s="6" t="s">
        <v>47</v>
      </c>
      <c r="W2" s="16" t="s">
        <v>82</v>
      </c>
      <c r="X2" s="16" t="s">
        <v>503</v>
      </c>
      <c r="Y2" s="14"/>
    </row>
    <row r="3" ht="17" spans="1:35">
      <c r="A3" s="4">
        <v>2</v>
      </c>
      <c r="B3" s="4" t="s">
        <v>4570</v>
      </c>
      <c r="C3" s="5"/>
      <c r="D3" s="5" t="s">
        <v>64</v>
      </c>
      <c r="E3" s="6" t="s">
        <v>65</v>
      </c>
      <c r="F3" s="6">
        <v>280</v>
      </c>
      <c r="G3" s="7">
        <v>96</v>
      </c>
      <c r="H3" s="6">
        <v>840</v>
      </c>
      <c r="I3" s="8">
        <f>H3*G3/1000</f>
        <v>80.64</v>
      </c>
      <c r="J3" s="5" t="s">
        <v>4571</v>
      </c>
      <c r="K3" s="9">
        <v>850</v>
      </c>
      <c r="L3" s="9" t="s">
        <v>4572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t="s">
        <v>4573</v>
      </c>
      <c r="V3" s="6" t="s">
        <v>47</v>
      </c>
      <c r="W3" s="16" t="s">
        <v>460</v>
      </c>
      <c r="X3" s="16" t="s">
        <v>503</v>
      </c>
      <c r="Y3" s="14" t="s">
        <v>4574</v>
      </c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" spans="1:35">
      <c r="A4" s="4">
        <v>3</v>
      </c>
      <c r="B4" s="4" t="s">
        <v>4575</v>
      </c>
      <c r="C4" s="5"/>
      <c r="D4" s="5" t="s">
        <v>184</v>
      </c>
      <c r="E4" s="6" t="s">
        <v>44</v>
      </c>
      <c r="F4" s="6">
        <v>280</v>
      </c>
      <c r="G4" s="7">
        <v>96</v>
      </c>
      <c r="H4" s="6">
        <v>840</v>
      </c>
      <c r="I4" s="8">
        <f>H4*G4/1000</f>
        <v>80.64</v>
      </c>
      <c r="J4" s="5" t="s">
        <v>4576</v>
      </c>
      <c r="K4" s="5" t="s">
        <v>4577</v>
      </c>
      <c r="L4" s="9">
        <v>2195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30</v>
      </c>
      <c r="U4" s="5" t="s">
        <v>4578</v>
      </c>
      <c r="V4" s="6" t="s">
        <v>47</v>
      </c>
      <c r="W4" s="16" t="s">
        <v>82</v>
      </c>
      <c r="X4" s="16" t="s">
        <v>460</v>
      </c>
      <c r="Y4" s="14"/>
      <c r="Z4" s="1"/>
      <c r="AA4" s="1"/>
      <c r="AB4" s="1"/>
      <c r="AC4" s="1"/>
      <c r="AD4" s="1"/>
      <c r="AE4" s="1"/>
      <c r="AF4" s="1"/>
      <c r="AG4" s="1"/>
      <c r="AH4" s="1"/>
      <c r="AI4" s="1"/>
    </row>
  </sheetData>
  <autoFilter xmlns:etc="http://www.wps.cn/officeDocument/2017/etCustomData" ref="A1:X4" etc:filterBottomFollowUsedRange="0">
    <extLst/>
  </autoFilter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2:X4">
      <formula1/>
    </dataValidation>
  </dataValidations>
  <pageMargins left="0.75" right="0.75" top="1" bottom="1" header="0.5" footer="0.5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6942">
    <tabColor rgb="FFFFFFFF"/>
  </sheetPr>
  <dimension ref="A1:AI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3269230769231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3.8942307692308" style="1" customWidth="1"/>
    <col min="21" max="21" width="17.2596153846154" style="1" customWidth="1"/>
    <col min="22" max="22" width="16.7211538461538" style="1" customWidth="1"/>
    <col min="23" max="23" width="29.1346153846154" style="1" customWidth="1"/>
    <col min="24" max="24" width="34.12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35">
      <c r="A2" s="4">
        <v>1</v>
      </c>
      <c r="B2" s="4" t="s">
        <v>4579</v>
      </c>
      <c r="C2" s="5"/>
      <c r="D2" s="5" t="s">
        <v>64</v>
      </c>
      <c r="E2" s="6" t="s">
        <v>65</v>
      </c>
      <c r="F2" s="18">
        <v>314</v>
      </c>
      <c r="G2" s="7">
        <v>96</v>
      </c>
      <c r="H2" s="18">
        <v>942</v>
      </c>
      <c r="I2" s="8">
        <f>H2*G2/1000</f>
        <v>90.432</v>
      </c>
      <c r="J2" s="5" t="s">
        <v>4571</v>
      </c>
      <c r="K2" s="9">
        <v>850</v>
      </c>
      <c r="L2" s="9" t="s">
        <v>4572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t="s">
        <v>4573</v>
      </c>
      <c r="V2" s="6" t="s">
        <v>47</v>
      </c>
      <c r="W2" s="16" t="s">
        <v>460</v>
      </c>
      <c r="X2" s="16" t="s">
        <v>503</v>
      </c>
      <c r="Y2" s="14" t="s">
        <v>4574</v>
      </c>
      <c r="Z2" s="1"/>
      <c r="AA2" s="1"/>
      <c r="AB2" s="1"/>
      <c r="AC2" s="1"/>
      <c r="AD2" s="1"/>
      <c r="AE2" s="1"/>
      <c r="AF2" s="1"/>
      <c r="AG2" s="1"/>
      <c r="AH2" s="1"/>
      <c r="AI2" s="1"/>
    </row>
  </sheetData>
  <autoFilter xmlns:etc="http://www.wps.cn/officeDocument/2017/etCustomData" ref="A1:X3" etc:filterBottomFollowUsedRange="0">
    <extLst/>
  </autoFilter>
  <dataValidations count="7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300">
    <tabColor rgb="FFFFFFFF"/>
  </sheetPr>
  <dimension ref="A1:AJ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3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62.25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239" t="s">
        <v>22</v>
      </c>
      <c r="W1" s="13" t="s">
        <v>23</v>
      </c>
      <c r="X1" s="13" t="s">
        <v>24</v>
      </c>
      <c r="Y1" s="13" t="s">
        <v>25</v>
      </c>
      <c r="Z1" s="46"/>
    </row>
    <row r="2" ht="34" spans="1:25">
      <c r="A2" s="4">
        <v>1</v>
      </c>
      <c r="B2" s="4" t="s">
        <v>722</v>
      </c>
      <c r="C2" s="5" t="s">
        <v>723</v>
      </c>
      <c r="D2" s="5" t="s">
        <v>200</v>
      </c>
      <c r="E2" s="6" t="s">
        <v>65</v>
      </c>
      <c r="F2" s="6">
        <v>100</v>
      </c>
      <c r="G2" s="7">
        <v>25.6</v>
      </c>
      <c r="H2" s="6">
        <v>300</v>
      </c>
      <c r="I2" s="8">
        <f>H2*G2/1000</f>
        <v>7.68</v>
      </c>
      <c r="J2" s="5" t="s">
        <v>724</v>
      </c>
      <c r="K2" s="9">
        <v>304</v>
      </c>
      <c r="L2" s="9">
        <v>153</v>
      </c>
      <c r="M2" s="6" t="s">
        <v>30</v>
      </c>
      <c r="N2" s="10" t="s">
        <v>31</v>
      </c>
      <c r="O2" s="18" t="s">
        <v>31</v>
      </c>
      <c r="P2" s="153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23" t="s">
        <v>725</v>
      </c>
      <c r="V2" s="6" t="s">
        <v>47</v>
      </c>
      <c r="W2" s="16" t="s">
        <v>91</v>
      </c>
      <c r="X2" s="16" t="s">
        <v>108</v>
      </c>
      <c r="Y2" s="14" t="s">
        <v>169</v>
      </c>
    </row>
    <row r="3" ht="17" spans="1:25">
      <c r="A3" s="4">
        <v>2</v>
      </c>
      <c r="B3" s="4" t="s">
        <v>726</v>
      </c>
      <c r="C3" s="5"/>
      <c r="D3" s="5" t="s">
        <v>200</v>
      </c>
      <c r="E3" s="6" t="s">
        <v>65</v>
      </c>
      <c r="F3" s="6">
        <v>100</v>
      </c>
      <c r="G3" s="7">
        <v>25.6</v>
      </c>
      <c r="H3" s="6">
        <v>300</v>
      </c>
      <c r="I3" s="8">
        <f>H3*G3/1000</f>
        <v>7.68</v>
      </c>
      <c r="J3" s="5" t="s">
        <v>724</v>
      </c>
      <c r="K3" s="9" t="s">
        <v>31</v>
      </c>
      <c r="L3" s="9">
        <v>304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725</v>
      </c>
      <c r="V3" s="6" t="s">
        <v>33</v>
      </c>
      <c r="W3" s="16" t="s">
        <v>91</v>
      </c>
      <c r="X3" s="16" t="s">
        <v>108</v>
      </c>
      <c r="Y3" s="14"/>
    </row>
    <row r="4" ht="34" spans="1:36">
      <c r="A4" s="4">
        <v>1</v>
      </c>
      <c r="B4" s="4" t="s">
        <v>727</v>
      </c>
      <c r="C4" s="5"/>
      <c r="D4" s="5" t="s">
        <v>200</v>
      </c>
      <c r="E4" s="6" t="s">
        <v>65</v>
      </c>
      <c r="F4" s="6">
        <v>100</v>
      </c>
      <c r="G4" s="7">
        <v>25.6</v>
      </c>
      <c r="H4" s="6">
        <v>300</v>
      </c>
      <c r="I4" s="8">
        <f>H4*G4/1000</f>
        <v>7.68</v>
      </c>
      <c r="J4" s="5" t="s">
        <v>724</v>
      </c>
      <c r="K4" s="9">
        <v>150</v>
      </c>
      <c r="L4" s="9">
        <v>153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725</v>
      </c>
      <c r="V4" s="6" t="s">
        <v>47</v>
      </c>
      <c r="W4" s="16" t="s">
        <v>91</v>
      </c>
      <c r="X4" s="16" t="s">
        <v>108</v>
      </c>
      <c r="Y4" s="14" t="s">
        <v>169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</sheetData>
  <autoFilter xmlns:etc="http://www.wps.cn/officeDocument/2017/etCustomData" ref="A1:X4" etc:filterBottomFollowUsedRange="0">
    <extLst/>
  </autoFilter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2:X4">
      <formula1/>
    </dataValidation>
  </dataValidations>
  <pageMargins left="0.75" right="0.75" top="1" bottom="1" header="0.5" footer="0.5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920">
    <tabColor rgb="FFFFFFFF"/>
  </sheetPr>
  <dimension ref="A1:Y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21.048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4580</v>
      </c>
      <c r="C2" s="5" t="s">
        <v>4581</v>
      </c>
      <c r="D2" s="5" t="s">
        <v>85</v>
      </c>
      <c r="E2" s="6" t="s">
        <v>65</v>
      </c>
      <c r="F2" s="6">
        <v>230</v>
      </c>
      <c r="G2" s="7">
        <v>89.6</v>
      </c>
      <c r="H2" s="6">
        <v>920</v>
      </c>
      <c r="I2" s="8">
        <f>H2*G2/1000</f>
        <v>82.432</v>
      </c>
      <c r="J2" s="5" t="s">
        <v>4576</v>
      </c>
      <c r="K2" s="5" t="s">
        <v>4582</v>
      </c>
      <c r="L2" s="9">
        <v>1910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30</v>
      </c>
      <c r="U2" s="5" t="s">
        <v>4578</v>
      </c>
      <c r="V2" s="6" t="s">
        <v>47</v>
      </c>
      <c r="W2" s="16" t="s">
        <v>82</v>
      </c>
      <c r="X2" s="16" t="s">
        <v>460</v>
      </c>
      <c r="Y2" s="14"/>
    </row>
    <row r="3" ht="17" spans="1:25">
      <c r="A3" s="4">
        <v>2</v>
      </c>
      <c r="B3" s="4" t="s">
        <v>4583</v>
      </c>
      <c r="C3" s="5"/>
      <c r="D3" s="5" t="s">
        <v>85</v>
      </c>
      <c r="E3" s="6" t="s">
        <v>65</v>
      </c>
      <c r="F3" s="6">
        <v>230</v>
      </c>
      <c r="G3" s="7">
        <v>89.6</v>
      </c>
      <c r="H3" s="6">
        <v>920</v>
      </c>
      <c r="I3" s="8">
        <f>H3*G3/1000</f>
        <v>82.432</v>
      </c>
      <c r="J3" s="5" t="s">
        <v>4584</v>
      </c>
      <c r="K3" s="5" t="s">
        <v>4546</v>
      </c>
      <c r="L3" s="9"/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30</v>
      </c>
      <c r="U3" s="5"/>
      <c r="V3" s="6" t="s">
        <v>47</v>
      </c>
      <c r="W3" s="16" t="s">
        <v>82</v>
      </c>
      <c r="X3" s="16" t="s">
        <v>460</v>
      </c>
      <c r="Y3" s="14"/>
    </row>
  </sheetData>
  <autoFilter xmlns:etc="http://www.wps.cn/officeDocument/2017/etCustomData" ref="A1:X3" etc:filterBottomFollowUsedRange="0">
    <extLst/>
  </autoFilter>
  <dataValidations count="9"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3 P2:T3">
      <formula1>"YES,NO,"</formula1>
    </dataValidation>
    <dataValidation type="list" allowBlank="1" showInputMessage="1" showErrorMessage="1" sqref="N2:N3" errorStyle="information">
      <formula1>#REF!</formula1>
    </dataValidation>
    <dataValidation type="list" allowBlank="1" showInputMessage="1" showErrorMessage="1" sqref="V2:V3">
      <formula1>"MOS,继电器+自研BMS,"</formula1>
    </dataValidation>
    <dataValidation type="list" allowBlank="1" showInputMessage="1" showErrorMessage="1" sqref="W2:W3" errorStyle="information">
      <formula1/>
    </dataValidation>
    <dataValidation type="list" allowBlank="1" showInputMessage="1" showErrorMessage="1" sqref="X2:X3">
      <formula1/>
    </dataValidation>
  </dataValidations>
  <pageMargins left="0.75" right="0.75" top="1" bottom="1" header="0.5" footer="0.5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1120">
    <tabColor rgb="FFFFFFFF"/>
  </sheetPr>
  <dimension ref="A1:Z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1" width="16.3269230769231" style="1" customWidth="1"/>
    <col min="12" max="12" width="13.4903846153846" style="1" customWidth="1"/>
    <col min="15" max="15" width="23.2115384615385" style="1" customWidth="1"/>
    <col min="16" max="16" width="14.0192307692308" style="1" customWidth="1"/>
    <col min="17" max="17" width="13.3557692307692" style="1" customWidth="1"/>
    <col min="18" max="18" width="17.5288461538462" style="1" customWidth="1"/>
    <col min="19" max="19" width="8.625" style="1" customWidth="1"/>
    <col min="20" max="20" width="12.1442307692308" style="1" customWidth="1"/>
    <col min="21" max="21" width="19.1538461538462" style="1" customWidth="1"/>
    <col min="22" max="22" width="17.2596153846154" style="1" customWidth="1"/>
    <col min="23" max="23" width="26.1634615384615" style="1" customWidth="1"/>
    <col min="24" max="24" width="29.1346153846154" style="1" customWidth="1"/>
    <col min="25" max="25" width="16.0576923076923" style="1" customWidth="1"/>
  </cols>
  <sheetData>
    <row r="1" ht="57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4585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17</v>
      </c>
      <c r="S1" s="3" t="s">
        <v>18</v>
      </c>
      <c r="T1" s="2" t="s">
        <v>19</v>
      </c>
      <c r="U1" s="2" t="s">
        <v>20</v>
      </c>
      <c r="V1" s="11" t="s">
        <v>21</v>
      </c>
      <c r="W1" s="12" t="s">
        <v>22</v>
      </c>
      <c r="X1" s="13" t="s">
        <v>23</v>
      </c>
      <c r="Y1" s="13" t="s">
        <v>24</v>
      </c>
      <c r="Z1" s="13" t="s">
        <v>25</v>
      </c>
    </row>
    <row r="2" ht="17" spans="1:26">
      <c r="A2" s="4">
        <v>0</v>
      </c>
      <c r="B2" s="4" t="s">
        <v>4586</v>
      </c>
      <c r="C2" s="5" t="s">
        <v>4587</v>
      </c>
      <c r="D2" s="5" t="s">
        <v>85</v>
      </c>
      <c r="E2" s="6" t="s">
        <v>44</v>
      </c>
      <c r="F2" s="6">
        <v>280</v>
      </c>
      <c r="G2" s="7">
        <v>89.6</v>
      </c>
      <c r="H2" s="6">
        <v>1120</v>
      </c>
      <c r="I2" s="8">
        <f>H2*G2/1000</f>
        <v>100.352</v>
      </c>
      <c r="J2" s="5" t="s">
        <v>4576</v>
      </c>
      <c r="K2" s="5" t="s">
        <v>4582</v>
      </c>
      <c r="L2" s="9">
        <v>2785</v>
      </c>
      <c r="M2" s="9">
        <v>1650</v>
      </c>
      <c r="N2" s="6" t="s">
        <v>30</v>
      </c>
      <c r="O2" s="10" t="s">
        <v>31</v>
      </c>
      <c r="P2" s="10" t="s">
        <v>31</v>
      </c>
      <c r="Q2" s="6" t="s">
        <v>30</v>
      </c>
      <c r="R2" s="6" t="s">
        <v>46</v>
      </c>
      <c r="S2" s="6" t="s">
        <v>46</v>
      </c>
      <c r="T2" s="6" t="s">
        <v>30</v>
      </c>
      <c r="U2" s="6" t="s">
        <v>32</v>
      </c>
      <c r="V2" s="5" t="s">
        <v>4578</v>
      </c>
      <c r="W2" s="6" t="s">
        <v>47</v>
      </c>
      <c r="X2" s="16" t="s">
        <v>82</v>
      </c>
      <c r="Y2" s="16" t="s">
        <v>460</v>
      </c>
      <c r="Z2" s="14"/>
    </row>
    <row r="3" spans="5:8">
      <c r="E3" s="6"/>
      <c r="F3" s="6"/>
      <c r="G3" s="7"/>
      <c r="H3" s="6"/>
    </row>
  </sheetData>
  <autoFilter xmlns:etc="http://www.wps.cn/officeDocument/2017/etCustomData" ref="A1:Y3" etc:filterBottomFollowUsedRange="0">
    <extLst/>
  </autoFilter>
  <dataValidations count="9">
    <dataValidation type="list" allowBlank="1" showInputMessage="1" showErrorMessage="1" sqref="N2 Q2:U2">
      <formula1>"YES,NO,"</formula1>
    </dataValidation>
    <dataValidation type="list" allowBlank="1" showInputMessage="1" showErrorMessage="1" sqref="O2" errorStyle="information">
      <formula1>#REF!</formula1>
    </dataValidation>
    <dataValidation type="list" allowBlank="1" showInputMessage="1" showErrorMessage="1" sqref="W2">
      <formula1>"MOS,继电器+自研BMS,"</formula1>
    </dataValidation>
    <dataValidation type="list" allowBlank="1" showInputMessage="1" showErrorMessage="1" sqref="X2" errorStyle="information">
      <formula1/>
    </dataValidation>
    <dataValidation type="list" allowBlank="1" showInputMessage="1" showErrorMessage="1" sqref="Y2">
      <formula1/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</dataValidations>
  <pageMargins left="0.75" right="0.75" top="1" bottom="1" header="0.5" footer="0.5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01256">
    <tabColor rgb="FFFFFFFF"/>
  </sheetPr>
  <dimension ref="A1:AI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4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9.0096153846154" style="1" customWidth="1"/>
    <col min="11" max="11" width="16.1826923076923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7.240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4588</v>
      </c>
      <c r="C2" s="5" t="s">
        <v>4589</v>
      </c>
      <c r="D2" s="5" t="s">
        <v>200</v>
      </c>
      <c r="E2" s="6" t="s">
        <v>65</v>
      </c>
      <c r="F2" s="6">
        <v>280</v>
      </c>
      <c r="G2" s="7">
        <v>96</v>
      </c>
      <c r="H2" s="6">
        <v>1120</v>
      </c>
      <c r="I2" s="8">
        <f>H2*G2/1000</f>
        <v>107.52</v>
      </c>
      <c r="J2" s="5" t="s">
        <v>4590</v>
      </c>
      <c r="K2" s="9">
        <v>4100</v>
      </c>
      <c r="L2" s="9">
        <v>2775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4591</v>
      </c>
      <c r="V2" s="6" t="s">
        <v>47</v>
      </c>
      <c r="W2" s="16" t="s">
        <v>82</v>
      </c>
      <c r="X2" s="1" t="s">
        <v>4592</v>
      </c>
      <c r="Y2" s="14" t="s">
        <v>4593</v>
      </c>
    </row>
    <row r="3" ht="17" spans="1:25">
      <c r="A3" s="4">
        <v>0</v>
      </c>
      <c r="B3" s="4" t="s">
        <v>4594</v>
      </c>
      <c r="C3" s="5" t="s">
        <v>4595</v>
      </c>
      <c r="D3" s="5" t="s">
        <v>200</v>
      </c>
      <c r="E3" s="6" t="s">
        <v>65</v>
      </c>
      <c r="F3" s="6">
        <v>280</v>
      </c>
      <c r="G3" s="7">
        <v>96</v>
      </c>
      <c r="H3" s="6">
        <v>1120</v>
      </c>
      <c r="I3" s="8">
        <f>H3*G3/1000</f>
        <v>107.52</v>
      </c>
      <c r="J3" s="5" t="s">
        <v>4596</v>
      </c>
      <c r="K3" s="9">
        <v>4060</v>
      </c>
      <c r="L3" s="9">
        <v>2710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4597</v>
      </c>
      <c r="V3" s="6" t="s">
        <v>47</v>
      </c>
      <c r="W3" s="16" t="s">
        <v>82</v>
      </c>
      <c r="X3" s="16" t="s">
        <v>460</v>
      </c>
      <c r="Y3" s="14" t="s">
        <v>4593</v>
      </c>
    </row>
    <row r="4" ht="17" spans="1:25">
      <c r="A4" s="4">
        <v>0</v>
      </c>
      <c r="B4" s="4" t="s">
        <v>4598</v>
      </c>
      <c r="C4" s="5" t="s">
        <v>4599</v>
      </c>
      <c r="D4" s="5" t="s">
        <v>353</v>
      </c>
      <c r="E4" s="6" t="s">
        <v>65</v>
      </c>
      <c r="F4" s="6">
        <v>280</v>
      </c>
      <c r="G4" s="7">
        <v>96</v>
      </c>
      <c r="H4" s="6">
        <v>1120</v>
      </c>
      <c r="I4" s="8">
        <f>H4*G4/1000</f>
        <v>107.52</v>
      </c>
      <c r="J4" s="5" t="s">
        <v>4600</v>
      </c>
      <c r="K4" s="9">
        <v>2950</v>
      </c>
      <c r="L4" s="9">
        <v>1720</v>
      </c>
      <c r="M4" s="6" t="s">
        <v>30</v>
      </c>
      <c r="N4" s="10" t="s">
        <v>31</v>
      </c>
      <c r="O4" s="10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4601</v>
      </c>
      <c r="V4" s="6" t="s">
        <v>47</v>
      </c>
      <c r="W4" s="16" t="s">
        <v>82</v>
      </c>
      <c r="X4" s="16" t="s">
        <v>503</v>
      </c>
      <c r="Y4" s="14"/>
    </row>
    <row r="5" ht="68" spans="1:35">
      <c r="A5" s="4">
        <v>0</v>
      </c>
      <c r="B5" s="4" t="s">
        <v>4602</v>
      </c>
      <c r="C5" s="5"/>
      <c r="D5" s="5" t="s">
        <v>85</v>
      </c>
      <c r="E5" s="6" t="s">
        <v>65</v>
      </c>
      <c r="F5" s="6">
        <v>280</v>
      </c>
      <c r="G5" s="7">
        <v>96</v>
      </c>
      <c r="H5" s="6">
        <v>1120</v>
      </c>
      <c r="I5" s="8">
        <f>H5*G5/1000</f>
        <v>107.52</v>
      </c>
      <c r="J5" s="15" t="s">
        <v>4603</v>
      </c>
      <c r="K5" s="19" t="s">
        <v>4604</v>
      </c>
      <c r="L5" s="9"/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 t="s">
        <v>4605</v>
      </c>
      <c r="V5" s="6" t="s">
        <v>47</v>
      </c>
      <c r="W5" s="16" t="s">
        <v>82</v>
      </c>
      <c r="X5" s="16" t="s">
        <v>2178</v>
      </c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</row>
  </sheetData>
  <autoFilter xmlns:etc="http://www.wps.cn/officeDocument/2017/etCustomData" ref="A1:X6" etc:filterBottomFollowUsedRange="0">
    <extLst/>
  </autoFilter>
  <dataValidations count="9">
    <dataValidation type="list" allowBlank="1" showInputMessage="1" showErrorMessage="1" sqref="E2:E5">
      <formula1>"亿纬锂能,瑞浦兰钧,湖南德赛,中航创新,"</formula1>
    </dataValidation>
    <dataValidation type="list" allowBlank="1" showInputMessage="1" showErrorMessage="1" sqref="F2:F5">
      <formula1>"50,65,72,100,104,105,150,160,163,230,280,304,"</formula1>
    </dataValidation>
    <dataValidation type="list" allowBlank="1" showInputMessage="1" showErrorMessage="1" sqref="G2:G5">
      <formula1>"12.8,25.6,38.4,51.2,76.8,80,89.6,96,"</formula1>
    </dataValidation>
    <dataValidation type="list" allowBlank="1" showInputMessage="1" showErrorMessage="1" sqref="H2:H5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5 P2:T5">
      <formula1>"YES,NO,"</formula1>
    </dataValidation>
    <dataValidation type="list" allowBlank="1" showInputMessage="1" showErrorMessage="1" sqref="N2:N5" errorStyle="information">
      <formula1>#REF!</formula1>
    </dataValidation>
    <dataValidation type="list" allowBlank="1" showInputMessage="1" showErrorMessage="1" sqref="V2:V5">
      <formula1>"MOS,继电器+自研BMS,"</formula1>
    </dataValidation>
    <dataValidation type="list" allowBlank="1" showInputMessage="1" showErrorMessage="1" sqref="W2:W5" errorStyle="information">
      <formula1/>
    </dataValidation>
    <dataValidation type="list" allowBlank="1" showInputMessage="1" showErrorMessage="1" sqref="X3:X5">
      <formula1/>
    </dataValidation>
  </dataValidations>
  <pageMargins left="0.75" right="0.75" top="1" bottom="1" header="0.5" footer="0.5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61120">
    <tabColor rgb="FFFFFFFF"/>
  </sheetPr>
  <dimension ref="A1:AI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6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9.0096153846154" style="1" customWidth="1"/>
    <col min="11" max="11" width="16.1826923076923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41.1442307692308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4588</v>
      </c>
      <c r="C2" s="5" t="s">
        <v>4589</v>
      </c>
      <c r="D2" s="5" t="s">
        <v>200</v>
      </c>
      <c r="E2" s="6" t="s">
        <v>65</v>
      </c>
      <c r="F2" s="6">
        <v>280</v>
      </c>
      <c r="G2" s="7">
        <v>96</v>
      </c>
      <c r="H2" s="6">
        <v>1120</v>
      </c>
      <c r="I2" s="8">
        <f t="shared" ref="I2:I7" si="0">H2*G2/1000</f>
        <v>107.52</v>
      </c>
      <c r="J2" s="5" t="s">
        <v>4590</v>
      </c>
      <c r="K2" s="9">
        <v>4100</v>
      </c>
      <c r="L2" s="9">
        <v>2775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4591</v>
      </c>
      <c r="V2" s="6" t="s">
        <v>47</v>
      </c>
      <c r="W2" s="16" t="s">
        <v>82</v>
      </c>
      <c r="X2" s="1" t="s">
        <v>4592</v>
      </c>
      <c r="Y2" s="14" t="s">
        <v>4593</v>
      </c>
    </row>
    <row r="3" ht="17" spans="1:25">
      <c r="A3" s="4">
        <v>0</v>
      </c>
      <c r="B3" s="4" t="s">
        <v>4594</v>
      </c>
      <c r="C3" s="5" t="s">
        <v>4595</v>
      </c>
      <c r="D3" s="5" t="s">
        <v>200</v>
      </c>
      <c r="E3" s="6" t="s">
        <v>65</v>
      </c>
      <c r="F3" s="6">
        <v>280</v>
      </c>
      <c r="G3" s="7">
        <v>96</v>
      </c>
      <c r="H3" s="6">
        <v>1120</v>
      </c>
      <c r="I3" s="8">
        <f t="shared" si="0"/>
        <v>107.52</v>
      </c>
      <c r="J3" s="5" t="s">
        <v>4596</v>
      </c>
      <c r="K3" s="9">
        <v>4060</v>
      </c>
      <c r="L3" s="9">
        <v>2710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4597</v>
      </c>
      <c r="V3" s="6" t="s">
        <v>47</v>
      </c>
      <c r="W3" s="16" t="s">
        <v>82</v>
      </c>
      <c r="X3" s="16" t="s">
        <v>460</v>
      </c>
      <c r="Y3" s="14" t="s">
        <v>4593</v>
      </c>
    </row>
    <row r="4" ht="17" spans="1:25">
      <c r="A4" s="4">
        <v>0</v>
      </c>
      <c r="B4" s="4" t="s">
        <v>4598</v>
      </c>
      <c r="C4" s="5" t="s">
        <v>4599</v>
      </c>
      <c r="D4" s="5" t="s">
        <v>353</v>
      </c>
      <c r="E4" s="6" t="s">
        <v>65</v>
      </c>
      <c r="F4" s="6">
        <v>280</v>
      </c>
      <c r="G4" s="7">
        <v>96</v>
      </c>
      <c r="H4" s="6">
        <v>1120</v>
      </c>
      <c r="I4" s="8">
        <f t="shared" si="0"/>
        <v>107.52</v>
      </c>
      <c r="J4" s="5" t="s">
        <v>4600</v>
      </c>
      <c r="K4" s="9">
        <v>2950</v>
      </c>
      <c r="L4" s="9">
        <v>1720</v>
      </c>
      <c r="M4" s="6" t="s">
        <v>30</v>
      </c>
      <c r="N4" s="10" t="s">
        <v>31</v>
      </c>
      <c r="O4" s="10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4601</v>
      </c>
      <c r="V4" s="6" t="s">
        <v>47</v>
      </c>
      <c r="W4" s="16" t="s">
        <v>82</v>
      </c>
      <c r="X4" s="16" t="s">
        <v>503</v>
      </c>
      <c r="Y4" s="14"/>
    </row>
    <row r="5" ht="68" spans="1:35">
      <c r="A5" s="4">
        <v>0</v>
      </c>
      <c r="B5" s="4" t="s">
        <v>4602</v>
      </c>
      <c r="C5" s="5"/>
      <c r="D5" s="5" t="s">
        <v>85</v>
      </c>
      <c r="E5" s="6" t="s">
        <v>65</v>
      </c>
      <c r="F5" s="6">
        <v>280</v>
      </c>
      <c r="G5" s="7">
        <v>96</v>
      </c>
      <c r="H5" s="6">
        <v>1120</v>
      </c>
      <c r="I5" s="8">
        <f t="shared" si="0"/>
        <v>107.52</v>
      </c>
      <c r="J5" s="15" t="s">
        <v>4603</v>
      </c>
      <c r="K5" s="19" t="s">
        <v>4604</v>
      </c>
      <c r="L5" s="9"/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 t="s">
        <v>4605</v>
      </c>
      <c r="V5" s="6" t="s">
        <v>47</v>
      </c>
      <c r="W5" s="16" t="s">
        <v>82</v>
      </c>
      <c r="X5" s="16" t="s">
        <v>2178</v>
      </c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" spans="1:35">
      <c r="A6" s="4">
        <v>0</v>
      </c>
      <c r="B6" s="4" t="s">
        <v>4606</v>
      </c>
      <c r="C6" s="5"/>
      <c r="D6" s="5" t="s">
        <v>200</v>
      </c>
      <c r="E6" s="6" t="s">
        <v>65</v>
      </c>
      <c r="F6" s="6">
        <v>280</v>
      </c>
      <c r="G6" s="7">
        <v>96</v>
      </c>
      <c r="H6" s="6">
        <v>1120</v>
      </c>
      <c r="I6" s="8">
        <f t="shared" si="0"/>
        <v>107.52</v>
      </c>
      <c r="J6" s="5" t="s">
        <v>4607</v>
      </c>
      <c r="K6" s="9">
        <v>1182</v>
      </c>
      <c r="L6" s="9">
        <v>150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 t="s">
        <v>4608</v>
      </c>
      <c r="V6" s="6" t="s">
        <v>47</v>
      </c>
      <c r="W6" s="18" t="s">
        <v>4487</v>
      </c>
      <c r="X6" s="1" t="s">
        <v>4488</v>
      </c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4" spans="1:35">
      <c r="A7" s="4">
        <v>0</v>
      </c>
      <c r="B7" s="4" t="s">
        <v>4609</v>
      </c>
      <c r="C7" s="5"/>
      <c r="D7" s="5" t="s">
        <v>200</v>
      </c>
      <c r="E7" s="6" t="s">
        <v>65</v>
      </c>
      <c r="F7" s="6">
        <v>280</v>
      </c>
      <c r="G7" s="7">
        <v>96</v>
      </c>
      <c r="H7" s="6">
        <v>1120</v>
      </c>
      <c r="I7" s="8">
        <f t="shared" si="0"/>
        <v>107.52</v>
      </c>
      <c r="J7" s="5" t="s">
        <v>4610</v>
      </c>
      <c r="K7" s="9">
        <v>1700</v>
      </c>
      <c r="L7" s="9">
        <v>0</v>
      </c>
      <c r="M7" s="6" t="s">
        <v>30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5"/>
      <c r="V7" s="6" t="s">
        <v>47</v>
      </c>
      <c r="W7" s="1" t="s">
        <v>4611</v>
      </c>
      <c r="X7" s="1" t="s">
        <v>4611</v>
      </c>
      <c r="Y7" s="14" t="s">
        <v>4612</v>
      </c>
      <c r="Z7" s="1"/>
      <c r="AA7" s="1"/>
      <c r="AB7" s="1"/>
      <c r="AC7" s="1"/>
      <c r="AD7" s="1"/>
      <c r="AE7" s="1"/>
      <c r="AF7" s="1"/>
      <c r="AG7" s="1"/>
      <c r="AH7" s="1"/>
      <c r="AI7" s="1"/>
    </row>
  </sheetData>
  <autoFilter xmlns:etc="http://www.wps.cn/officeDocument/2017/etCustomData" ref="A1:X8" etc:filterBottomFollowUsedRange="0">
    <extLst/>
  </autoFilter>
  <dataValidations count="9">
    <dataValidation type="list" allowBlank="1" showInputMessage="1" showErrorMessage="1" sqref="E2:E7">
      <formula1>"亿纬锂能,瑞浦兰钧,湖南德赛,中航创新,"</formula1>
    </dataValidation>
    <dataValidation type="list" allowBlank="1" showInputMessage="1" showErrorMessage="1" sqref="F2:F7">
      <formula1>"50,65,72,100,104,105,150,160,163,230,280,304,"</formula1>
    </dataValidation>
    <dataValidation type="list" allowBlank="1" showInputMessage="1" showErrorMessage="1" sqref="G2:G7">
      <formula1>"12.8,25.6,38.4,51.2,76.8,80,89.6,96,"</formula1>
    </dataValidation>
    <dataValidation type="list" allowBlank="1" showInputMessage="1" showErrorMessage="1" sqref="H2:H7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7 P2:T7">
      <formula1>"YES,NO,"</formula1>
    </dataValidation>
    <dataValidation type="list" allowBlank="1" showInputMessage="1" showErrorMessage="1" sqref="N2:N7" errorStyle="information">
      <formula1>#REF!</formula1>
    </dataValidation>
    <dataValidation type="list" allowBlank="1" showInputMessage="1" showErrorMessage="1" sqref="V2:V7">
      <formula1>"MOS,继电器+自研BMS,"</formula1>
    </dataValidation>
    <dataValidation type="list" allowBlank="1" showInputMessage="1" showErrorMessage="1" sqref="W2:W5" errorStyle="information">
      <formula1/>
    </dataValidation>
    <dataValidation type="list" allowBlank="1" showInputMessage="1" showErrorMessage="1" sqref="X3:X5">
      <formula1/>
    </dataValidation>
  </dataValidations>
  <pageMargins left="0.75" right="0.75" top="1" bottom="1" header="0.5" footer="0.5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61570">
    <tabColor rgb="FFFFFFFF"/>
  </sheetPr>
  <dimension ref="A1:AI1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9.0096153846154" style="1" customWidth="1"/>
    <col min="11" max="11" width="16.1826923076923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7.240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4613</v>
      </c>
      <c r="C2" s="5" t="s">
        <v>227</v>
      </c>
      <c r="D2" s="5" t="s">
        <v>36</v>
      </c>
      <c r="E2" s="6" t="s">
        <v>44</v>
      </c>
      <c r="F2" s="18">
        <v>314</v>
      </c>
      <c r="G2" s="7">
        <v>96</v>
      </c>
      <c r="H2" s="18">
        <v>1570</v>
      </c>
      <c r="I2" s="8">
        <f>H2*G2/1000</f>
        <v>150.72</v>
      </c>
      <c r="J2" s="5" t="s">
        <v>4614</v>
      </c>
      <c r="K2" s="9"/>
      <c r="L2" s="9"/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30</v>
      </c>
      <c r="U2" s="5"/>
      <c r="V2" s="6" t="s">
        <v>47</v>
      </c>
      <c r="W2" s="16" t="s">
        <v>460</v>
      </c>
      <c r="X2" s="1" t="s">
        <v>4488</v>
      </c>
      <c r="Y2" s="14"/>
    </row>
    <row r="3" ht="16.8" spans="1:25">
      <c r="A3" s="4"/>
      <c r="B3" s="4"/>
      <c r="C3" s="5"/>
      <c r="D3" s="5"/>
      <c r="E3" s="6"/>
      <c r="F3" s="6"/>
      <c r="G3" s="7"/>
      <c r="H3" s="6"/>
      <c r="I3" s="8"/>
      <c r="J3" s="5"/>
      <c r="K3" s="9"/>
      <c r="L3" s="9"/>
      <c r="M3" s="6"/>
      <c r="P3" s="6"/>
      <c r="Q3" s="6"/>
      <c r="R3" s="6"/>
      <c r="S3" s="6"/>
      <c r="T3" s="6"/>
      <c r="U3" s="5"/>
      <c r="V3" s="6"/>
      <c r="W3" s="16"/>
      <c r="X3" s="16"/>
      <c r="Y3" s="14"/>
    </row>
    <row r="4" ht="16.8" spans="1:25">
      <c r="A4" s="4"/>
      <c r="B4" s="4"/>
      <c r="C4" s="5"/>
      <c r="D4" s="5"/>
      <c r="E4" s="6"/>
      <c r="F4" s="6"/>
      <c r="G4" s="7"/>
      <c r="H4" s="6"/>
      <c r="I4" s="8"/>
      <c r="J4" s="5"/>
      <c r="K4" s="9"/>
      <c r="L4" s="9"/>
      <c r="M4" s="6"/>
      <c r="N4" s="10"/>
      <c r="O4" s="10"/>
      <c r="P4" s="6"/>
      <c r="Q4" s="6"/>
      <c r="R4" s="6"/>
      <c r="S4" s="6"/>
      <c r="T4" s="6"/>
      <c r="U4" s="5"/>
      <c r="V4" s="6"/>
      <c r="W4" s="16"/>
      <c r="X4" s="16"/>
      <c r="Y4" s="14"/>
    </row>
    <row r="5" ht="16.8" spans="1:35">
      <c r="A5" s="4"/>
      <c r="B5" s="4"/>
      <c r="C5" s="5"/>
      <c r="D5" s="5"/>
      <c r="E5" s="6"/>
      <c r="F5" s="6"/>
      <c r="G5" s="7"/>
      <c r="H5" s="6"/>
      <c r="I5" s="8"/>
      <c r="J5" s="15"/>
      <c r="K5" s="19"/>
      <c r="L5" s="9"/>
      <c r="M5" s="6"/>
      <c r="P5" s="6"/>
      <c r="Q5" s="6"/>
      <c r="R5" s="6"/>
      <c r="S5" s="6"/>
      <c r="T5" s="6"/>
      <c r="U5" s="5"/>
      <c r="V5" s="6"/>
      <c r="W5" s="16"/>
      <c r="X5" s="16"/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6.8" spans="1:35">
      <c r="A6" s="4"/>
      <c r="B6" s="4"/>
      <c r="C6" s="5"/>
      <c r="D6" s="5"/>
      <c r="E6" s="6"/>
      <c r="F6" s="6"/>
      <c r="G6" s="7"/>
      <c r="H6" s="6"/>
      <c r="I6" s="8"/>
      <c r="J6" s="5"/>
      <c r="K6" s="9"/>
      <c r="L6" s="9"/>
      <c r="M6" s="6"/>
      <c r="P6" s="6"/>
      <c r="Q6" s="6"/>
      <c r="R6" s="6"/>
      <c r="S6" s="6"/>
      <c r="T6" s="6"/>
      <c r="U6" s="5"/>
      <c r="V6" s="6"/>
      <c r="W6" s="10"/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</row>
    <row r="14" spans="25:25">
      <c r="Y14" s="1"/>
    </row>
  </sheetData>
  <autoFilter xmlns:etc="http://www.wps.cn/officeDocument/2017/etCustomData" ref="A1:X7" etc:filterBottomFollowUsedRange="0">
    <extLst/>
  </autoFilter>
  <dataValidations count="9">
    <dataValidation type="list" allowBlank="1" showInputMessage="1" showErrorMessage="1" sqref="E2:E6">
      <formula1>"亿纬锂能,瑞浦兰钧,湖南德赛,中航创新,"</formula1>
    </dataValidation>
    <dataValidation type="list" allowBlank="1" showInputMessage="1" showErrorMessage="1" sqref="F3:F6">
      <formula1>"50,65,72,100,104,105,150,160,163,230,280,304,"</formula1>
    </dataValidation>
    <dataValidation type="list" allowBlank="1" showInputMessage="1" showErrorMessage="1" sqref="G2:G6">
      <formula1>"12.8,25.6,38.4,51.2,76.8,80,89.6,96,"</formula1>
    </dataValidation>
    <dataValidation type="list" allowBlank="1" showInputMessage="1" showErrorMessage="1" sqref="H3:H6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6 P2:T6">
      <formula1>"YES,NO,"</formula1>
    </dataValidation>
    <dataValidation type="list" allowBlank="1" showInputMessage="1" showErrorMessage="1" sqref="N2:N6" errorStyle="information">
      <formula1>#REF!</formula1>
    </dataValidation>
    <dataValidation type="list" allowBlank="1" showInputMessage="1" showErrorMessage="1" sqref="V2:V6">
      <formula1>"MOS,继电器+自研BMS,"</formula1>
    </dataValidation>
    <dataValidation type="list" allowBlank="1" showInputMessage="1" showErrorMessage="1" sqref="W2:W5" errorStyle="information">
      <formula1/>
    </dataValidation>
    <dataValidation type="list" allowBlank="1" showInputMessage="1" showErrorMessage="1" sqref="X3:X5">
      <formula1/>
    </dataValidation>
  </dataValidations>
  <pageMargins left="0.75" right="0.75" top="1" bottom="1" header="0.5" footer="0.5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692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9.0096153846154" style="1" customWidth="1"/>
    <col min="11" max="11" width="16.1826923076923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7.240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4615</v>
      </c>
      <c r="C2" s="5" t="s">
        <v>227</v>
      </c>
      <c r="D2" s="5" t="s">
        <v>43</v>
      </c>
      <c r="E2" s="6" t="s">
        <v>65</v>
      </c>
      <c r="F2" s="6">
        <v>230</v>
      </c>
      <c r="G2" s="7">
        <v>96</v>
      </c>
      <c r="H2" s="6">
        <v>920</v>
      </c>
      <c r="I2" s="8">
        <f>H2*G2/1000</f>
        <v>88.32</v>
      </c>
      <c r="J2" s="5" t="s">
        <v>4458</v>
      </c>
      <c r="K2" s="9">
        <v>4100</v>
      </c>
      <c r="L2" s="9">
        <v>2550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4616</v>
      </c>
      <c r="V2" s="6" t="s">
        <v>47</v>
      </c>
      <c r="W2" s="16" t="s">
        <v>82</v>
      </c>
      <c r="X2" s="1" t="s">
        <v>4592</v>
      </c>
      <c r="Y2" s="14"/>
    </row>
  </sheetData>
  <autoFilter xmlns:etc="http://www.wps.cn/officeDocument/2017/etCustomData" ref="A1:X3" etc:filterBottomFollowUsedRange="0">
    <extLst/>
  </autoFilter>
  <dataValidations count="8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</dataValidations>
  <pageMargins left="0.75" right="0.75" top="1" bottom="1" header="0.5" footer="0.5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96460">
    <tabColor rgb="FFFFFFFF"/>
  </sheetPr>
  <dimension ref="A1:AI4"/>
  <sheetViews>
    <sheetView workbookViewId="0">
      <selection activeCell="A1" sqref="A1"/>
    </sheetView>
  </sheetViews>
  <sheetFormatPr defaultColWidth="10.2884615384615" defaultRowHeight="15.2" outlineLevelRow="3"/>
  <cols>
    <col min="23" max="23" width="35.3461538461538" customWidth="1"/>
    <col min="24" max="24" width="29.4038461538462" customWidth="1"/>
  </cols>
  <sheetData>
    <row r="1" ht="57" customHeight="1" spans="1: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7" spans="1:35">
      <c r="A2" s="4">
        <v>1</v>
      </c>
      <c r="B2" s="4" t="s">
        <v>4617</v>
      </c>
      <c r="C2" s="5" t="s">
        <v>227</v>
      </c>
      <c r="D2" s="5" t="s">
        <v>27</v>
      </c>
      <c r="E2" s="6" t="s">
        <v>44</v>
      </c>
      <c r="F2" s="6">
        <v>230</v>
      </c>
      <c r="G2" s="7">
        <v>96</v>
      </c>
      <c r="H2" s="6">
        <v>460</v>
      </c>
      <c r="I2" s="8">
        <f>H2*G2/1000</f>
        <v>44.16</v>
      </c>
      <c r="J2" s="5" t="s">
        <v>4618</v>
      </c>
      <c r="K2" s="9">
        <v>1100</v>
      </c>
      <c r="L2" s="9"/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30</v>
      </c>
      <c r="S2" s="6" t="s">
        <v>30</v>
      </c>
      <c r="T2" s="6" t="s">
        <v>32</v>
      </c>
      <c r="U2" s="5"/>
      <c r="V2" s="6" t="s">
        <v>47</v>
      </c>
      <c r="W2" s="16" t="s">
        <v>82</v>
      </c>
      <c r="X2" s="16" t="s">
        <v>460</v>
      </c>
      <c r="Y2" s="14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7" spans="1:35">
      <c r="A3" s="4">
        <v>0</v>
      </c>
      <c r="B3" s="4" t="s">
        <v>4619</v>
      </c>
      <c r="C3" s="5"/>
      <c r="D3" s="5" t="s">
        <v>85</v>
      </c>
      <c r="E3" s="6" t="s">
        <v>44</v>
      </c>
      <c r="F3" s="6">
        <v>230</v>
      </c>
      <c r="G3" s="7">
        <v>96</v>
      </c>
      <c r="H3" s="6">
        <v>460</v>
      </c>
      <c r="I3" s="8">
        <f>H3*G3/1000</f>
        <v>44.16</v>
      </c>
      <c r="J3" s="5" t="s">
        <v>4620</v>
      </c>
      <c r="K3" s="17" t="s">
        <v>3210</v>
      </c>
      <c r="L3" s="17"/>
      <c r="M3" s="6" t="s">
        <v>30</v>
      </c>
      <c r="N3" s="1"/>
      <c r="O3" s="1"/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/>
      <c r="V3" s="6" t="s">
        <v>47</v>
      </c>
      <c r="W3" s="16" t="s">
        <v>82</v>
      </c>
      <c r="X3" s="16" t="s">
        <v>460</v>
      </c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" spans="1:35">
      <c r="A4" s="4">
        <v>0</v>
      </c>
      <c r="B4" s="4" t="s">
        <v>4621</v>
      </c>
      <c r="C4" s="5"/>
      <c r="D4" s="5" t="s">
        <v>85</v>
      </c>
      <c r="E4" s="6" t="s">
        <v>65</v>
      </c>
      <c r="F4" s="6">
        <v>230</v>
      </c>
      <c r="G4" s="7">
        <v>96</v>
      </c>
      <c r="H4" s="6">
        <v>460</v>
      </c>
      <c r="I4" s="8">
        <f>H4*G4/1000</f>
        <v>44.16</v>
      </c>
      <c r="J4" s="5" t="s">
        <v>4620</v>
      </c>
      <c r="K4" s="17" t="s">
        <v>3210</v>
      </c>
      <c r="L4" s="17"/>
      <c r="M4" s="6" t="s">
        <v>30</v>
      </c>
      <c r="N4" s="1"/>
      <c r="O4" s="1"/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/>
      <c r="V4" s="6" t="s">
        <v>47</v>
      </c>
      <c r="W4" s="16" t="s">
        <v>82</v>
      </c>
      <c r="X4" s="16" t="s">
        <v>460</v>
      </c>
      <c r="Y4" s="14"/>
      <c r="Z4" s="1"/>
      <c r="AA4" s="1"/>
      <c r="AB4" s="1"/>
      <c r="AC4" s="1"/>
      <c r="AD4" s="1"/>
      <c r="AE4" s="1"/>
      <c r="AF4" s="1"/>
      <c r="AG4" s="1"/>
      <c r="AH4" s="1"/>
      <c r="AI4" s="1"/>
    </row>
  </sheetData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2:X4">
      <formula1/>
    </dataValidation>
  </dataValidations>
  <pageMargins left="0.75" right="0.75" top="1" bottom="1" header="0.5" footer="0.5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120920">
    <tabColor rgb="FFFFFFFF"/>
  </sheetPr>
  <dimension ref="A1:Z2"/>
  <sheetViews>
    <sheetView workbookViewId="0">
      <selection activeCell="A1" sqref="A1"/>
    </sheetView>
  </sheetViews>
  <sheetFormatPr defaultColWidth="10.2884615384615" defaultRowHeight="15.2" outlineLevelRow="1"/>
  <sheetData>
    <row r="1" ht="57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4585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17</v>
      </c>
      <c r="S1" s="3" t="s">
        <v>18</v>
      </c>
      <c r="T1" s="2" t="s">
        <v>19</v>
      </c>
      <c r="U1" s="2" t="s">
        <v>20</v>
      </c>
      <c r="V1" s="11" t="s">
        <v>21</v>
      </c>
      <c r="W1" s="12" t="s">
        <v>22</v>
      </c>
      <c r="X1" s="13" t="s">
        <v>23</v>
      </c>
      <c r="Y1" s="13" t="s">
        <v>24</v>
      </c>
      <c r="Z1" s="13" t="s">
        <v>25</v>
      </c>
    </row>
    <row r="2" ht="17" spans="1:26">
      <c r="A2" s="4">
        <v>0</v>
      </c>
      <c r="B2" s="4" t="s">
        <v>4622</v>
      </c>
      <c r="C2" s="5"/>
      <c r="D2" s="5" t="s">
        <v>200</v>
      </c>
      <c r="E2" s="6" t="s">
        <v>65</v>
      </c>
      <c r="F2" s="6">
        <v>230</v>
      </c>
      <c r="G2" s="1">
        <v>121.6</v>
      </c>
      <c r="H2" s="6">
        <v>920</v>
      </c>
      <c r="I2" s="8">
        <f>H2*G2/1000</f>
        <v>111.872</v>
      </c>
      <c r="J2" s="5" t="s">
        <v>4623</v>
      </c>
      <c r="K2" s="5" t="s">
        <v>4624</v>
      </c>
      <c r="L2" s="9"/>
      <c r="M2" s="9"/>
      <c r="N2" s="6" t="s">
        <v>30</v>
      </c>
      <c r="O2" s="1" t="s">
        <v>31</v>
      </c>
      <c r="P2" s="1" t="s">
        <v>31</v>
      </c>
      <c r="Q2" s="6" t="s">
        <v>30</v>
      </c>
      <c r="R2" s="6" t="s">
        <v>46</v>
      </c>
      <c r="S2" s="6" t="s">
        <v>46</v>
      </c>
      <c r="T2" s="6" t="s">
        <v>30</v>
      </c>
      <c r="U2" s="6" t="s">
        <v>30</v>
      </c>
      <c r="V2" s="5"/>
      <c r="W2" s="6" t="s">
        <v>47</v>
      </c>
      <c r="X2" s="16" t="s">
        <v>82</v>
      </c>
      <c r="Y2" s="16" t="s">
        <v>460</v>
      </c>
      <c r="Z2" s="14" t="s">
        <v>4625</v>
      </c>
    </row>
  </sheetData>
  <dataValidations count="8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N2 Q2:U2">
      <formula1>"YES,NO,"</formula1>
    </dataValidation>
    <dataValidation type="list" allowBlank="1" showInputMessage="1" showErrorMessage="1" sqref="O2" errorStyle="information">
      <formula1>#REF!</formula1>
    </dataValidation>
    <dataValidation type="list" allowBlank="1" showInputMessage="1" showErrorMessage="1" sqref="W2">
      <formula1>"MOS,继电器+自研BMS,"</formula1>
    </dataValidation>
    <dataValidation type="list" allowBlank="1" showInputMessage="1" showErrorMessage="1" sqref="X2" errorStyle="information">
      <formula1/>
    </dataValidation>
    <dataValidation type="list" allowBlank="1" showInputMessage="1" showErrorMessage="1" sqref="Y2">
      <formula1/>
    </dataValidation>
  </dataValidations>
  <pageMargins left="0.75" right="0.75" top="1" bottom="1" header="0.5" footer="0.5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1201120">
    <tabColor rgb="FFFFFFFF"/>
  </sheetPr>
  <dimension ref="A1:Z7"/>
  <sheetViews>
    <sheetView workbookViewId="0">
      <selection activeCell="A1" sqref="A1"/>
    </sheetView>
  </sheetViews>
  <sheetFormatPr defaultColWidth="10.2884615384615" defaultRowHeight="15.2" outlineLevelRow="6"/>
  <cols>
    <col min="10" max="10" width="18.2115384615385" style="1" customWidth="1"/>
    <col min="24" max="24" width="26.5673076923077" style="1" customWidth="1"/>
    <col min="25" max="25" width="28.3269230769231" style="1" customWidth="1"/>
  </cols>
  <sheetData>
    <row r="1" ht="57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4585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17</v>
      </c>
      <c r="S1" s="3" t="s">
        <v>18</v>
      </c>
      <c r="T1" s="2" t="s">
        <v>19</v>
      </c>
      <c r="U1" s="2" t="s">
        <v>20</v>
      </c>
      <c r="V1" s="11" t="s">
        <v>21</v>
      </c>
      <c r="W1" s="12" t="s">
        <v>22</v>
      </c>
      <c r="X1" s="13" t="s">
        <v>23</v>
      </c>
      <c r="Y1" s="13" t="s">
        <v>24</v>
      </c>
      <c r="Z1" s="13" t="s">
        <v>25</v>
      </c>
    </row>
    <row r="2" ht="60" customHeight="1" spans="1:26">
      <c r="A2" s="4">
        <v>0</v>
      </c>
      <c r="B2" s="4" t="s">
        <v>4626</v>
      </c>
      <c r="C2" s="5"/>
      <c r="D2" s="5" t="s">
        <v>638</v>
      </c>
      <c r="E2" s="6" t="s">
        <v>65</v>
      </c>
      <c r="F2" s="6">
        <v>230</v>
      </c>
      <c r="G2" s="1">
        <v>121.6</v>
      </c>
      <c r="H2" s="6">
        <v>1120</v>
      </c>
      <c r="I2" s="8">
        <f>H2*G2/1000</f>
        <v>136.192</v>
      </c>
      <c r="J2" s="15" t="s">
        <v>4627</v>
      </c>
      <c r="K2" s="15" t="s">
        <v>4628</v>
      </c>
      <c r="L2" s="9"/>
      <c r="M2" s="9"/>
      <c r="N2" s="6" t="s">
        <v>30</v>
      </c>
      <c r="O2" s="1" t="s">
        <v>31</v>
      </c>
      <c r="P2" s="1" t="s">
        <v>31</v>
      </c>
      <c r="Q2" s="6" t="s">
        <v>30</v>
      </c>
      <c r="R2" s="6" t="s">
        <v>46</v>
      </c>
      <c r="S2" s="6" t="s">
        <v>46</v>
      </c>
      <c r="T2" s="6" t="s">
        <v>30</v>
      </c>
      <c r="U2" s="6" t="s">
        <v>30</v>
      </c>
      <c r="V2" s="5"/>
      <c r="W2" s="6" t="s">
        <v>47</v>
      </c>
      <c r="X2" s="16" t="s">
        <v>82</v>
      </c>
      <c r="Y2" s="16" t="s">
        <v>839</v>
      </c>
      <c r="Z2" s="14" t="s">
        <v>4629</v>
      </c>
    </row>
    <row r="4" spans="11:11">
      <c r="K4" s="1"/>
    </row>
    <row r="5" spans="11:11">
      <c r="K5" s="1"/>
    </row>
    <row r="6" spans="11:11">
      <c r="K6" s="1"/>
    </row>
    <row r="7" spans="11:11">
      <c r="K7" s="1"/>
    </row>
  </sheetData>
  <dataValidations count="8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N2 Q2:U2">
      <formula1>"YES,NO,"</formula1>
    </dataValidation>
    <dataValidation type="list" allowBlank="1" showInputMessage="1" showErrorMessage="1" sqref="O2" errorStyle="information">
      <formula1>#REF!</formula1>
    </dataValidation>
    <dataValidation type="list" allowBlank="1" showInputMessage="1" showErrorMessage="1" sqref="W2">
      <formula1>"MOS,继电器+自研BMS,"</formula1>
    </dataValidation>
    <dataValidation type="list" allowBlank="1" showInputMessage="1" showErrorMessage="1" sqref="X2" errorStyle="information">
      <formula1/>
    </dataValidation>
    <dataValidation type="list" allowBlank="1" showInputMessage="1" showErrorMessage="1" sqref="Y2">
      <formula1/>
    </dataValidation>
  </dataValidations>
  <pageMargins left="0.75" right="0.75" top="1" bottom="1" header="0.5" footer="0.5"/>
  <headerFooter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50210">
    <tabColor rgb="FFFFFFFF"/>
  </sheetPr>
  <dimension ref="A1:Y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3269230769231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2.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4630</v>
      </c>
      <c r="C2" s="5"/>
      <c r="D2" s="5" t="s">
        <v>246</v>
      </c>
      <c r="E2" s="6" t="s">
        <v>44</v>
      </c>
      <c r="F2" s="6">
        <v>105</v>
      </c>
      <c r="G2" s="1">
        <v>345.6</v>
      </c>
      <c r="H2" s="6">
        <v>210</v>
      </c>
      <c r="I2" s="8">
        <f>H2*G2/1000</f>
        <v>72.576</v>
      </c>
      <c r="J2" s="5" t="s">
        <v>4631</v>
      </c>
      <c r="K2" s="9"/>
      <c r="L2" s="9"/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" t="s">
        <v>4632</v>
      </c>
      <c r="Y2" s="14"/>
    </row>
    <row r="3" spans="5:8">
      <c r="E3" s="6"/>
      <c r="F3" s="6"/>
      <c r="G3" s="7"/>
      <c r="H3" s="6"/>
    </row>
  </sheetData>
  <autoFilter xmlns:etc="http://www.wps.cn/officeDocument/2017/etCustomData" ref="A1:X3" etc:filterBottomFollowUsedRange="0">
    <extLst/>
  </autoFilter>
  <dataValidations count="7"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G3">
      <formula1>"12.8,25.6,38.4,51.2,76.8,80,89.6,96,"</formula1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314">
    <tabColor rgb="FFFFFFFF"/>
  </sheetPr>
  <dimension ref="A1:AJ2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/>
    <col min="7" max="7" width="11.4807692307692" style="1" customWidth="1"/>
    <col min="8" max="8" width="13.0961538461538" style="1" customWidth="1"/>
    <col min="9" max="9" width="17.6730769230769" style="1" customWidth="1"/>
    <col min="10" max="10" width="24.4134615384615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3.4615384615385" style="1" customWidth="1"/>
  </cols>
  <sheetData>
    <row r="1" ht="62.25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  <c r="Z1" s="46"/>
    </row>
    <row r="2" ht="17" spans="1:36">
      <c r="A2" s="4">
        <v>1</v>
      </c>
      <c r="B2" s="4" t="s">
        <v>728</v>
      </c>
      <c r="C2" s="5"/>
      <c r="D2" s="5" t="s">
        <v>145</v>
      </c>
      <c r="E2" s="6" t="s">
        <v>65</v>
      </c>
      <c r="F2">
        <v>314</v>
      </c>
      <c r="G2" s="7">
        <v>25.6</v>
      </c>
      <c r="H2">
        <v>314</v>
      </c>
      <c r="I2" s="8">
        <f>H2*G2/1000</f>
        <v>8.0384</v>
      </c>
      <c r="J2" s="5" t="s">
        <v>729</v>
      </c>
      <c r="K2" s="9">
        <v>315</v>
      </c>
      <c r="L2" s="9">
        <v>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91</v>
      </c>
      <c r="X2" s="1" t="s">
        <v>730</v>
      </c>
      <c r="Y2" s="14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ht="17" spans="1:24">
      <c r="A3" s="1">
        <v>2</v>
      </c>
      <c r="B3" s="1" t="s">
        <v>731</v>
      </c>
      <c r="D3" s="1" t="s">
        <v>368</v>
      </c>
      <c r="E3" s="6" t="s">
        <v>65</v>
      </c>
      <c r="F3" s="87">
        <v>314</v>
      </c>
      <c r="G3" s="1">
        <v>25.6</v>
      </c>
      <c r="H3" s="18">
        <v>314</v>
      </c>
      <c r="I3" s="8">
        <f>I2</f>
        <v>8.0384</v>
      </c>
      <c r="J3" s="1" t="s">
        <v>732</v>
      </c>
      <c r="K3" s="1">
        <v>230</v>
      </c>
      <c r="L3" s="1"/>
      <c r="M3" s="6" t="s">
        <v>30</v>
      </c>
      <c r="N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" t="s">
        <v>612</v>
      </c>
      <c r="V3" s="6" t="s">
        <v>47</v>
      </c>
      <c r="W3" s="16" t="s">
        <v>91</v>
      </c>
      <c r="X3" s="16" t="s">
        <v>91</v>
      </c>
    </row>
    <row r="4" ht="17" spans="1:36">
      <c r="A4" s="1">
        <v>3</v>
      </c>
      <c r="B4" s="1" t="s">
        <v>733</v>
      </c>
      <c r="D4" s="1" t="s">
        <v>141</v>
      </c>
      <c r="E4" s="6" t="s">
        <v>65</v>
      </c>
      <c r="F4" s="1">
        <v>314</v>
      </c>
      <c r="G4" s="1">
        <v>25.6</v>
      </c>
      <c r="H4" s="1">
        <v>314</v>
      </c>
      <c r="I4" s="8">
        <f>I3</f>
        <v>8.0384</v>
      </c>
      <c r="J4" s="1" t="s">
        <v>734</v>
      </c>
      <c r="K4" s="1">
        <v>300</v>
      </c>
      <c r="L4" s="1"/>
      <c r="M4" s="6" t="s">
        <v>30</v>
      </c>
      <c r="N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" t="s">
        <v>735</v>
      </c>
      <c r="V4" s="6" t="s">
        <v>47</v>
      </c>
      <c r="W4" s="16" t="s">
        <v>91</v>
      </c>
      <c r="X4" s="16" t="s">
        <v>108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ht="17" spans="1:36">
      <c r="A5" s="1">
        <v>4</v>
      </c>
      <c r="B5" s="1" t="s">
        <v>736</v>
      </c>
      <c r="D5" s="1" t="s">
        <v>141</v>
      </c>
      <c r="E5" s="6" t="s">
        <v>65</v>
      </c>
      <c r="F5" s="1">
        <v>314</v>
      </c>
      <c r="G5" s="1">
        <v>25.6</v>
      </c>
      <c r="H5" s="1">
        <v>314</v>
      </c>
      <c r="I5" s="8">
        <f>I4</f>
        <v>8.0384</v>
      </c>
      <c r="J5" s="1" t="s">
        <v>737</v>
      </c>
      <c r="K5" s="1">
        <v>96</v>
      </c>
      <c r="L5" s="9">
        <v>0</v>
      </c>
      <c r="M5" s="6" t="s">
        <v>30</v>
      </c>
      <c r="N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1" t="s">
        <v>738</v>
      </c>
      <c r="V5" s="6" t="s">
        <v>47</v>
      </c>
      <c r="W5" s="16" t="s">
        <v>91</v>
      </c>
      <c r="X5" s="16" t="s">
        <v>108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ht="17" spans="1:24">
      <c r="A6" s="1">
        <v>5</v>
      </c>
      <c r="B6" s="1" t="s">
        <v>739</v>
      </c>
      <c r="D6" s="1" t="s">
        <v>164</v>
      </c>
      <c r="E6" s="6" t="s">
        <v>65</v>
      </c>
      <c r="F6" s="1">
        <v>314</v>
      </c>
      <c r="G6" s="1">
        <v>25.6</v>
      </c>
      <c r="H6" s="1">
        <v>314</v>
      </c>
      <c r="I6" s="1">
        <v>8.038</v>
      </c>
      <c r="J6" s="1" t="s">
        <v>740</v>
      </c>
      <c r="K6" s="1" t="s">
        <v>741</v>
      </c>
      <c r="M6" s="6" t="s">
        <v>30</v>
      </c>
      <c r="N6" s="1" t="s">
        <v>31</v>
      </c>
      <c r="P6" s="6" t="s">
        <v>32</v>
      </c>
      <c r="Q6" s="6" t="s">
        <v>46</v>
      </c>
      <c r="R6" s="6" t="s">
        <v>46</v>
      </c>
      <c r="S6" s="6" t="s">
        <v>30</v>
      </c>
      <c r="T6" s="6" t="s">
        <v>32</v>
      </c>
      <c r="U6" s="1" t="s">
        <v>742</v>
      </c>
      <c r="V6" s="6" t="s">
        <v>47</v>
      </c>
      <c r="W6" s="16" t="s">
        <v>91</v>
      </c>
      <c r="X6" s="1" t="s">
        <v>743</v>
      </c>
    </row>
    <row r="7" ht="17" spans="1:36">
      <c r="A7" s="1">
        <v>6</v>
      </c>
      <c r="B7" s="1" t="s">
        <v>744</v>
      </c>
      <c r="D7" s="1" t="s">
        <v>141</v>
      </c>
      <c r="E7" s="6" t="s">
        <v>65</v>
      </c>
      <c r="F7" s="1">
        <v>314</v>
      </c>
      <c r="G7" s="1">
        <v>25.6</v>
      </c>
      <c r="H7" s="1">
        <v>314</v>
      </c>
      <c r="I7" s="8">
        <f t="shared" ref="I7:I20" si="0">I6</f>
        <v>8.038</v>
      </c>
      <c r="J7" s="1" t="s">
        <v>745</v>
      </c>
      <c r="K7" s="1">
        <v>315</v>
      </c>
      <c r="L7" s="1"/>
      <c r="M7" s="6" t="s">
        <v>30</v>
      </c>
      <c r="N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1" t="s">
        <v>735</v>
      </c>
      <c r="V7" s="6" t="s">
        <v>47</v>
      </c>
      <c r="W7" s="16" t="s">
        <v>91</v>
      </c>
      <c r="X7" s="16" t="s">
        <v>108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ht="17" spans="2:24">
      <c r="B8" s="1" t="s">
        <v>746</v>
      </c>
      <c r="D8" s="1" t="s">
        <v>133</v>
      </c>
      <c r="E8" s="6" t="s">
        <v>65</v>
      </c>
      <c r="F8" s="1">
        <v>314</v>
      </c>
      <c r="G8" s="1">
        <v>25.6</v>
      </c>
      <c r="H8" s="1">
        <v>314</v>
      </c>
      <c r="I8" s="8">
        <f t="shared" si="0"/>
        <v>8.038</v>
      </c>
      <c r="J8" s="1" t="s">
        <v>747</v>
      </c>
      <c r="K8" s="1">
        <v>280</v>
      </c>
      <c r="M8" s="6" t="s">
        <v>30</v>
      </c>
      <c r="N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1" t="s">
        <v>748</v>
      </c>
      <c r="V8" s="6" t="s">
        <v>47</v>
      </c>
      <c r="W8" s="16" t="s">
        <v>91</v>
      </c>
      <c r="X8" s="16" t="s">
        <v>74</v>
      </c>
    </row>
    <row r="9" ht="17" spans="2:25">
      <c r="B9" s="1" t="s">
        <v>749</v>
      </c>
      <c r="D9" s="1" t="s">
        <v>36</v>
      </c>
      <c r="E9" s="6" t="s">
        <v>65</v>
      </c>
      <c r="F9" s="1">
        <v>314</v>
      </c>
      <c r="G9" s="1">
        <v>25.6</v>
      </c>
      <c r="H9" s="1">
        <v>314</v>
      </c>
      <c r="I9" s="8">
        <f t="shared" si="0"/>
        <v>8.038</v>
      </c>
      <c r="J9" s="1" t="s">
        <v>750</v>
      </c>
      <c r="K9" s="1">
        <v>309</v>
      </c>
      <c r="M9" s="6" t="s">
        <v>30</v>
      </c>
      <c r="N9" s="1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1" t="s">
        <v>751</v>
      </c>
      <c r="V9" s="6" t="s">
        <v>47</v>
      </c>
      <c r="W9" s="16" t="s">
        <v>91</v>
      </c>
      <c r="X9" s="16" t="s">
        <v>74</v>
      </c>
      <c r="Y9" s="1" t="s">
        <v>752</v>
      </c>
    </row>
    <row r="10" ht="17" spans="2:24">
      <c r="B10" s="1" t="s">
        <v>753</v>
      </c>
      <c r="D10" s="1" t="s">
        <v>36</v>
      </c>
      <c r="E10" s="6" t="s">
        <v>65</v>
      </c>
      <c r="F10" s="1">
        <v>314</v>
      </c>
      <c r="G10" s="1">
        <v>25.6</v>
      </c>
      <c r="H10" s="1">
        <v>314</v>
      </c>
      <c r="I10" s="8">
        <f t="shared" si="0"/>
        <v>8.038</v>
      </c>
      <c r="J10" s="1" t="s">
        <v>750</v>
      </c>
      <c r="K10" s="1">
        <v>309</v>
      </c>
      <c r="M10" s="6" t="s">
        <v>30</v>
      </c>
      <c r="N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1" t="s">
        <v>754</v>
      </c>
      <c r="V10" s="6" t="s">
        <v>47</v>
      </c>
      <c r="W10" s="16" t="s">
        <v>91</v>
      </c>
      <c r="X10" s="16" t="s">
        <v>74</v>
      </c>
    </row>
    <row r="11" ht="17" spans="2:36">
      <c r="B11" s="1" t="s">
        <v>755</v>
      </c>
      <c r="D11" s="1" t="s">
        <v>141</v>
      </c>
      <c r="E11" s="6" t="s">
        <v>65</v>
      </c>
      <c r="F11" s="1">
        <v>314</v>
      </c>
      <c r="G11" s="1">
        <v>25.6</v>
      </c>
      <c r="H11" s="1">
        <v>314</v>
      </c>
      <c r="I11" s="8">
        <f t="shared" si="0"/>
        <v>8.038</v>
      </c>
      <c r="J11" s="1" t="s">
        <v>756</v>
      </c>
      <c r="K11" s="1">
        <v>347</v>
      </c>
      <c r="L11" s="1">
        <v>203</v>
      </c>
      <c r="M11" s="6" t="s">
        <v>30</v>
      </c>
      <c r="N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V11" s="6" t="s">
        <v>47</v>
      </c>
      <c r="W11" s="16" t="s">
        <v>91</v>
      </c>
      <c r="X11" s="16" t="s">
        <v>108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ht="17" spans="2:36">
      <c r="B12" s="1" t="s">
        <v>757</v>
      </c>
      <c r="D12" s="1" t="s">
        <v>64</v>
      </c>
      <c r="E12" s="6" t="s">
        <v>65</v>
      </c>
      <c r="F12" s="1">
        <v>314</v>
      </c>
      <c r="G12" s="1">
        <v>25.6</v>
      </c>
      <c r="H12" s="1">
        <v>314</v>
      </c>
      <c r="I12" s="8">
        <f t="shared" si="0"/>
        <v>8.038</v>
      </c>
      <c r="J12" s="1" t="s">
        <v>758</v>
      </c>
      <c r="K12" s="1">
        <v>250</v>
      </c>
      <c r="L12" s="1"/>
      <c r="M12" s="6" t="s">
        <v>30</v>
      </c>
      <c r="N12" s="1" t="s">
        <v>31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t="s">
        <v>759</v>
      </c>
      <c r="V12" s="6" t="s">
        <v>47</v>
      </c>
      <c r="W12" s="16" t="s">
        <v>82</v>
      </c>
      <c r="X12" s="16" t="s">
        <v>74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ht="17" spans="1:36">
      <c r="A13" s="4"/>
      <c r="B13" s="4" t="s">
        <v>760</v>
      </c>
      <c r="C13" s="4"/>
      <c r="D13" s="22" t="s">
        <v>64</v>
      </c>
      <c r="E13" s="6" t="s">
        <v>65</v>
      </c>
      <c r="F13" s="18">
        <v>314</v>
      </c>
      <c r="G13" s="18">
        <v>25.6</v>
      </c>
      <c r="H13" s="18">
        <v>314</v>
      </c>
      <c r="I13" s="8">
        <f t="shared" si="0"/>
        <v>8.038</v>
      </c>
      <c r="J13" s="5" t="s">
        <v>761</v>
      </c>
      <c r="K13" s="9">
        <v>100</v>
      </c>
      <c r="L13" s="9" t="s">
        <v>29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123"/>
      <c r="V13" s="6" t="s">
        <v>47</v>
      </c>
      <c r="W13" s="16" t="s">
        <v>91</v>
      </c>
      <c r="X13" s="16" t="s">
        <v>108</v>
      </c>
      <c r="Y13" s="146" t="s">
        <v>627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ht="17" spans="2:36">
      <c r="B14" s="1" t="s">
        <v>762</v>
      </c>
      <c r="D14" s="1" t="s">
        <v>141</v>
      </c>
      <c r="E14" s="6" t="s">
        <v>65</v>
      </c>
      <c r="F14" s="1">
        <v>314</v>
      </c>
      <c r="G14" s="1">
        <v>25.6</v>
      </c>
      <c r="H14" s="1">
        <v>314</v>
      </c>
      <c r="I14" s="8">
        <f t="shared" si="0"/>
        <v>8.038</v>
      </c>
      <c r="J14" s="1" t="s">
        <v>763</v>
      </c>
      <c r="K14" s="1">
        <v>300</v>
      </c>
      <c r="L14" s="1">
        <v>216</v>
      </c>
      <c r="M14" s="6" t="s">
        <v>30</v>
      </c>
      <c r="N14" s="1" t="s">
        <v>31</v>
      </c>
      <c r="P14" s="6" t="s">
        <v>30</v>
      </c>
      <c r="Q14" s="6" t="s">
        <v>46</v>
      </c>
      <c r="R14" s="6" t="s">
        <v>30</v>
      </c>
      <c r="S14" s="6" t="s">
        <v>30</v>
      </c>
      <c r="T14" s="6" t="s">
        <v>32</v>
      </c>
      <c r="U14" s="1" t="s">
        <v>764</v>
      </c>
      <c r="V14" s="6" t="s">
        <v>47</v>
      </c>
      <c r="W14" s="16" t="s">
        <v>91</v>
      </c>
      <c r="X14" s="16" t="s">
        <v>108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ht="17" spans="2:24">
      <c r="B15" s="1" t="s">
        <v>765</v>
      </c>
      <c r="D15" s="1" t="s">
        <v>36</v>
      </c>
      <c r="E15" s="6" t="s">
        <v>65</v>
      </c>
      <c r="F15" s="1">
        <v>314</v>
      </c>
      <c r="G15" s="1">
        <v>25.6</v>
      </c>
      <c r="H15" s="1">
        <v>314</v>
      </c>
      <c r="I15" s="8">
        <f t="shared" si="0"/>
        <v>8.038</v>
      </c>
      <c r="J15" s="1" t="s">
        <v>734</v>
      </c>
      <c r="K15" s="1">
        <v>300</v>
      </c>
      <c r="L15" s="1"/>
      <c r="M15" s="6" t="s">
        <v>30</v>
      </c>
      <c r="N15" s="1" t="s">
        <v>31</v>
      </c>
      <c r="P15" s="6" t="s">
        <v>30</v>
      </c>
      <c r="Q15" s="6" t="s">
        <v>46</v>
      </c>
      <c r="R15" s="6" t="s">
        <v>46</v>
      </c>
      <c r="S15" s="6" t="s">
        <v>30</v>
      </c>
      <c r="T15" s="6" t="s">
        <v>32</v>
      </c>
      <c r="U15" s="1" t="s">
        <v>735</v>
      </c>
      <c r="V15" s="6" t="s">
        <v>47</v>
      </c>
      <c r="W15" s="16" t="s">
        <v>91</v>
      </c>
      <c r="X15" s="16" t="s">
        <v>108</v>
      </c>
    </row>
    <row r="16" ht="17" spans="1:36">
      <c r="A16" s="1">
        <v>3</v>
      </c>
      <c r="B16" s="1" t="s">
        <v>766</v>
      </c>
      <c r="D16" s="1" t="s">
        <v>164</v>
      </c>
      <c r="E16" s="6" t="s">
        <v>65</v>
      </c>
      <c r="F16" s="1">
        <v>314</v>
      </c>
      <c r="G16" s="1">
        <v>25.6</v>
      </c>
      <c r="H16" s="1">
        <v>314</v>
      </c>
      <c r="I16" s="8">
        <f t="shared" si="0"/>
        <v>8.038</v>
      </c>
      <c r="L16" s="1"/>
      <c r="M16" s="6" t="s">
        <v>30</v>
      </c>
      <c r="N16" s="1" t="s">
        <v>31</v>
      </c>
      <c r="P16" s="6" t="s">
        <v>30</v>
      </c>
      <c r="Q16" s="6" t="s">
        <v>46</v>
      </c>
      <c r="R16" s="6" t="s">
        <v>46</v>
      </c>
      <c r="S16" s="6" t="s">
        <v>30</v>
      </c>
      <c r="T16" s="6" t="s">
        <v>32</v>
      </c>
      <c r="U16" s="1" t="s">
        <v>767</v>
      </c>
      <c r="V16" s="6" t="s">
        <v>47</v>
      </c>
      <c r="W16" s="16" t="s">
        <v>91</v>
      </c>
      <c r="X16" s="16" t="s">
        <v>91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ht="34" spans="2:36">
      <c r="B17" s="1" t="s">
        <v>768</v>
      </c>
      <c r="D17" s="1" t="s">
        <v>141</v>
      </c>
      <c r="E17" s="6" t="s">
        <v>65</v>
      </c>
      <c r="F17" s="1">
        <v>314</v>
      </c>
      <c r="G17" s="1">
        <v>25.6</v>
      </c>
      <c r="H17" s="1">
        <v>314</v>
      </c>
      <c r="I17" s="8">
        <f t="shared" si="0"/>
        <v>8.038</v>
      </c>
      <c r="J17" s="1" t="s">
        <v>769</v>
      </c>
      <c r="K17" s="1">
        <v>272</v>
      </c>
      <c r="L17" s="1">
        <v>156</v>
      </c>
      <c r="M17" s="6" t="s">
        <v>30</v>
      </c>
      <c r="N17" s="1" t="s">
        <v>31</v>
      </c>
      <c r="P17" s="6" t="s">
        <v>30</v>
      </c>
      <c r="Q17" s="6" t="s">
        <v>46</v>
      </c>
      <c r="R17" s="6" t="s">
        <v>46</v>
      </c>
      <c r="S17" s="6" t="s">
        <v>30</v>
      </c>
      <c r="T17" s="6" t="s">
        <v>32</v>
      </c>
      <c r="U17" s="1" t="s">
        <v>770</v>
      </c>
      <c r="V17" s="6" t="s">
        <v>47</v>
      </c>
      <c r="W17" s="217" t="s">
        <v>771</v>
      </c>
      <c r="X17" s="16" t="s">
        <v>74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ht="34" spans="2:24">
      <c r="B18" s="1" t="s">
        <v>772</v>
      </c>
      <c r="C18" s="1" t="s">
        <v>773</v>
      </c>
      <c r="D18" s="1" t="s">
        <v>133</v>
      </c>
      <c r="E18" s="6" t="s">
        <v>65</v>
      </c>
      <c r="F18" s="1">
        <v>314</v>
      </c>
      <c r="G18" s="1">
        <v>25.6</v>
      </c>
      <c r="H18" s="1">
        <v>314</v>
      </c>
      <c r="I18" s="8">
        <f t="shared" si="0"/>
        <v>8.038</v>
      </c>
      <c r="J18" s="1" t="s">
        <v>774</v>
      </c>
      <c r="K18" s="1">
        <v>459</v>
      </c>
      <c r="M18" s="6" t="s">
        <v>30</v>
      </c>
      <c r="N18" s="1" t="s">
        <v>31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1" t="s">
        <v>775</v>
      </c>
      <c r="V18" s="6" t="s">
        <v>47</v>
      </c>
      <c r="W18" s="217" t="s">
        <v>771</v>
      </c>
      <c r="X18" s="16" t="s">
        <v>49</v>
      </c>
    </row>
    <row r="19" ht="34" spans="2:36">
      <c r="B19" s="1" t="s">
        <v>776</v>
      </c>
      <c r="C19" s="1" t="s">
        <v>773</v>
      </c>
      <c r="D19" s="1" t="s">
        <v>133</v>
      </c>
      <c r="E19" s="6" t="s">
        <v>65</v>
      </c>
      <c r="F19" s="1">
        <v>314</v>
      </c>
      <c r="G19" s="1">
        <v>25.6</v>
      </c>
      <c r="H19" s="1">
        <v>314</v>
      </c>
      <c r="I19" s="8">
        <f t="shared" si="0"/>
        <v>8.038</v>
      </c>
      <c r="J19" s="1" t="s">
        <v>774</v>
      </c>
      <c r="K19" s="1">
        <v>459</v>
      </c>
      <c r="L19" s="1"/>
      <c r="M19" s="6" t="s">
        <v>30</v>
      </c>
      <c r="N19" s="1" t="s">
        <v>31</v>
      </c>
      <c r="P19" s="6" t="s">
        <v>30</v>
      </c>
      <c r="Q19" s="6" t="s">
        <v>46</v>
      </c>
      <c r="R19" s="6" t="s">
        <v>46</v>
      </c>
      <c r="S19" s="6" t="s">
        <v>30</v>
      </c>
      <c r="T19" s="6" t="s">
        <v>32</v>
      </c>
      <c r="U19" s="1" t="s">
        <v>775</v>
      </c>
      <c r="V19" s="6" t="s">
        <v>47</v>
      </c>
      <c r="W19" s="217" t="s">
        <v>771</v>
      </c>
      <c r="X19" s="16" t="s">
        <v>49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ht="17" spans="2:24">
      <c r="B20" s="1" t="s">
        <v>777</v>
      </c>
      <c r="D20" s="1" t="s">
        <v>164</v>
      </c>
      <c r="E20" s="6" t="s">
        <v>65</v>
      </c>
      <c r="F20" s="1">
        <v>314</v>
      </c>
      <c r="G20" s="1">
        <v>25.6</v>
      </c>
      <c r="H20" s="1">
        <v>314</v>
      </c>
      <c r="I20" s="8">
        <f t="shared" si="0"/>
        <v>8.038</v>
      </c>
      <c r="J20" s="1" t="s">
        <v>337</v>
      </c>
      <c r="K20" s="1" t="s">
        <v>778</v>
      </c>
      <c r="M20" s="6" t="s">
        <v>30</v>
      </c>
      <c r="N20" s="1" t="s">
        <v>31</v>
      </c>
      <c r="P20" s="1" t="s">
        <v>32</v>
      </c>
      <c r="Q20" s="6" t="s">
        <v>46</v>
      </c>
      <c r="R20" s="6" t="s">
        <v>46</v>
      </c>
      <c r="S20" s="6" t="s">
        <v>30</v>
      </c>
      <c r="T20" s="6" t="s">
        <v>32</v>
      </c>
      <c r="V20" s="6" t="s">
        <v>47</v>
      </c>
      <c r="W20" s="16" t="s">
        <v>91</v>
      </c>
      <c r="X20" s="16" t="s">
        <v>108</v>
      </c>
    </row>
    <row r="21" ht="17" spans="1:36">
      <c r="A21" s="4">
        <v>1</v>
      </c>
      <c r="B21" s="4" t="s">
        <v>779</v>
      </c>
      <c r="C21" s="5"/>
      <c r="D21" s="5" t="s">
        <v>145</v>
      </c>
      <c r="E21" s="6" t="s">
        <v>65</v>
      </c>
      <c r="F21">
        <v>314</v>
      </c>
      <c r="G21" s="7">
        <v>25.6</v>
      </c>
      <c r="H21">
        <v>314</v>
      </c>
      <c r="I21" s="8">
        <f>H21*G21/1000</f>
        <v>8.0384</v>
      </c>
      <c r="J21" s="5" t="s">
        <v>780</v>
      </c>
      <c r="K21" s="9">
        <v>259</v>
      </c>
      <c r="L21" s="9">
        <v>0</v>
      </c>
      <c r="M21" s="6" t="s">
        <v>30</v>
      </c>
      <c r="N21" s="1" t="s">
        <v>31</v>
      </c>
      <c r="O21" s="1" t="s">
        <v>31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5"/>
      <c r="V21" s="6" t="s">
        <v>47</v>
      </c>
      <c r="W21" s="16" t="s">
        <v>781</v>
      </c>
      <c r="X21" s="1" t="s">
        <v>782</v>
      </c>
      <c r="Y21" s="1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7" spans="2:25">
      <c r="B22" s="1" t="s">
        <v>783</v>
      </c>
      <c r="D22" s="1" t="s">
        <v>164</v>
      </c>
      <c r="E22" s="6" t="s">
        <v>65</v>
      </c>
      <c r="F22" s="1">
        <v>314</v>
      </c>
      <c r="G22" s="1">
        <v>25.6</v>
      </c>
      <c r="H22" s="1">
        <v>314</v>
      </c>
      <c r="I22" s="8">
        <f>I21</f>
        <v>8.0384</v>
      </c>
      <c r="J22" s="1" t="s">
        <v>784</v>
      </c>
      <c r="K22" s="1">
        <v>310</v>
      </c>
      <c r="M22" s="6" t="s">
        <v>30</v>
      </c>
      <c r="N22" s="1" t="s">
        <v>31</v>
      </c>
      <c r="O22" s="1" t="s">
        <v>31</v>
      </c>
      <c r="P22" s="6" t="s">
        <v>30</v>
      </c>
      <c r="Q22" s="6" t="s">
        <v>46</v>
      </c>
      <c r="R22" s="6" t="s">
        <v>46</v>
      </c>
      <c r="S22" s="6" t="s">
        <v>30</v>
      </c>
      <c r="T22" s="6" t="s">
        <v>32</v>
      </c>
      <c r="U22" s="5" t="s">
        <v>785</v>
      </c>
      <c r="V22" s="6" t="s">
        <v>47</v>
      </c>
      <c r="W22" s="16" t="s">
        <v>91</v>
      </c>
      <c r="X22" s="16" t="s">
        <v>108</v>
      </c>
      <c r="Y22" s="146" t="s">
        <v>627</v>
      </c>
    </row>
    <row r="23" ht="16.8" spans="2:9">
      <c r="B23" s="1" t="s">
        <v>786</v>
      </c>
      <c r="D23" s="1" t="s">
        <v>200</v>
      </c>
      <c r="I23" s="8"/>
    </row>
    <row r="24" ht="17" spans="2:24">
      <c r="B24" s="1" t="s">
        <v>787</v>
      </c>
      <c r="D24" s="1" t="s">
        <v>133</v>
      </c>
      <c r="E24" s="6" t="s">
        <v>65</v>
      </c>
      <c r="F24" s="1">
        <v>314</v>
      </c>
      <c r="G24" s="1">
        <v>25.6</v>
      </c>
      <c r="H24" s="1">
        <v>314</v>
      </c>
      <c r="I24" s="8">
        <v>8.038</v>
      </c>
      <c r="J24" s="1" t="s">
        <v>788</v>
      </c>
      <c r="K24" s="1">
        <v>285</v>
      </c>
      <c r="P24" s="6" t="s">
        <v>30</v>
      </c>
      <c r="Q24" s="6" t="s">
        <v>46</v>
      </c>
      <c r="R24" s="6" t="s">
        <v>46</v>
      </c>
      <c r="S24" s="6" t="s">
        <v>30</v>
      </c>
      <c r="T24" s="6" t="s">
        <v>32</v>
      </c>
      <c r="U24" s="1" t="s">
        <v>789</v>
      </c>
      <c r="V24" s="6" t="s">
        <v>47</v>
      </c>
      <c r="W24" s="16" t="s">
        <v>91</v>
      </c>
      <c r="X24" s="16" t="s">
        <v>108</v>
      </c>
    </row>
    <row r="25" ht="17" spans="2:24">
      <c r="B25" s="1" t="s">
        <v>790</v>
      </c>
      <c r="D25" s="1" t="s">
        <v>36</v>
      </c>
      <c r="E25" s="6" t="s">
        <v>65</v>
      </c>
      <c r="F25" s="1">
        <v>314</v>
      </c>
      <c r="G25" s="1">
        <v>25.6</v>
      </c>
      <c r="H25" s="1">
        <v>314</v>
      </c>
      <c r="I25" s="8">
        <v>8.038</v>
      </c>
      <c r="J25" s="1" t="s">
        <v>791</v>
      </c>
      <c r="K25" s="1">
        <v>355</v>
      </c>
      <c r="M25" s="6" t="s">
        <v>30</v>
      </c>
      <c r="N25" s="1" t="s">
        <v>31</v>
      </c>
      <c r="O25" s="1" t="s">
        <v>31</v>
      </c>
      <c r="P25" s="6" t="s">
        <v>30</v>
      </c>
      <c r="Q25" s="6" t="s">
        <v>46</v>
      </c>
      <c r="R25" s="6" t="s">
        <v>46</v>
      </c>
      <c r="S25" s="6" t="s">
        <v>30</v>
      </c>
      <c r="T25" s="6" t="s">
        <v>32</v>
      </c>
      <c r="U25" s="1" t="s">
        <v>792</v>
      </c>
      <c r="V25" s="6" t="s">
        <v>47</v>
      </c>
      <c r="W25" s="16" t="s">
        <v>91</v>
      </c>
      <c r="X25" s="16" t="s">
        <v>108</v>
      </c>
    </row>
  </sheetData>
  <autoFilter xmlns:etc="http://www.wps.cn/officeDocument/2017/etCustomData" ref="A1:X25" etc:filterBottomFollowUsedRange="0">
    <extLst/>
  </autoFilter>
  <dataValidations count="7">
    <dataValidation type="list" allowBlank="1" showInputMessage="1" showErrorMessage="1" sqref="E2:E25">
      <formula1>"亿纬锂能,瑞浦兰钧,湖南德赛,中航创新,"</formula1>
    </dataValidation>
    <dataValidation type="list" allowBlank="1" showInputMessage="1" showErrorMessage="1" sqref="G2:G21">
      <formula1>"12.8,25.6,38.4,51.2,76.8,80,89.6,96,"</formula1>
    </dataValidation>
    <dataValidation type="list" allowBlank="1" showInputMessage="1" showErrorMessage="1" sqref="M2:M25 P2:T25">
      <formula1>"YES,NO,"</formula1>
    </dataValidation>
    <dataValidation type="list" allowBlank="1" showInputMessage="1" showErrorMessage="1" sqref="N2:N25" errorStyle="information">
      <formula1>#REF!</formula1>
    </dataValidation>
    <dataValidation type="list" allowBlank="1" showInputMessage="1" showErrorMessage="1" sqref="V2:V25">
      <formula1>"MOS,继电器+自研BMS,"</formula1>
    </dataValidation>
    <dataValidation type="list" allowBlank="1" showInputMessage="1" showErrorMessage="1" sqref="W2:W25" errorStyle="information">
      <formula1/>
    </dataValidation>
    <dataValidation type="list" allowBlank="1" showInputMessage="1" showErrorMessage="1" sqref="X3:X25">
      <formula1/>
    </dataValidation>
  </dataValidations>
  <pageMargins left="0.75" right="0.75" top="1" bottom="1" header="0.5" footer="0.5"/>
  <headerFooter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50230">
    <tabColor rgb="FFFFFFFF"/>
  </sheetPr>
  <dimension ref="A1:Y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3269230769231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2.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4633</v>
      </c>
      <c r="C2" s="5"/>
      <c r="D2" s="5" t="s">
        <v>246</v>
      </c>
      <c r="E2" s="6" t="s">
        <v>44</v>
      </c>
      <c r="F2" s="6">
        <v>230</v>
      </c>
      <c r="G2" s="1">
        <v>345.6</v>
      </c>
      <c r="H2" s="6">
        <v>230</v>
      </c>
      <c r="I2" s="8">
        <f>H2*G2/1000</f>
        <v>79.488</v>
      </c>
      <c r="J2" s="5" t="s">
        <v>4631</v>
      </c>
      <c r="K2" s="9"/>
      <c r="L2" s="9"/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" t="s">
        <v>4632</v>
      </c>
      <c r="Y2" s="14"/>
    </row>
    <row r="3" spans="5:8">
      <c r="E3" s="6"/>
      <c r="F3" s="6"/>
      <c r="G3" s="7"/>
      <c r="H3" s="6"/>
    </row>
  </sheetData>
  <autoFilter xmlns:etc="http://www.wps.cn/officeDocument/2017/etCustomData" ref="A1:X3" etc:filterBottomFollowUsedRange="0">
    <extLst/>
  </autoFilter>
  <dataValidations count="7"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G3">
      <formula1>"12.8,25.6,38.4,51.2,76.8,80,89.6,96,"</formula1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</dataValidations>
  <pageMargins left="0.75" right="0.75" top="1" bottom="1" header="0.5" footer="0.5"/>
  <headerFooter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50304A">
    <tabColor rgb="FFFFFFFF"/>
  </sheetPr>
  <dimension ref="A1:Y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3269230769231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2.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4634</v>
      </c>
      <c r="C2" s="5" t="s">
        <v>4635</v>
      </c>
      <c r="D2" s="5" t="s">
        <v>246</v>
      </c>
      <c r="E2" s="6" t="s">
        <v>44</v>
      </c>
      <c r="F2" s="6">
        <v>304</v>
      </c>
      <c r="G2" s="1">
        <v>345.6</v>
      </c>
      <c r="H2" s="6">
        <v>304</v>
      </c>
      <c r="I2" s="8">
        <f>H2*G2/1000</f>
        <v>105.0624</v>
      </c>
      <c r="J2" s="5" t="s">
        <v>4631</v>
      </c>
      <c r="K2" s="9">
        <v>1150</v>
      </c>
      <c r="L2" s="9"/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" t="s">
        <v>4632</v>
      </c>
      <c r="X2" s="1" t="s">
        <v>4636</v>
      </c>
      <c r="Y2" s="14"/>
    </row>
    <row r="3" spans="5:8">
      <c r="E3" s="6"/>
      <c r="F3" s="6"/>
      <c r="G3" s="7"/>
      <c r="H3" s="6"/>
    </row>
  </sheetData>
  <autoFilter xmlns:etc="http://www.wps.cn/officeDocument/2017/etCustomData" ref="A1:X3" etc:filterBottomFollowUsedRange="0">
    <extLst/>
  </autoFilter>
  <dataValidations count="7"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G3">
      <formula1>"12.8,25.6,38.4,51.2,76.8,80,89.6,96,"</formula1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420">
    <tabColor rgb="FFFFFFFF"/>
  </sheetPr>
  <dimension ref="A1:Y1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9903846153846" style="1" customWidth="1"/>
    <col min="11" max="11" width="14.4423076923077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49.1057692307692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239" t="s">
        <v>22</v>
      </c>
      <c r="W1" s="13" t="s">
        <v>23</v>
      </c>
      <c r="X1" s="13" t="s">
        <v>24</v>
      </c>
      <c r="Y1" s="13" t="s">
        <v>25</v>
      </c>
    </row>
    <row r="2" ht="17" spans="2:25">
      <c r="B2" s="1" t="s">
        <v>793</v>
      </c>
      <c r="C2" s="1" t="s">
        <v>794</v>
      </c>
      <c r="D2" s="1" t="s">
        <v>43</v>
      </c>
      <c r="E2" s="6" t="s">
        <v>44</v>
      </c>
      <c r="F2" s="6">
        <v>105</v>
      </c>
      <c r="G2" s="7">
        <v>25.6</v>
      </c>
      <c r="H2" s="1">
        <v>420</v>
      </c>
      <c r="I2" s="8">
        <f t="shared" ref="I2:I10" si="0">H2*G2/1000</f>
        <v>10.752</v>
      </c>
      <c r="J2" s="1" t="s">
        <v>795</v>
      </c>
      <c r="K2" s="1">
        <v>460</v>
      </c>
      <c r="L2" s="1">
        <v>234</v>
      </c>
      <c r="M2" s="6" t="s">
        <v>30</v>
      </c>
      <c r="N2" s="16" t="s">
        <v>31</v>
      </c>
      <c r="O2" s="16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V2" s="6" t="s">
        <v>47</v>
      </c>
      <c r="W2" s="16" t="s">
        <v>374</v>
      </c>
      <c r="X2" s="16" t="s">
        <v>49</v>
      </c>
      <c r="Y2" s="14"/>
    </row>
    <row r="3" ht="17" spans="1:25">
      <c r="A3" s="4"/>
      <c r="B3" s="4" t="s">
        <v>796</v>
      </c>
      <c r="C3" s="5" t="s">
        <v>797</v>
      </c>
      <c r="D3" s="5" t="s">
        <v>200</v>
      </c>
      <c r="E3" s="6" t="s">
        <v>44</v>
      </c>
      <c r="F3" s="6">
        <v>105</v>
      </c>
      <c r="G3" s="7">
        <v>25.6</v>
      </c>
      <c r="H3" s="6">
        <v>420</v>
      </c>
      <c r="I3" s="8">
        <f t="shared" si="0"/>
        <v>10.752</v>
      </c>
      <c r="J3" s="5" t="s">
        <v>369</v>
      </c>
      <c r="K3" s="9">
        <v>220</v>
      </c>
      <c r="L3" s="9">
        <v>90</v>
      </c>
      <c r="M3" s="6" t="s">
        <v>30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209</v>
      </c>
      <c r="V3" s="6" t="s">
        <v>47</v>
      </c>
      <c r="W3" s="16" t="s">
        <v>82</v>
      </c>
      <c r="X3" s="16" t="s">
        <v>108</v>
      </c>
      <c r="Y3" s="14"/>
    </row>
    <row r="4" ht="17" spans="1:25">
      <c r="A4" s="4"/>
      <c r="B4" s="4" t="s">
        <v>798</v>
      </c>
      <c r="C4" s="5" t="s">
        <v>799</v>
      </c>
      <c r="D4" s="5" t="s">
        <v>353</v>
      </c>
      <c r="E4" s="6" t="s">
        <v>44</v>
      </c>
      <c r="F4" s="6">
        <v>105</v>
      </c>
      <c r="G4" s="7">
        <v>25.6</v>
      </c>
      <c r="H4" s="6">
        <v>420</v>
      </c>
      <c r="I4" s="8">
        <f t="shared" si="0"/>
        <v>10.752</v>
      </c>
      <c r="J4" s="5" t="s">
        <v>800</v>
      </c>
      <c r="K4" s="9">
        <v>740</v>
      </c>
      <c r="L4" s="9">
        <v>580</v>
      </c>
      <c r="M4" s="6" t="s">
        <v>30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801</v>
      </c>
      <c r="V4" s="6" t="s">
        <v>47</v>
      </c>
      <c r="W4" s="16" t="s">
        <v>264</v>
      </c>
      <c r="X4" s="16" t="s">
        <v>82</v>
      </c>
      <c r="Y4" s="14"/>
    </row>
    <row r="5" ht="19.5" customHeight="1" spans="2:25">
      <c r="B5" s="1" t="s">
        <v>802</v>
      </c>
      <c r="C5" s="1" t="s">
        <v>803</v>
      </c>
      <c r="D5" s="1" t="s">
        <v>246</v>
      </c>
      <c r="E5" s="6" t="s">
        <v>44</v>
      </c>
      <c r="F5" s="6">
        <v>105</v>
      </c>
      <c r="G5" s="7">
        <v>25.6</v>
      </c>
      <c r="H5" s="1">
        <v>420</v>
      </c>
      <c r="I5" s="8">
        <f t="shared" si="0"/>
        <v>10.752</v>
      </c>
      <c r="J5" s="1" t="s">
        <v>804</v>
      </c>
      <c r="K5" s="1">
        <v>516</v>
      </c>
      <c r="L5" s="1">
        <v>348</v>
      </c>
      <c r="M5" s="6" t="s">
        <v>30</v>
      </c>
      <c r="N5" s="16" t="s">
        <v>31</v>
      </c>
      <c r="O5" s="16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73" t="s">
        <v>805</v>
      </c>
      <c r="V5" s="6" t="s">
        <v>47</v>
      </c>
      <c r="W5" s="16" t="s">
        <v>82</v>
      </c>
      <c r="X5" s="16" t="s">
        <v>74</v>
      </c>
      <c r="Y5" s="14"/>
    </row>
    <row r="6" ht="17" spans="1:25">
      <c r="A6" s="4">
        <v>2</v>
      </c>
      <c r="B6" s="4" t="s">
        <v>806</v>
      </c>
      <c r="C6" s="5" t="s">
        <v>807</v>
      </c>
      <c r="D6" s="5" t="s">
        <v>200</v>
      </c>
      <c r="E6" s="6" t="s">
        <v>44</v>
      </c>
      <c r="F6" s="6">
        <v>105</v>
      </c>
      <c r="G6" s="7">
        <v>25.6</v>
      </c>
      <c r="H6" s="6">
        <v>420</v>
      </c>
      <c r="I6" s="8">
        <f t="shared" si="0"/>
        <v>10.752</v>
      </c>
      <c r="J6" s="5" t="s">
        <v>808</v>
      </c>
      <c r="K6" s="9">
        <v>350</v>
      </c>
      <c r="L6" s="9">
        <v>195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 t="s">
        <v>809</v>
      </c>
      <c r="V6" s="6" t="s">
        <v>47</v>
      </c>
      <c r="W6" s="16" t="s">
        <v>82</v>
      </c>
      <c r="X6" s="16" t="s">
        <v>108</v>
      </c>
      <c r="Y6" s="14"/>
    </row>
    <row r="7" ht="17" spans="2:25">
      <c r="B7" s="1" t="s">
        <v>810</v>
      </c>
      <c r="C7" s="1" t="s">
        <v>811</v>
      </c>
      <c r="D7" s="5" t="s">
        <v>353</v>
      </c>
      <c r="E7" s="6" t="s">
        <v>44</v>
      </c>
      <c r="F7" s="6">
        <v>105</v>
      </c>
      <c r="G7" s="7">
        <v>25.6</v>
      </c>
      <c r="H7" s="6">
        <v>420</v>
      </c>
      <c r="I7" s="8">
        <f t="shared" si="0"/>
        <v>10.752</v>
      </c>
      <c r="J7" s="1" t="s">
        <v>812</v>
      </c>
      <c r="K7" s="1">
        <v>200</v>
      </c>
      <c r="L7" s="1">
        <v>120</v>
      </c>
      <c r="M7" s="6" t="s">
        <v>30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V7" s="6" t="s">
        <v>47</v>
      </c>
      <c r="W7" s="16" t="s">
        <v>91</v>
      </c>
      <c r="X7" s="16" t="s">
        <v>813</v>
      </c>
      <c r="Y7" s="14"/>
    </row>
    <row r="8" ht="17" spans="1:25">
      <c r="A8" s="4">
        <v>2</v>
      </c>
      <c r="B8" s="4" t="s">
        <v>814</v>
      </c>
      <c r="C8" s="5"/>
      <c r="D8" s="5" t="s">
        <v>145</v>
      </c>
      <c r="E8" s="6" t="s">
        <v>44</v>
      </c>
      <c r="F8" s="6">
        <v>105</v>
      </c>
      <c r="G8" s="7">
        <v>25.6</v>
      </c>
      <c r="H8" s="6">
        <v>420</v>
      </c>
      <c r="I8" s="8">
        <f t="shared" si="0"/>
        <v>10.752</v>
      </c>
      <c r="J8" s="5" t="s">
        <v>815</v>
      </c>
      <c r="K8" s="9">
        <v>420</v>
      </c>
      <c r="L8" s="9">
        <v>280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5" t="s">
        <v>441</v>
      </c>
      <c r="V8" s="6" t="s">
        <v>47</v>
      </c>
      <c r="W8" s="16" t="s">
        <v>74</v>
      </c>
      <c r="X8" s="16" t="s">
        <v>82</v>
      </c>
      <c r="Y8" s="14"/>
    </row>
    <row r="9" ht="17" spans="1:25">
      <c r="A9" s="4">
        <v>3</v>
      </c>
      <c r="B9" s="4" t="s">
        <v>816</v>
      </c>
      <c r="C9" s="5" t="s">
        <v>817</v>
      </c>
      <c r="D9" s="5" t="s">
        <v>200</v>
      </c>
      <c r="E9" s="6" t="s">
        <v>44</v>
      </c>
      <c r="F9" s="6">
        <v>105</v>
      </c>
      <c r="G9" s="7">
        <v>25.6</v>
      </c>
      <c r="H9" s="6">
        <v>420</v>
      </c>
      <c r="I9" s="8">
        <f t="shared" si="0"/>
        <v>10.752</v>
      </c>
      <c r="J9" s="5" t="s">
        <v>818</v>
      </c>
      <c r="K9" s="9">
        <v>330</v>
      </c>
      <c r="L9" s="9">
        <v>185</v>
      </c>
      <c r="M9" s="6" t="s">
        <v>30</v>
      </c>
      <c r="N9" s="1" t="s">
        <v>31</v>
      </c>
      <c r="O9" s="1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5" t="s">
        <v>819</v>
      </c>
      <c r="V9" s="6" t="s">
        <v>47</v>
      </c>
      <c r="W9" s="16" t="s">
        <v>82</v>
      </c>
      <c r="X9" s="16" t="s">
        <v>108</v>
      </c>
      <c r="Y9" s="14"/>
    </row>
    <row r="10" ht="17" spans="1:25">
      <c r="A10" s="1">
        <v>4</v>
      </c>
      <c r="B10" s="1" t="s">
        <v>820</v>
      </c>
      <c r="C10" s="1" t="s">
        <v>821</v>
      </c>
      <c r="D10" s="1" t="s">
        <v>164</v>
      </c>
      <c r="E10" s="6" t="s">
        <v>44</v>
      </c>
      <c r="F10" s="6">
        <v>105</v>
      </c>
      <c r="G10" s="7">
        <v>25.6</v>
      </c>
      <c r="H10" s="6">
        <v>420</v>
      </c>
      <c r="I10" s="8">
        <f t="shared" si="0"/>
        <v>10.752</v>
      </c>
      <c r="J10" s="1" t="s">
        <v>822</v>
      </c>
      <c r="K10" s="1">
        <v>254</v>
      </c>
      <c r="L10" s="1" t="s">
        <v>225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1" t="s">
        <v>823</v>
      </c>
      <c r="V10" s="6" t="s">
        <v>47</v>
      </c>
      <c r="W10" s="16" t="s">
        <v>49</v>
      </c>
      <c r="X10" s="16" t="s">
        <v>503</v>
      </c>
      <c r="Y10" s="14"/>
    </row>
  </sheetData>
  <autoFilter xmlns:etc="http://www.wps.cn/officeDocument/2017/etCustomData" ref="A1:X10" etc:filterBottomFollowUsedRange="0">
    <extLst/>
  </autoFilter>
  <dataValidations count="9">
    <dataValidation type="list" allowBlank="1" showInputMessage="1" showErrorMessage="1" sqref="X7 W2:W10" errorStyle="information">
      <formula1/>
    </dataValidation>
    <dataValidation type="list" allowBlank="1" showInputMessage="1" showErrorMessage="1" sqref="E2:E10">
      <formula1>"亿纬锂能,瑞浦兰钧,湖南德赛,中航创新,"</formula1>
    </dataValidation>
    <dataValidation type="list" allowBlank="1" showInputMessage="1" showErrorMessage="1" sqref="F2:F10">
      <formula1>"50,65,72,100,104,105,150,160,163,230,280,304,"</formula1>
    </dataValidation>
    <dataValidation type="list" allowBlank="1" showInputMessage="1" showErrorMessage="1" sqref="G2:G10">
      <formula1>"12.8,25.6,38.4,51.2,76.8,80,89.6,96,"</formula1>
    </dataValidation>
    <dataValidation type="list" allowBlank="1" showInputMessage="1" showErrorMessage="1" sqref="H3:H10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0 P2:T10">
      <formula1>"YES,NO,"</formula1>
    </dataValidation>
    <dataValidation type="list" allowBlank="1" showInputMessage="1" showErrorMessage="1" sqref="N3:N9" errorStyle="information">
      <formula1>#REF!</formula1>
    </dataValidation>
    <dataValidation type="list" allowBlank="1" showInputMessage="1" showErrorMessage="1" sqref="V2:V10">
      <formula1>"MOS,继电器+自研BMS,"</formula1>
    </dataValidation>
    <dataValidation type="list" allowBlank="1" showInputMessage="1" showErrorMessage="1" sqref="X2:X6 X8:X10">
      <formula1/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320">
    <tabColor rgb="FFFFFFFF"/>
  </sheetPr>
  <dimension ref="A1:Z1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1.5576923076923" style="1" customWidth="1"/>
  </cols>
  <sheetData>
    <row r="1" ht="62.25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239" t="s">
        <v>22</v>
      </c>
      <c r="W1" s="13" t="s">
        <v>23</v>
      </c>
      <c r="X1" s="13" t="s">
        <v>24</v>
      </c>
      <c r="Y1" s="13" t="s">
        <v>25</v>
      </c>
      <c r="Z1" s="46"/>
    </row>
    <row r="2" ht="17" spans="1:25">
      <c r="A2" s="4">
        <v>1</v>
      </c>
      <c r="B2" s="4" t="s">
        <v>824</v>
      </c>
      <c r="C2" s="4" t="s">
        <v>825</v>
      </c>
      <c r="D2" s="5" t="s">
        <v>200</v>
      </c>
      <c r="E2" s="6" t="s">
        <v>44</v>
      </c>
      <c r="F2" s="6">
        <v>160</v>
      </c>
      <c r="G2" s="7">
        <v>25.6</v>
      </c>
      <c r="H2" s="6">
        <v>320</v>
      </c>
      <c r="I2" s="8">
        <f t="shared" ref="I2:I15" si="0">H2*G2/1000</f>
        <v>8.192</v>
      </c>
      <c r="J2" s="5" t="s">
        <v>826</v>
      </c>
      <c r="K2" s="9">
        <v>330</v>
      </c>
      <c r="L2" s="9">
        <v>180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91</v>
      </c>
      <c r="X2" s="16" t="s">
        <v>108</v>
      </c>
      <c r="Y2" s="14"/>
    </row>
    <row r="3" ht="17" spans="2:25">
      <c r="B3" s="4" t="s">
        <v>827</v>
      </c>
      <c r="C3" s="4" t="s">
        <v>828</v>
      </c>
      <c r="D3" s="5" t="s">
        <v>368</v>
      </c>
      <c r="E3" s="6" t="s">
        <v>44</v>
      </c>
      <c r="F3" s="6">
        <v>160</v>
      </c>
      <c r="G3" s="7">
        <v>25.6</v>
      </c>
      <c r="H3" s="6">
        <v>320</v>
      </c>
      <c r="I3" s="8">
        <f t="shared" si="0"/>
        <v>8.192</v>
      </c>
      <c r="J3" s="5" t="s">
        <v>829</v>
      </c>
      <c r="K3" s="9">
        <v>284</v>
      </c>
      <c r="L3" s="9">
        <v>193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830</v>
      </c>
      <c r="V3" s="6" t="s">
        <v>47</v>
      </c>
      <c r="W3" s="16" t="s">
        <v>831</v>
      </c>
      <c r="X3" s="16" t="s">
        <v>108</v>
      </c>
      <c r="Y3" s="14"/>
    </row>
    <row r="4" ht="17" spans="1:25">
      <c r="A4" s="4">
        <v>1</v>
      </c>
      <c r="B4" s="4" t="s">
        <v>832</v>
      </c>
      <c r="C4" s="4"/>
      <c r="D4" s="5" t="s">
        <v>368</v>
      </c>
      <c r="E4" s="6" t="s">
        <v>44</v>
      </c>
      <c r="F4" s="6">
        <v>160</v>
      </c>
      <c r="G4" s="7">
        <v>25.6</v>
      </c>
      <c r="H4" s="6">
        <v>320</v>
      </c>
      <c r="I4" s="8">
        <f t="shared" si="0"/>
        <v>8.192</v>
      </c>
      <c r="J4" s="5" t="s">
        <v>833</v>
      </c>
      <c r="K4" s="9">
        <v>400</v>
      </c>
      <c r="L4" s="9">
        <v>265</v>
      </c>
      <c r="M4" s="6" t="s">
        <v>30</v>
      </c>
      <c r="N4" s="10" t="s">
        <v>31</v>
      </c>
      <c r="O4" s="18" t="s">
        <v>31</v>
      </c>
      <c r="P4" s="153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23"/>
      <c r="V4" s="6" t="s">
        <v>33</v>
      </c>
      <c r="W4" s="16" t="s">
        <v>91</v>
      </c>
      <c r="X4" s="16"/>
      <c r="Y4" s="14" t="s">
        <v>153</v>
      </c>
    </row>
    <row r="5" ht="17" spans="1:25">
      <c r="A5" s="4">
        <v>2</v>
      </c>
      <c r="B5" s="4" t="s">
        <v>834</v>
      </c>
      <c r="C5" s="4" t="s">
        <v>835</v>
      </c>
      <c r="D5" s="5" t="s">
        <v>64</v>
      </c>
      <c r="E5" s="6" t="s">
        <v>44</v>
      </c>
      <c r="F5" s="6">
        <v>160</v>
      </c>
      <c r="G5" s="7">
        <v>25.6</v>
      </c>
      <c r="H5" s="6">
        <v>320</v>
      </c>
      <c r="I5" s="8">
        <f t="shared" si="0"/>
        <v>8.192</v>
      </c>
      <c r="J5" s="5" t="s">
        <v>761</v>
      </c>
      <c r="K5" s="9">
        <v>100</v>
      </c>
      <c r="L5" s="9" t="s">
        <v>29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/>
      <c r="V5" s="6" t="s">
        <v>47</v>
      </c>
      <c r="W5" s="16" t="s">
        <v>91</v>
      </c>
      <c r="X5" s="16" t="s">
        <v>108</v>
      </c>
      <c r="Y5" s="146" t="s">
        <v>627</v>
      </c>
    </row>
    <row r="6" ht="17" spans="1:25">
      <c r="A6" s="1">
        <v>3</v>
      </c>
      <c r="B6" s="4" t="s">
        <v>836</v>
      </c>
      <c r="C6" s="4" t="s">
        <v>837</v>
      </c>
      <c r="D6" s="5" t="s">
        <v>77</v>
      </c>
      <c r="E6" s="6" t="s">
        <v>44</v>
      </c>
      <c r="F6" s="6">
        <v>160</v>
      </c>
      <c r="G6" s="7">
        <v>25.6</v>
      </c>
      <c r="H6" s="6">
        <v>320</v>
      </c>
      <c r="I6" s="8">
        <f t="shared" si="0"/>
        <v>8.192</v>
      </c>
      <c r="J6" s="5" t="s">
        <v>838</v>
      </c>
      <c r="K6" s="1">
        <v>400</v>
      </c>
      <c r="L6" s="1">
        <v>285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/>
      <c r="V6" s="6" t="s">
        <v>47</v>
      </c>
      <c r="W6" s="16" t="s">
        <v>91</v>
      </c>
      <c r="X6" s="16" t="s">
        <v>839</v>
      </c>
      <c r="Y6" s="1"/>
    </row>
    <row r="7" ht="17" spans="1:25">
      <c r="A7" s="1">
        <v>4</v>
      </c>
      <c r="B7" s="4" t="s">
        <v>840</v>
      </c>
      <c r="C7" s="4"/>
      <c r="D7" s="5" t="s">
        <v>64</v>
      </c>
      <c r="E7" s="6" t="s">
        <v>44</v>
      </c>
      <c r="F7" s="6">
        <v>160</v>
      </c>
      <c r="G7" s="7">
        <v>25.6</v>
      </c>
      <c r="H7" s="6">
        <v>320</v>
      </c>
      <c r="I7" s="8">
        <f t="shared" si="0"/>
        <v>8.192</v>
      </c>
      <c r="J7" s="5" t="s">
        <v>841</v>
      </c>
      <c r="K7" s="9">
        <v>375</v>
      </c>
      <c r="L7" s="9"/>
      <c r="M7" s="6" t="s">
        <v>30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5"/>
      <c r="V7" s="6" t="s">
        <v>47</v>
      </c>
      <c r="W7" s="16" t="s">
        <v>842</v>
      </c>
      <c r="X7" s="16" t="s">
        <v>843</v>
      </c>
      <c r="Y7" s="14" t="s">
        <v>844</v>
      </c>
    </row>
    <row r="8" ht="17" spans="2:25">
      <c r="B8" s="4" t="s">
        <v>840</v>
      </c>
      <c r="C8" s="4" t="s">
        <v>845</v>
      </c>
      <c r="D8" s="1" t="s">
        <v>36</v>
      </c>
      <c r="E8" s="6" t="s">
        <v>44</v>
      </c>
      <c r="F8" s="6">
        <v>160</v>
      </c>
      <c r="G8" s="7">
        <v>25.6</v>
      </c>
      <c r="H8" s="6">
        <v>320</v>
      </c>
      <c r="I8" s="8">
        <f t="shared" si="0"/>
        <v>8.192</v>
      </c>
      <c r="J8" s="1" t="s">
        <v>846</v>
      </c>
      <c r="K8" s="1">
        <v>375</v>
      </c>
      <c r="L8" s="1"/>
      <c r="M8" s="6" t="s">
        <v>30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1" t="s">
        <v>847</v>
      </c>
      <c r="V8" s="6" t="s">
        <v>47</v>
      </c>
      <c r="W8" s="1" t="s">
        <v>848</v>
      </c>
      <c r="X8" s="217" t="s">
        <v>327</v>
      </c>
      <c r="Y8" s="1"/>
    </row>
    <row r="9" ht="20.25" customHeight="1" spans="1:25">
      <c r="A9" s="1">
        <v>5</v>
      </c>
      <c r="B9" s="4" t="s">
        <v>849</v>
      </c>
      <c r="C9" s="4" t="s">
        <v>850</v>
      </c>
      <c r="D9" s="5" t="s">
        <v>171</v>
      </c>
      <c r="E9" s="6" t="s">
        <v>44</v>
      </c>
      <c r="F9" s="6">
        <v>160</v>
      </c>
      <c r="G9" s="7">
        <v>25.6</v>
      </c>
      <c r="H9" s="6">
        <v>320</v>
      </c>
      <c r="I9" s="8">
        <f t="shared" si="0"/>
        <v>8.192</v>
      </c>
      <c r="J9" s="5" t="s">
        <v>851</v>
      </c>
      <c r="K9" s="9">
        <v>300</v>
      </c>
      <c r="L9" s="9">
        <v>194</v>
      </c>
      <c r="M9" s="6" t="s">
        <v>30</v>
      </c>
      <c r="N9" s="1" t="s">
        <v>31</v>
      </c>
      <c r="O9" s="1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5" t="s">
        <v>852</v>
      </c>
      <c r="V9" s="6" t="s">
        <v>47</v>
      </c>
      <c r="W9" s="16" t="s">
        <v>853</v>
      </c>
      <c r="X9" s="217" t="s">
        <v>854</v>
      </c>
      <c r="Y9" s="14"/>
    </row>
    <row r="10" ht="15.75" customHeight="1" spans="1:25">
      <c r="A10" s="1">
        <v>6</v>
      </c>
      <c r="B10" s="4" t="s">
        <v>855</v>
      </c>
      <c r="C10" s="4"/>
      <c r="D10" s="5" t="s">
        <v>85</v>
      </c>
      <c r="E10" s="6" t="s">
        <v>44</v>
      </c>
      <c r="F10" s="6">
        <v>160</v>
      </c>
      <c r="G10" s="7">
        <v>25.6</v>
      </c>
      <c r="H10" s="6">
        <v>320</v>
      </c>
      <c r="I10" s="8">
        <f t="shared" si="0"/>
        <v>8.192</v>
      </c>
      <c r="J10" s="5" t="s">
        <v>856</v>
      </c>
      <c r="K10" s="9">
        <v>284</v>
      </c>
      <c r="L10" s="9"/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5"/>
      <c r="V10" s="6" t="s">
        <v>47</v>
      </c>
      <c r="W10" s="16" t="s">
        <v>853</v>
      </c>
      <c r="X10" s="217" t="s">
        <v>857</v>
      </c>
      <c r="Y10" s="14" t="s">
        <v>858</v>
      </c>
    </row>
    <row r="11" ht="17" spans="1:25">
      <c r="A11" s="1">
        <v>7</v>
      </c>
      <c r="B11" s="4" t="s">
        <v>859</v>
      </c>
      <c r="C11" s="65" t="s">
        <v>860</v>
      </c>
      <c r="D11" s="5" t="s">
        <v>85</v>
      </c>
      <c r="E11" s="6" t="s">
        <v>44</v>
      </c>
      <c r="F11" s="6">
        <v>160</v>
      </c>
      <c r="G11" s="7">
        <v>25.6</v>
      </c>
      <c r="H11" s="6">
        <v>320</v>
      </c>
      <c r="I11" s="8">
        <f t="shared" si="0"/>
        <v>8.192</v>
      </c>
      <c r="J11" s="5" t="s">
        <v>856</v>
      </c>
      <c r="K11" s="9">
        <v>284</v>
      </c>
      <c r="L11" s="9"/>
      <c r="M11" s="6" t="s">
        <v>30</v>
      </c>
      <c r="N11" s="1" t="s">
        <v>31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5"/>
      <c r="V11" s="6" t="s">
        <v>47</v>
      </c>
      <c r="W11" s="16" t="s">
        <v>853</v>
      </c>
      <c r="X11" s="217" t="s">
        <v>857</v>
      </c>
      <c r="Y11" s="14"/>
    </row>
    <row r="12" ht="17.6" spans="1:25">
      <c r="A12">
        <v>8</v>
      </c>
      <c r="B12" s="4" t="s">
        <v>861</v>
      </c>
      <c r="C12" s="65" t="s">
        <v>862</v>
      </c>
      <c r="D12" s="5" t="s">
        <v>156</v>
      </c>
      <c r="E12" s="6" t="s">
        <v>44</v>
      </c>
      <c r="F12" s="6">
        <v>160</v>
      </c>
      <c r="G12" s="7">
        <v>25.6</v>
      </c>
      <c r="H12" s="6">
        <v>320</v>
      </c>
      <c r="I12" s="8">
        <f t="shared" si="0"/>
        <v>8.192</v>
      </c>
      <c r="J12" s="5" t="s">
        <v>863</v>
      </c>
      <c r="K12" s="9" t="s">
        <v>864</v>
      </c>
      <c r="L12" s="9" t="s">
        <v>865</v>
      </c>
      <c r="M12" s="6" t="s">
        <v>30</v>
      </c>
      <c r="N12" s="1" t="s">
        <v>31</v>
      </c>
      <c r="O12" s="1" t="s">
        <v>31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21" t="s">
        <v>866</v>
      </c>
      <c r="V12" s="6" t="s">
        <v>47</v>
      </c>
      <c r="W12" s="16" t="s">
        <v>853</v>
      </c>
      <c r="X12" s="217" t="s">
        <v>857</v>
      </c>
      <c r="Y12" s="14"/>
    </row>
    <row r="13" ht="17.6" spans="1:25">
      <c r="A13">
        <v>9</v>
      </c>
      <c r="B13" s="4" t="s">
        <v>867</v>
      </c>
      <c r="C13" s="65" t="s">
        <v>868</v>
      </c>
      <c r="D13" s="5" t="s">
        <v>156</v>
      </c>
      <c r="E13" s="6" t="s">
        <v>44</v>
      </c>
      <c r="F13" s="6">
        <v>160</v>
      </c>
      <c r="G13" s="7">
        <v>25.6</v>
      </c>
      <c r="H13" s="6">
        <v>320</v>
      </c>
      <c r="I13" s="8">
        <f t="shared" si="0"/>
        <v>8.192</v>
      </c>
      <c r="J13" s="5" t="s">
        <v>869</v>
      </c>
      <c r="K13" s="9" t="s">
        <v>870</v>
      </c>
      <c r="L13" s="9" t="s">
        <v>871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21" t="s">
        <v>872</v>
      </c>
      <c r="V13" s="6" t="s">
        <v>47</v>
      </c>
      <c r="W13" s="16" t="s">
        <v>853</v>
      </c>
      <c r="X13" s="217" t="s">
        <v>857</v>
      </c>
      <c r="Y13" s="146"/>
    </row>
    <row r="14" ht="17" spans="2:25">
      <c r="B14" s="4" t="s">
        <v>873</v>
      </c>
      <c r="C14" s="4" t="s">
        <v>874</v>
      </c>
      <c r="D14" s="5" t="s">
        <v>200</v>
      </c>
      <c r="E14" s="6" t="s">
        <v>44</v>
      </c>
      <c r="F14" s="6">
        <v>160</v>
      </c>
      <c r="G14" s="7">
        <v>25.6</v>
      </c>
      <c r="H14" s="6">
        <v>320</v>
      </c>
      <c r="I14" s="8">
        <f t="shared" si="0"/>
        <v>8.192</v>
      </c>
      <c r="J14" s="5" t="s">
        <v>729</v>
      </c>
      <c r="K14" s="9">
        <v>370</v>
      </c>
      <c r="L14" s="157">
        <v>266</v>
      </c>
      <c r="M14" s="6" t="s">
        <v>30</v>
      </c>
      <c r="N14" s="1" t="s">
        <v>31</v>
      </c>
      <c r="O14" s="1" t="s">
        <v>31</v>
      </c>
      <c r="P14" s="6" t="s">
        <v>30</v>
      </c>
      <c r="Q14" s="6" t="s">
        <v>46</v>
      </c>
      <c r="R14" s="6" t="s">
        <v>46</v>
      </c>
      <c r="S14" s="6" t="s">
        <v>30</v>
      </c>
      <c r="T14" s="6" t="s">
        <v>32</v>
      </c>
      <c r="U14" s="5" t="s">
        <v>875</v>
      </c>
      <c r="V14" s="6" t="s">
        <v>47</v>
      </c>
      <c r="W14" s="16" t="s">
        <v>853</v>
      </c>
      <c r="X14" s="16" t="s">
        <v>108</v>
      </c>
      <c r="Y14" s="146" t="s">
        <v>153</v>
      </c>
    </row>
    <row r="15" ht="17.6" spans="2:25">
      <c r="B15" s="4" t="s">
        <v>876</v>
      </c>
      <c r="C15" s="65" t="s">
        <v>877</v>
      </c>
      <c r="D15" s="5" t="s">
        <v>156</v>
      </c>
      <c r="E15" s="6" t="s">
        <v>44</v>
      </c>
      <c r="F15" s="6">
        <v>160</v>
      </c>
      <c r="G15" s="7">
        <v>25.6</v>
      </c>
      <c r="H15" s="6">
        <v>320</v>
      </c>
      <c r="I15" s="8">
        <f t="shared" si="0"/>
        <v>8.192</v>
      </c>
      <c r="J15" s="5" t="s">
        <v>878</v>
      </c>
      <c r="K15" s="9" t="s">
        <v>879</v>
      </c>
      <c r="L15" s="16" t="s">
        <v>880</v>
      </c>
      <c r="M15" s="6" t="s">
        <v>30</v>
      </c>
      <c r="N15" s="1" t="s">
        <v>31</v>
      </c>
      <c r="O15" s="1" t="s">
        <v>31</v>
      </c>
      <c r="P15" s="6" t="s">
        <v>30</v>
      </c>
      <c r="Q15" s="6" t="s">
        <v>46</v>
      </c>
      <c r="R15" s="6" t="s">
        <v>46</v>
      </c>
      <c r="S15" s="6" t="s">
        <v>30</v>
      </c>
      <c r="T15" s="6" t="s">
        <v>32</v>
      </c>
      <c r="U15" s="21" t="s">
        <v>881</v>
      </c>
      <c r="V15" s="6" t="s">
        <v>47</v>
      </c>
      <c r="W15" s="16" t="s">
        <v>882</v>
      </c>
      <c r="X15" s="217" t="s">
        <v>883</v>
      </c>
      <c r="Y15" s="1"/>
    </row>
  </sheetData>
  <autoFilter xmlns:etc="http://www.wps.cn/officeDocument/2017/etCustomData" ref="A1:X15" etc:filterBottomFollowUsedRange="0">
    <extLst/>
  </autoFilter>
  <dataValidations count="9">
    <dataValidation type="list" allowBlank="1" showInputMessage="1" showErrorMessage="1" sqref="E2:E15">
      <formula1>"亿纬锂能,瑞浦兰钧,湖南德赛,中航创新,"</formula1>
    </dataValidation>
    <dataValidation type="list" allowBlank="1" showInputMessage="1" showErrorMessage="1" sqref="F2:F15">
      <formula1>"50,65,72,100,104,105,150,160,163,230,280,304,"</formula1>
    </dataValidation>
    <dataValidation type="list" allowBlank="1" showInputMessage="1" showErrorMessage="1" sqref="G2:G15">
      <formula1>"12.8,25.6,38.4,51.2,76.8,80,89.6,96,"</formula1>
    </dataValidation>
    <dataValidation type="list" allowBlank="1" showInputMessage="1" showErrorMessage="1" sqref="H2:H15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5 P2:T15">
      <formula1>"YES,NO,"</formula1>
    </dataValidation>
    <dataValidation type="list" allowBlank="1" showInputMessage="1" showErrorMessage="1" sqref="N2:N15" errorStyle="information">
      <formula1>#REF!</formula1>
    </dataValidation>
    <dataValidation type="list" allowBlank="1" showInputMessage="1" showErrorMessage="1" sqref="V2:V15">
      <formula1>"MOS,继电器+自研BMS,"</formula1>
    </dataValidation>
    <dataValidation type="list" allowBlank="1" showInputMessage="1" showErrorMessage="1" sqref="W2:W6" errorStyle="information">
      <formula1/>
    </dataValidation>
    <dataValidation type="list" allowBlank="1" showInputMessage="1" showErrorMessage="1" sqref="X2:X14">
      <formula1/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400">
    <tabColor rgb="FFFFFFFF"/>
  </sheetPr>
  <dimension ref="A1:AI1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0.7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239" t="s">
        <v>22</v>
      </c>
      <c r="W1" s="13" t="s">
        <v>23</v>
      </c>
      <c r="X1" s="13" t="s">
        <v>24</v>
      </c>
      <c r="Y1" s="13" t="s">
        <v>25</v>
      </c>
    </row>
    <row r="2" ht="17" spans="1:24">
      <c r="A2" s="1">
        <v>1</v>
      </c>
      <c r="B2" s="1" t="s">
        <v>884</v>
      </c>
      <c r="C2" s="1" t="s">
        <v>885</v>
      </c>
      <c r="D2" s="1" t="s">
        <v>85</v>
      </c>
      <c r="E2" s="6" t="s">
        <v>65</v>
      </c>
      <c r="F2" s="6">
        <v>100</v>
      </c>
      <c r="G2" s="7">
        <v>25.6</v>
      </c>
      <c r="H2" s="1">
        <v>400</v>
      </c>
      <c r="I2" s="1">
        <v>10.24</v>
      </c>
      <c r="J2" s="1" t="s">
        <v>829</v>
      </c>
      <c r="K2" s="1">
        <v>260</v>
      </c>
      <c r="L2" s="1">
        <v>150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" t="s">
        <v>886</v>
      </c>
      <c r="V2" s="6" t="s">
        <v>47</v>
      </c>
      <c r="W2" s="16" t="s">
        <v>108</v>
      </c>
      <c r="X2" s="16" t="s">
        <v>82</v>
      </c>
    </row>
    <row r="3" ht="17" spans="1:24">
      <c r="A3" s="1">
        <v>2</v>
      </c>
      <c r="B3" s="1" t="s">
        <v>887</v>
      </c>
      <c r="C3" s="1" t="s">
        <v>888</v>
      </c>
      <c r="D3" s="1" t="s">
        <v>105</v>
      </c>
      <c r="E3" s="6" t="s">
        <v>65</v>
      </c>
      <c r="F3" s="6">
        <v>100</v>
      </c>
      <c r="G3" s="7">
        <v>25.6</v>
      </c>
      <c r="H3" s="1">
        <v>400</v>
      </c>
      <c r="I3" s="1">
        <v>10.24</v>
      </c>
      <c r="J3" s="1" t="s">
        <v>889</v>
      </c>
      <c r="K3" s="1">
        <v>135</v>
      </c>
      <c r="L3" s="1">
        <v>31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" t="s">
        <v>890</v>
      </c>
      <c r="V3" s="6" t="s">
        <v>47</v>
      </c>
      <c r="W3" s="16" t="s">
        <v>91</v>
      </c>
      <c r="X3" s="16" t="s">
        <v>108</v>
      </c>
    </row>
    <row r="4" ht="17" spans="1:24">
      <c r="A4" s="1">
        <v>3</v>
      </c>
      <c r="B4" s="1" t="s">
        <v>891</v>
      </c>
      <c r="C4" s="1" t="s">
        <v>892</v>
      </c>
      <c r="D4" s="1" t="s">
        <v>145</v>
      </c>
      <c r="E4" s="6" t="s">
        <v>65</v>
      </c>
      <c r="F4" s="6">
        <v>100</v>
      </c>
      <c r="G4" s="7">
        <v>25.6</v>
      </c>
      <c r="H4" s="1">
        <v>400</v>
      </c>
      <c r="I4" s="1">
        <v>10.24</v>
      </c>
      <c r="J4" s="1" t="s">
        <v>893</v>
      </c>
      <c r="K4" s="1">
        <v>450</v>
      </c>
      <c r="L4" s="1">
        <v>283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" t="s">
        <v>894</v>
      </c>
      <c r="V4" s="6" t="s">
        <v>47</v>
      </c>
      <c r="W4" s="16" t="s">
        <v>108</v>
      </c>
      <c r="X4" s="16" t="s">
        <v>82</v>
      </c>
    </row>
    <row r="5" ht="17" spans="1:24">
      <c r="A5" s="1">
        <v>4</v>
      </c>
      <c r="B5" s="1" t="s">
        <v>895</v>
      </c>
      <c r="C5" s="1" t="s">
        <v>896</v>
      </c>
      <c r="D5" s="1" t="s">
        <v>353</v>
      </c>
      <c r="E5" s="6" t="s">
        <v>65</v>
      </c>
      <c r="F5" s="6">
        <v>100</v>
      </c>
      <c r="G5" s="7">
        <v>25.6</v>
      </c>
      <c r="H5" s="1">
        <v>400</v>
      </c>
      <c r="I5" s="1">
        <v>10.24</v>
      </c>
      <c r="J5" s="1" t="s">
        <v>897</v>
      </c>
      <c r="K5" s="1">
        <v>315</v>
      </c>
      <c r="M5" s="6" t="s">
        <v>30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1" t="s">
        <v>317</v>
      </c>
      <c r="V5" s="6" t="s">
        <v>47</v>
      </c>
      <c r="W5" s="16" t="s">
        <v>82</v>
      </c>
      <c r="X5" s="16" t="s">
        <v>108</v>
      </c>
    </row>
    <row r="6" ht="17" spans="1:35">
      <c r="A6" s="1">
        <v>5</v>
      </c>
      <c r="B6" s="1" t="s">
        <v>898</v>
      </c>
      <c r="D6" s="1" t="s">
        <v>85</v>
      </c>
      <c r="E6" s="6" t="s">
        <v>65</v>
      </c>
      <c r="F6" s="6">
        <v>100</v>
      </c>
      <c r="G6" s="7">
        <v>25.6</v>
      </c>
      <c r="H6" s="1">
        <v>400</v>
      </c>
      <c r="I6" s="1">
        <v>10.24</v>
      </c>
      <c r="J6" s="1" t="s">
        <v>899</v>
      </c>
      <c r="K6" s="1">
        <v>520</v>
      </c>
      <c r="L6" s="1"/>
      <c r="M6" s="6" t="s">
        <v>30</v>
      </c>
      <c r="N6" s="1" t="s">
        <v>31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" t="s">
        <v>900</v>
      </c>
      <c r="V6" s="6" t="s">
        <v>47</v>
      </c>
      <c r="W6" s="16" t="s">
        <v>82</v>
      </c>
      <c r="X6" s="16" t="s">
        <v>74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" spans="1:24">
      <c r="A7" s="1">
        <v>6</v>
      </c>
      <c r="B7" s="1" t="s">
        <v>901</v>
      </c>
      <c r="C7" s="1" t="s">
        <v>63</v>
      </c>
      <c r="D7" s="1" t="s">
        <v>36</v>
      </c>
      <c r="E7" s="6" t="s">
        <v>65</v>
      </c>
      <c r="F7" s="6">
        <v>100</v>
      </c>
      <c r="G7" s="7">
        <v>25.6</v>
      </c>
      <c r="H7" s="1">
        <v>400</v>
      </c>
      <c r="I7" s="1">
        <v>10.24</v>
      </c>
      <c r="J7" s="1" t="s">
        <v>812</v>
      </c>
      <c r="K7" s="1">
        <v>356</v>
      </c>
      <c r="L7" s="1">
        <v>216</v>
      </c>
      <c r="M7" s="6" t="s">
        <v>30</v>
      </c>
      <c r="N7" s="1" t="s">
        <v>902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1" t="s">
        <v>903</v>
      </c>
      <c r="V7" s="6" t="s">
        <v>47</v>
      </c>
      <c r="W7" s="16" t="s">
        <v>91</v>
      </c>
      <c r="X7" s="16" t="s">
        <v>74</v>
      </c>
    </row>
    <row r="8" ht="17" spans="1:35">
      <c r="A8" s="1">
        <v>7</v>
      </c>
      <c r="B8" s="1" t="s">
        <v>904</v>
      </c>
      <c r="D8" s="1" t="s">
        <v>145</v>
      </c>
      <c r="E8" s="6" t="s">
        <v>65</v>
      </c>
      <c r="F8" s="6">
        <v>100</v>
      </c>
      <c r="G8" s="7">
        <v>25.6</v>
      </c>
      <c r="H8" s="1">
        <v>400</v>
      </c>
      <c r="I8" s="1">
        <v>10.24</v>
      </c>
      <c r="J8" s="1" t="s">
        <v>905</v>
      </c>
      <c r="K8" s="1">
        <v>442</v>
      </c>
      <c r="L8" s="1">
        <v>0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1" t="s">
        <v>894</v>
      </c>
      <c r="V8" s="6" t="s">
        <v>47</v>
      </c>
      <c r="W8" s="16" t="s">
        <v>108</v>
      </c>
      <c r="X8" s="16" t="s">
        <v>34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31" spans="1:35">
      <c r="A9" s="1">
        <v>8</v>
      </c>
      <c r="B9" s="1" t="s">
        <v>906</v>
      </c>
      <c r="D9" s="1" t="s">
        <v>145</v>
      </c>
      <c r="E9" s="6" t="s">
        <v>65</v>
      </c>
      <c r="F9" s="6">
        <v>100</v>
      </c>
      <c r="G9" s="7">
        <v>25.6</v>
      </c>
      <c r="H9" s="1">
        <v>400</v>
      </c>
      <c r="I9" s="1">
        <v>10.24</v>
      </c>
      <c r="J9" s="1" t="s">
        <v>907</v>
      </c>
      <c r="K9" s="1">
        <v>363</v>
      </c>
      <c r="L9" s="1">
        <v>0</v>
      </c>
      <c r="M9" s="6" t="s">
        <v>30</v>
      </c>
      <c r="N9" s="1" t="s">
        <v>31</v>
      </c>
      <c r="O9" s="1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1" t="s">
        <v>908</v>
      </c>
      <c r="V9" s="6" t="s">
        <v>47</v>
      </c>
      <c r="W9" s="73" t="s">
        <v>909</v>
      </c>
      <c r="X9" s="16" t="s">
        <v>49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7" spans="1:35">
      <c r="A10" s="1">
        <v>9</v>
      </c>
      <c r="B10" s="1" t="s">
        <v>910</v>
      </c>
      <c r="D10" s="1" t="s">
        <v>145</v>
      </c>
      <c r="E10" s="6" t="s">
        <v>65</v>
      </c>
      <c r="F10" s="6">
        <v>100</v>
      </c>
      <c r="G10" s="7">
        <v>25.6</v>
      </c>
      <c r="H10" s="1">
        <v>400</v>
      </c>
      <c r="I10" s="1">
        <v>10.24</v>
      </c>
      <c r="J10" s="1" t="s">
        <v>911</v>
      </c>
      <c r="K10" s="1">
        <v>223</v>
      </c>
      <c r="L10" s="1">
        <v>0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1" t="s">
        <v>912</v>
      </c>
      <c r="V10" s="6" t="s">
        <v>47</v>
      </c>
      <c r="W10" s="16" t="s">
        <v>74</v>
      </c>
      <c r="X10" s="16" t="s">
        <v>74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7" spans="1:35">
      <c r="A11" s="1">
        <v>10</v>
      </c>
      <c r="B11" s="1" t="s">
        <v>913</v>
      </c>
      <c r="C11" s="1" t="s">
        <v>63</v>
      </c>
      <c r="D11" s="1" t="s">
        <v>141</v>
      </c>
      <c r="E11" s="6" t="s">
        <v>65</v>
      </c>
      <c r="F11" s="6">
        <v>100</v>
      </c>
      <c r="G11" s="7">
        <v>25.6</v>
      </c>
      <c r="H11" s="1">
        <v>400</v>
      </c>
      <c r="I11" s="1">
        <v>10.24</v>
      </c>
      <c r="J11" s="1" t="s">
        <v>914</v>
      </c>
      <c r="K11" s="1">
        <v>330</v>
      </c>
      <c r="L11" s="1">
        <v>200</v>
      </c>
      <c r="M11" s="6" t="s">
        <v>30</v>
      </c>
      <c r="N11" s="1" t="s">
        <v>31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1" t="s">
        <v>915</v>
      </c>
      <c r="V11" s="6" t="s">
        <v>47</v>
      </c>
      <c r="W11" s="16" t="s">
        <v>91</v>
      </c>
      <c r="X11" s="16" t="s">
        <v>108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7" spans="2:24">
      <c r="B12" s="1" t="s">
        <v>916</v>
      </c>
      <c r="D12" s="1" t="s">
        <v>36</v>
      </c>
      <c r="E12" s="6" t="s">
        <v>65</v>
      </c>
      <c r="F12" s="6">
        <v>100</v>
      </c>
      <c r="G12" s="7">
        <v>25.6</v>
      </c>
      <c r="H12" s="1">
        <v>400</v>
      </c>
      <c r="I12" s="1">
        <v>10.24</v>
      </c>
      <c r="J12" s="1" t="s">
        <v>917</v>
      </c>
      <c r="K12" s="1">
        <v>500</v>
      </c>
      <c r="M12" s="6" t="s">
        <v>30</v>
      </c>
      <c r="N12" s="1" t="s">
        <v>31</v>
      </c>
      <c r="O12" s="1" t="s">
        <v>31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1" t="s">
        <v>918</v>
      </c>
      <c r="V12" s="6" t="s">
        <v>47</v>
      </c>
      <c r="W12" s="16" t="s">
        <v>91</v>
      </c>
      <c r="X12" s="16" t="s">
        <v>108</v>
      </c>
    </row>
  </sheetData>
  <autoFilter xmlns:etc="http://www.wps.cn/officeDocument/2017/etCustomData" ref="A1:X12" etc:filterBottomFollowUsedRange="0">
    <extLst/>
  </autoFilter>
  <dataValidations count="8">
    <dataValidation type="list" allowBlank="1" showInputMessage="1" showErrorMessage="1" sqref="X2 X4 X6:X10">
      <formula1/>
    </dataValidation>
    <dataValidation type="list" allowBlank="1" showInputMessage="1" showErrorMessage="1" sqref="X3 X5 W2:W12 X11:X12" errorStyle="information">
      <formula1/>
    </dataValidation>
    <dataValidation type="list" allowBlank="1" showInputMessage="1" showErrorMessage="1" sqref="E2:E12">
      <formula1>"亿纬锂能,瑞浦兰钧,湖南德赛,中航创新,"</formula1>
    </dataValidation>
    <dataValidation type="list" allowBlank="1" showInputMessage="1" showErrorMessage="1" sqref="F2:F12">
      <formula1>"50,65,72,100,104,105,150,160,163,230,280,304,"</formula1>
    </dataValidation>
    <dataValidation type="list" allowBlank="1" showInputMessage="1" showErrorMessage="1" sqref="G2:G12">
      <formula1>"12.8,25.6,38.4,51.2,76.8,80,89.6,96,"</formula1>
    </dataValidation>
    <dataValidation type="list" allowBlank="1" showInputMessage="1" showErrorMessage="1" sqref="M2:M12 P2:T12">
      <formula1>"YES,NO,"</formula1>
    </dataValidation>
    <dataValidation type="list" allowBlank="1" showInputMessage="1" showErrorMessage="1" sqref="N2:N12" errorStyle="information">
      <formula1>#REF!</formula1>
    </dataValidation>
    <dataValidation type="list" allowBlank="1" showInputMessage="1" showErrorMessage="1" sqref="V2:V12">
      <formula1>"MOS,继电器+自研BMS,"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315">
    <tabColor rgb="FFFFFFFF"/>
  </sheetPr>
  <dimension ref="A1:AJ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8.4615384615385" style="1" customWidth="1"/>
  </cols>
  <sheetData>
    <row r="1" ht="62.25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239" t="s">
        <v>22</v>
      </c>
      <c r="W1" s="13" t="s">
        <v>23</v>
      </c>
      <c r="X1" s="13" t="s">
        <v>24</v>
      </c>
      <c r="Y1" s="13" t="s">
        <v>25</v>
      </c>
      <c r="Z1" s="46"/>
    </row>
    <row r="2" ht="17" spans="1:25">
      <c r="A2" s="4">
        <v>1</v>
      </c>
      <c r="B2" s="4" t="s">
        <v>919</v>
      </c>
      <c r="C2" s="1" t="s">
        <v>920</v>
      </c>
      <c r="D2" s="1" t="s">
        <v>638</v>
      </c>
      <c r="E2" s="6" t="s">
        <v>44</v>
      </c>
      <c r="F2" s="6">
        <v>105</v>
      </c>
      <c r="G2" s="7">
        <v>25.6</v>
      </c>
      <c r="H2" s="6">
        <v>315</v>
      </c>
      <c r="I2" s="8">
        <f t="shared" ref="I2:I8" si="0">H2*G2/1000</f>
        <v>8.064</v>
      </c>
      <c r="J2" s="1" t="s">
        <v>921</v>
      </c>
      <c r="K2" s="1">
        <v>450</v>
      </c>
      <c r="L2" s="1">
        <v>330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" t="s">
        <v>922</v>
      </c>
      <c r="V2" s="6" t="s">
        <v>47</v>
      </c>
      <c r="W2" s="1" t="s">
        <v>923</v>
      </c>
      <c r="X2" s="1" t="s">
        <v>924</v>
      </c>
      <c r="Y2" s="1"/>
    </row>
    <row r="3" ht="17" spans="1:25">
      <c r="A3" s="4">
        <v>2</v>
      </c>
      <c r="B3" s="4" t="s">
        <v>925</v>
      </c>
      <c r="C3" s="1" t="s">
        <v>926</v>
      </c>
      <c r="D3" s="1" t="s">
        <v>43</v>
      </c>
      <c r="E3" s="60" t="s">
        <v>44</v>
      </c>
      <c r="F3" s="60">
        <v>105</v>
      </c>
      <c r="G3" s="59">
        <v>25.6</v>
      </c>
      <c r="H3" s="60">
        <v>315</v>
      </c>
      <c r="I3" s="61">
        <f t="shared" si="0"/>
        <v>8.064</v>
      </c>
      <c r="J3" s="1" t="s">
        <v>927</v>
      </c>
      <c r="K3" s="1">
        <v>239</v>
      </c>
      <c r="L3" s="1">
        <v>66</v>
      </c>
      <c r="M3" s="60" t="s">
        <v>30</v>
      </c>
      <c r="N3" s="1" t="s">
        <v>31</v>
      </c>
      <c r="O3" s="1" t="s">
        <v>31</v>
      </c>
      <c r="P3" s="60" t="s">
        <v>30</v>
      </c>
      <c r="Q3" s="60" t="s">
        <v>46</v>
      </c>
      <c r="R3" s="60" t="s">
        <v>46</v>
      </c>
      <c r="S3" s="60" t="s">
        <v>30</v>
      </c>
      <c r="T3" s="60" t="s">
        <v>32</v>
      </c>
      <c r="U3" s="1" t="s">
        <v>29</v>
      </c>
      <c r="V3" s="60" t="s">
        <v>47</v>
      </c>
      <c r="W3" s="16" t="s">
        <v>91</v>
      </c>
      <c r="X3" s="16" t="s">
        <v>108</v>
      </c>
      <c r="Y3" s="1"/>
    </row>
    <row r="4" ht="17" spans="1:25">
      <c r="A4" s="4">
        <v>3</v>
      </c>
      <c r="B4" s="4" t="s">
        <v>928</v>
      </c>
      <c r="C4" s="1" t="s">
        <v>929</v>
      </c>
      <c r="D4" s="1" t="s">
        <v>638</v>
      </c>
      <c r="E4" s="6" t="s">
        <v>44</v>
      </c>
      <c r="F4" s="6">
        <v>105</v>
      </c>
      <c r="G4" s="7">
        <v>25.6</v>
      </c>
      <c r="H4" s="6">
        <v>315</v>
      </c>
      <c r="I4" s="8">
        <f t="shared" si="0"/>
        <v>8.064</v>
      </c>
      <c r="J4" s="1" t="s">
        <v>921</v>
      </c>
      <c r="K4" s="1">
        <v>386</v>
      </c>
      <c r="L4" s="1">
        <v>266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" t="s">
        <v>930</v>
      </c>
      <c r="V4" s="6" t="s">
        <v>47</v>
      </c>
      <c r="W4" s="1" t="s">
        <v>923</v>
      </c>
      <c r="X4" s="1" t="s">
        <v>924</v>
      </c>
      <c r="Y4" s="1"/>
    </row>
    <row r="5" ht="17" spans="1:25">
      <c r="A5" s="4">
        <v>4</v>
      </c>
      <c r="B5" s="4" t="s">
        <v>931</v>
      </c>
      <c r="C5" s="1" t="s">
        <v>932</v>
      </c>
      <c r="D5" s="1" t="s">
        <v>43</v>
      </c>
      <c r="E5" s="60" t="s">
        <v>44</v>
      </c>
      <c r="F5" s="60">
        <v>105</v>
      </c>
      <c r="G5" s="59">
        <v>25.6</v>
      </c>
      <c r="H5" s="60">
        <v>315</v>
      </c>
      <c r="I5" s="61">
        <f t="shared" si="0"/>
        <v>8.064</v>
      </c>
      <c r="J5" s="1" t="s">
        <v>933</v>
      </c>
      <c r="K5" s="1">
        <v>444.5</v>
      </c>
      <c r="L5" s="1">
        <v>293</v>
      </c>
      <c r="M5" s="60" t="s">
        <v>30</v>
      </c>
      <c r="N5" s="1" t="s">
        <v>31</v>
      </c>
      <c r="O5" s="1" t="s">
        <v>31</v>
      </c>
      <c r="P5" s="60" t="s">
        <v>30</v>
      </c>
      <c r="Q5" s="60" t="s">
        <v>46</v>
      </c>
      <c r="R5" s="60" t="s">
        <v>46</v>
      </c>
      <c r="S5" s="60" t="s">
        <v>30</v>
      </c>
      <c r="T5" s="60" t="s">
        <v>32</v>
      </c>
      <c r="U5" s="1" t="s">
        <v>934</v>
      </c>
      <c r="V5" s="60" t="s">
        <v>47</v>
      </c>
      <c r="W5" s="16" t="s">
        <v>82</v>
      </c>
      <c r="X5" s="16" t="s">
        <v>74</v>
      </c>
      <c r="Y5" s="1"/>
    </row>
    <row r="6" ht="17" spans="1:36">
      <c r="A6" s="4">
        <v>5</v>
      </c>
      <c r="B6" s="4" t="s">
        <v>935</v>
      </c>
      <c r="C6" s="5"/>
      <c r="D6" s="5" t="s">
        <v>145</v>
      </c>
      <c r="E6" s="6" t="s">
        <v>44</v>
      </c>
      <c r="F6" s="6">
        <v>105</v>
      </c>
      <c r="G6" s="7">
        <v>25.6</v>
      </c>
      <c r="H6" s="6">
        <v>315</v>
      </c>
      <c r="I6" s="8">
        <f t="shared" si="0"/>
        <v>8.064</v>
      </c>
      <c r="J6" s="5" t="s">
        <v>729</v>
      </c>
      <c r="K6" s="9">
        <v>315</v>
      </c>
      <c r="L6" s="9">
        <v>0</v>
      </c>
      <c r="M6" s="6" t="s">
        <v>30</v>
      </c>
      <c r="N6" s="10" t="s">
        <v>31</v>
      </c>
      <c r="O6" s="18" t="s">
        <v>31</v>
      </c>
      <c r="P6" s="153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23"/>
      <c r="V6" s="6" t="s">
        <v>47</v>
      </c>
      <c r="W6" s="16" t="s">
        <v>91</v>
      </c>
      <c r="X6" s="1" t="s">
        <v>730</v>
      </c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ht="17" spans="1:36">
      <c r="A7" s="4">
        <v>6</v>
      </c>
      <c r="B7" s="4" t="s">
        <v>936</v>
      </c>
      <c r="C7" s="5" t="s">
        <v>937</v>
      </c>
      <c r="D7" s="5" t="s">
        <v>200</v>
      </c>
      <c r="E7" s="6" t="s">
        <v>44</v>
      </c>
      <c r="F7" s="6">
        <v>105</v>
      </c>
      <c r="G7" s="7">
        <v>25.6</v>
      </c>
      <c r="H7" s="6">
        <v>315</v>
      </c>
      <c r="I7" s="8">
        <f t="shared" si="0"/>
        <v>8.064</v>
      </c>
      <c r="J7" s="5" t="s">
        <v>938</v>
      </c>
      <c r="K7" s="9">
        <v>347</v>
      </c>
      <c r="L7" s="9">
        <v>0</v>
      </c>
      <c r="M7" s="6" t="s">
        <v>30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5" t="s">
        <v>939</v>
      </c>
      <c r="V7" s="6" t="s">
        <v>47</v>
      </c>
      <c r="W7" s="16" t="s">
        <v>91</v>
      </c>
      <c r="X7" s="16" t="s">
        <v>108</v>
      </c>
      <c r="Y7" s="1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ht="17" spans="1:36">
      <c r="A8" s="4">
        <v>7</v>
      </c>
      <c r="B8" s="4" t="s">
        <v>940</v>
      </c>
      <c r="C8" s="1" t="s">
        <v>227</v>
      </c>
      <c r="D8" s="1" t="s">
        <v>43</v>
      </c>
      <c r="E8" s="60" t="s">
        <v>44</v>
      </c>
      <c r="F8" s="60">
        <v>105</v>
      </c>
      <c r="G8" s="59">
        <v>25.6</v>
      </c>
      <c r="H8" s="60">
        <v>315</v>
      </c>
      <c r="I8" s="61">
        <f t="shared" si="0"/>
        <v>8.064</v>
      </c>
      <c r="J8" s="1" t="s">
        <v>941</v>
      </c>
      <c r="K8" s="1">
        <v>612</v>
      </c>
      <c r="L8" s="1">
        <v>293</v>
      </c>
      <c r="M8" s="60" t="s">
        <v>30</v>
      </c>
      <c r="N8" s="1" t="s">
        <v>31</v>
      </c>
      <c r="O8" s="1" t="s">
        <v>31</v>
      </c>
      <c r="P8" s="60" t="s">
        <v>30</v>
      </c>
      <c r="Q8" s="60" t="s">
        <v>46</v>
      </c>
      <c r="R8" s="60" t="s">
        <v>46</v>
      </c>
      <c r="S8" s="60" t="s">
        <v>30</v>
      </c>
      <c r="T8" s="60" t="s">
        <v>32</v>
      </c>
      <c r="U8" s="1" t="s">
        <v>930</v>
      </c>
      <c r="V8" s="60" t="s">
        <v>47</v>
      </c>
      <c r="W8" s="16" t="s">
        <v>923</v>
      </c>
      <c r="X8" s="16" t="s">
        <v>74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ht="16.8" spans="1:36">
      <c r="A9" s="4"/>
      <c r="B9" s="4"/>
      <c r="E9" s="60"/>
      <c r="F9" s="60"/>
      <c r="G9" s="59"/>
      <c r="H9" s="60"/>
      <c r="I9" s="61"/>
      <c r="J9" s="1"/>
      <c r="L9" s="1"/>
      <c r="M9" s="60"/>
      <c r="P9" s="60"/>
      <c r="Q9" s="60"/>
      <c r="R9" s="60"/>
      <c r="S9" s="60"/>
      <c r="T9" s="60"/>
      <c r="V9" s="60"/>
      <c r="W9" s="16"/>
      <c r="X9" s="1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</sheetData>
  <autoFilter xmlns:etc="http://www.wps.cn/officeDocument/2017/etCustomData" ref="A1:X9" etc:filterBottomFollowUsedRange="0">
    <extLst/>
  </autoFilter>
  <dataValidations count="9">
    <dataValidation type="list" allowBlank="1" showInputMessage="1" showErrorMessage="1" sqref="E2:E9">
      <formula1>"亿纬锂能,瑞浦兰钧,湖南德赛,中航创新,"</formula1>
    </dataValidation>
    <dataValidation type="list" allowBlank="1" showInputMessage="1" showErrorMessage="1" sqref="F2:F9">
      <formula1>"50,65,72,100,104,105,150,160,163,230,280,304,"</formula1>
    </dataValidation>
    <dataValidation type="list" allowBlank="1" showInputMessage="1" showErrorMessage="1" sqref="G2:G9">
      <formula1>"12.8,25.6,38.4,51.2,76.8,80,89.6,96,"</formula1>
    </dataValidation>
    <dataValidation type="list" allowBlank="1" showInputMessage="1" showErrorMessage="1" sqref="H2:H9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9 P2:T9">
      <formula1>"YES,NO,"</formula1>
    </dataValidation>
    <dataValidation type="list" allowBlank="1" showInputMessage="1" showErrorMessage="1" sqref="N6:N7" errorStyle="information">
      <formula1>#REF!</formula1>
    </dataValidation>
    <dataValidation type="list" allowBlank="1" showInputMessage="1" showErrorMessage="1" sqref="V2:V9">
      <formula1>"MOS,继电器+自研BMS,"</formula1>
    </dataValidation>
    <dataValidation type="list" allowBlank="1" showInputMessage="1" showErrorMessage="1" sqref="W3:W9" errorStyle="information">
      <formula1/>
    </dataValidation>
    <dataValidation type="list" allowBlank="1" showInputMessage="1" showErrorMessage="1" sqref="X3:X9">
      <formula1/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460">
    <tabColor rgb="FFFFFFFF"/>
  </sheetPr>
  <dimension ref="A1:AI3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9.46153846153846" style="1" customWidth="1"/>
    <col min="2" max="2" width="10.5480769230769" style="1" customWidth="1"/>
    <col min="3" max="3" width="16.0480769230769" style="1" customWidth="1"/>
    <col min="4" max="4" width="12.0961538461538" style="1" customWidth="1"/>
    <col min="5" max="5" width="13.1923076923077" style="1" customWidth="1"/>
    <col min="6" max="6" width="11.3269230769231" style="1" customWidth="1"/>
    <col min="7" max="7" width="11.4423076923077" style="1" customWidth="1"/>
    <col min="8" max="8" width="12.5288461538462" style="1" customWidth="1"/>
    <col min="9" max="9" width="13.0865384615385" style="1" customWidth="1"/>
    <col min="10" max="10" width="18.75" style="29" customWidth="1"/>
    <col min="11" max="11" width="13.4038461538462" style="1" customWidth="1"/>
    <col min="12" max="12" width="13.3076923076923" style="1" customWidth="1"/>
    <col min="13" max="13" width="12.4230769230769" style="1" customWidth="1"/>
    <col min="14" max="14" width="22.0961538461538" style="1" customWidth="1"/>
    <col min="15" max="15" width="13.3076923076923" style="1" customWidth="1"/>
    <col min="16" max="16" width="13.4134615384615" style="1" customWidth="1"/>
    <col min="17" max="17" width="8.13461538461539" style="1" customWidth="1"/>
    <col min="18" max="18" width="8.35576923076923" style="1" customWidth="1"/>
    <col min="19" max="19" width="12.0961538461538" style="1" customWidth="1"/>
    <col min="20" max="20" width="18.2596153846154" style="1" customWidth="1"/>
    <col min="21" max="21" width="27.7788461538462" style="1" customWidth="1"/>
    <col min="22" max="22" width="18.9711538461538" style="1" customWidth="1"/>
    <col min="23" max="23" width="28.7307692307692" style="1" customWidth="1"/>
    <col min="24" max="24" width="25.7211538461538" style="1" customWidth="1"/>
    <col min="25" max="25" width="7.36538461538461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239" t="s">
        <v>22</v>
      </c>
      <c r="W1" s="13" t="s">
        <v>23</v>
      </c>
      <c r="X1" s="13" t="s">
        <v>24</v>
      </c>
      <c r="Y1" s="13" t="s">
        <v>25</v>
      </c>
    </row>
    <row r="2" ht="17" spans="1:35">
      <c r="A2" s="1">
        <v>15</v>
      </c>
      <c r="B2" s="62" t="s">
        <v>942</v>
      </c>
      <c r="C2" s="62"/>
      <c r="D2" s="1" t="s">
        <v>200</v>
      </c>
      <c r="E2" s="24" t="s">
        <v>65</v>
      </c>
      <c r="F2" s="24">
        <v>230</v>
      </c>
      <c r="G2" s="17">
        <v>25.6</v>
      </c>
      <c r="H2" s="24">
        <v>460</v>
      </c>
      <c r="I2" s="8">
        <f t="shared" ref="I2:I37" si="0">H2*G2/1000</f>
        <v>11.776</v>
      </c>
      <c r="J2" s="29" t="s">
        <v>943</v>
      </c>
      <c r="K2" s="1">
        <v>430</v>
      </c>
      <c r="L2" s="1">
        <v>282</v>
      </c>
      <c r="M2" s="24" t="s">
        <v>30</v>
      </c>
      <c r="O2" s="16" t="s">
        <v>31</v>
      </c>
      <c r="P2" s="24" t="s">
        <v>30</v>
      </c>
      <c r="Q2" s="24" t="s">
        <v>46</v>
      </c>
      <c r="R2" s="24" t="s">
        <v>46</v>
      </c>
      <c r="S2" s="24" t="s">
        <v>30</v>
      </c>
      <c r="T2" s="24" t="s">
        <v>32</v>
      </c>
      <c r="U2" s="1" t="s">
        <v>900</v>
      </c>
      <c r="V2" s="24" t="s">
        <v>47</v>
      </c>
      <c r="W2" s="16" t="s">
        <v>82</v>
      </c>
      <c r="X2" s="16" t="s">
        <v>264</v>
      </c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7" spans="1:35">
      <c r="A3" s="1">
        <v>23</v>
      </c>
      <c r="B3" s="1" t="s">
        <v>944</v>
      </c>
      <c r="D3" s="1" t="s">
        <v>133</v>
      </c>
      <c r="E3" s="24" t="s">
        <v>65</v>
      </c>
      <c r="F3" s="24">
        <v>230</v>
      </c>
      <c r="G3" s="17">
        <v>25.6</v>
      </c>
      <c r="H3" s="24">
        <v>460</v>
      </c>
      <c r="I3" s="8">
        <f t="shared" si="0"/>
        <v>11.776</v>
      </c>
      <c r="J3" s="29" t="s">
        <v>945</v>
      </c>
      <c r="K3" s="1">
        <v>250</v>
      </c>
      <c r="M3" s="24" t="s">
        <v>30</v>
      </c>
      <c r="O3" s="1" t="s">
        <v>31</v>
      </c>
      <c r="P3" s="24" t="s">
        <v>30</v>
      </c>
      <c r="Q3" s="24" t="s">
        <v>46</v>
      </c>
      <c r="R3" s="24" t="s">
        <v>46</v>
      </c>
      <c r="S3" s="24" t="s">
        <v>30</v>
      </c>
      <c r="T3" s="24" t="s">
        <v>32</v>
      </c>
      <c r="U3" s="1" t="s">
        <v>946</v>
      </c>
      <c r="V3" s="24" t="s">
        <v>47</v>
      </c>
      <c r="W3" s="16" t="s">
        <v>947</v>
      </c>
      <c r="X3" s="16" t="s">
        <v>49</v>
      </c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ht="17.6" spans="1:35">
      <c r="A4" s="1">
        <v>24</v>
      </c>
      <c r="B4" s="1" t="s">
        <v>948</v>
      </c>
      <c r="C4" s="1" t="s">
        <v>949</v>
      </c>
      <c r="D4" s="1" t="s">
        <v>200</v>
      </c>
      <c r="E4" s="24" t="s">
        <v>65</v>
      </c>
      <c r="F4" s="24">
        <v>230</v>
      </c>
      <c r="G4" s="17">
        <v>25.6</v>
      </c>
      <c r="H4" s="24">
        <v>460</v>
      </c>
      <c r="I4" s="8">
        <f t="shared" si="0"/>
        <v>11.776</v>
      </c>
      <c r="J4" s="29" t="s">
        <v>950</v>
      </c>
      <c r="K4" s="1">
        <v>272</v>
      </c>
      <c r="M4" s="24" t="s">
        <v>30</v>
      </c>
      <c r="P4" s="24" t="s">
        <v>30</v>
      </c>
      <c r="Q4" s="24" t="s">
        <v>46</v>
      </c>
      <c r="R4" s="24" t="s">
        <v>46</v>
      </c>
      <c r="S4" s="24" t="s">
        <v>30</v>
      </c>
      <c r="T4" s="24" t="s">
        <v>32</v>
      </c>
      <c r="U4" s="1" t="s">
        <v>951</v>
      </c>
      <c r="V4" s="240" t="s">
        <v>47</v>
      </c>
      <c r="W4" s="1" t="s">
        <v>947</v>
      </c>
      <c r="X4" s="241" t="s">
        <v>952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ht="17.6" spans="1:35">
      <c r="A5" s="1">
        <v>25</v>
      </c>
      <c r="B5" s="1" t="s">
        <v>953</v>
      </c>
      <c r="D5" s="1" t="s">
        <v>27</v>
      </c>
      <c r="E5" s="24" t="s">
        <v>65</v>
      </c>
      <c r="F5" s="24">
        <v>230</v>
      </c>
      <c r="G5" s="17">
        <v>25.6</v>
      </c>
      <c r="H5" s="24">
        <v>460</v>
      </c>
      <c r="I5" s="8">
        <f t="shared" si="0"/>
        <v>11.776</v>
      </c>
      <c r="J5" s="29" t="s">
        <v>954</v>
      </c>
      <c r="K5" s="1">
        <v>431</v>
      </c>
      <c r="M5" s="24" t="s">
        <v>30</v>
      </c>
      <c r="P5" s="24" t="s">
        <v>30</v>
      </c>
      <c r="Q5" s="24" t="s">
        <v>46</v>
      </c>
      <c r="R5" s="24" t="s">
        <v>46</v>
      </c>
      <c r="S5" s="24" t="s">
        <v>30</v>
      </c>
      <c r="T5" s="24" t="s">
        <v>32</v>
      </c>
      <c r="U5" s="1" t="s">
        <v>955</v>
      </c>
      <c r="V5" s="240" t="s">
        <v>47</v>
      </c>
      <c r="W5" s="1" t="s">
        <v>947</v>
      </c>
      <c r="X5" s="241" t="s">
        <v>952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ht="17" spans="2:24">
      <c r="B6" s="1" t="s">
        <v>956</v>
      </c>
      <c r="C6" s="62" t="s">
        <v>565</v>
      </c>
      <c r="D6" s="1" t="s">
        <v>36</v>
      </c>
      <c r="E6" s="24" t="s">
        <v>65</v>
      </c>
      <c r="F6" s="24">
        <v>230</v>
      </c>
      <c r="G6" s="17">
        <v>25.6</v>
      </c>
      <c r="H6" s="24">
        <v>460</v>
      </c>
      <c r="I6" s="8">
        <f t="shared" si="0"/>
        <v>11.776</v>
      </c>
      <c r="J6" s="29" t="s">
        <v>957</v>
      </c>
      <c r="K6" s="1">
        <v>409</v>
      </c>
      <c r="M6" s="24" t="s">
        <v>30</v>
      </c>
      <c r="P6" s="24" t="s">
        <v>30</v>
      </c>
      <c r="Q6" s="24" t="s">
        <v>46</v>
      </c>
      <c r="R6" s="24" t="s">
        <v>46</v>
      </c>
      <c r="S6" s="24" t="s">
        <v>30</v>
      </c>
      <c r="T6" s="24" t="s">
        <v>32</v>
      </c>
      <c r="U6" s="1" t="s">
        <v>958</v>
      </c>
      <c r="V6" s="24" t="s">
        <v>47</v>
      </c>
      <c r="W6" s="24" t="s">
        <v>82</v>
      </c>
      <c r="X6" s="16" t="s">
        <v>264</v>
      </c>
    </row>
    <row r="7" ht="17" spans="1:25">
      <c r="A7" s="1">
        <v>1</v>
      </c>
      <c r="B7" s="62" t="s">
        <v>959</v>
      </c>
      <c r="C7" s="62"/>
      <c r="D7" s="1" t="s">
        <v>141</v>
      </c>
      <c r="E7" s="24" t="s">
        <v>65</v>
      </c>
      <c r="F7" s="24">
        <v>230</v>
      </c>
      <c r="G7" s="17">
        <v>25.6</v>
      </c>
      <c r="H7" s="24">
        <v>460</v>
      </c>
      <c r="I7" s="8">
        <f t="shared" si="0"/>
        <v>11.776</v>
      </c>
      <c r="J7" s="29" t="s">
        <v>960</v>
      </c>
      <c r="K7">
        <v>458</v>
      </c>
      <c r="L7">
        <v>298</v>
      </c>
      <c r="M7" s="24" t="s">
        <v>30</v>
      </c>
      <c r="O7" s="16" t="s">
        <v>31</v>
      </c>
      <c r="P7" s="24" t="s">
        <v>30</v>
      </c>
      <c r="Q7" s="24" t="s">
        <v>46</v>
      </c>
      <c r="R7" s="24" t="s">
        <v>46</v>
      </c>
      <c r="S7" s="24" t="s">
        <v>30</v>
      </c>
      <c r="T7" s="24" t="s">
        <v>32</v>
      </c>
      <c r="U7" s="1" t="s">
        <v>961</v>
      </c>
      <c r="V7" s="24" t="s">
        <v>47</v>
      </c>
      <c r="W7" s="16" t="s">
        <v>82</v>
      </c>
      <c r="X7" s="16" t="s">
        <v>74</v>
      </c>
      <c r="Y7" s="146"/>
    </row>
    <row r="8" ht="17" spans="2:24">
      <c r="B8" s="1" t="s">
        <v>962</v>
      </c>
      <c r="D8" s="1" t="s">
        <v>164</v>
      </c>
      <c r="E8" s="24" t="s">
        <v>65</v>
      </c>
      <c r="F8" s="24">
        <v>230</v>
      </c>
      <c r="G8" s="17">
        <v>25.6</v>
      </c>
      <c r="H8" s="24">
        <v>460</v>
      </c>
      <c r="I8" s="8">
        <f t="shared" si="0"/>
        <v>11.776</v>
      </c>
      <c r="J8" s="29" t="s">
        <v>963</v>
      </c>
      <c r="K8">
        <v>408</v>
      </c>
      <c r="M8" s="24" t="s">
        <v>30</v>
      </c>
      <c r="P8" s="24" t="s">
        <v>30</v>
      </c>
      <c r="Q8" s="24" t="s">
        <v>46</v>
      </c>
      <c r="R8" s="24" t="s">
        <v>46</v>
      </c>
      <c r="S8" s="24" t="s">
        <v>30</v>
      </c>
      <c r="T8" s="24" t="s">
        <v>32</v>
      </c>
      <c r="U8" s="1" t="s">
        <v>964</v>
      </c>
      <c r="V8" s="24" t="s">
        <v>47</v>
      </c>
      <c r="W8" s="16" t="s">
        <v>82</v>
      </c>
      <c r="X8" s="16" t="s">
        <v>74</v>
      </c>
    </row>
    <row r="9" ht="17" spans="2:24">
      <c r="B9" s="1" t="s">
        <v>965</v>
      </c>
      <c r="D9" s="1" t="s">
        <v>133</v>
      </c>
      <c r="E9" s="24" t="s">
        <v>65</v>
      </c>
      <c r="F9" s="24">
        <v>230</v>
      </c>
      <c r="G9" s="17">
        <v>25.6</v>
      </c>
      <c r="H9" s="24">
        <v>460</v>
      </c>
      <c r="I9" s="8">
        <f t="shared" si="0"/>
        <v>11.776</v>
      </c>
      <c r="J9" s="29" t="s">
        <v>966</v>
      </c>
      <c r="K9" s="1">
        <v>363</v>
      </c>
      <c r="M9" s="24" t="s">
        <v>30</v>
      </c>
      <c r="P9" s="24" t="s">
        <v>30</v>
      </c>
      <c r="Q9" s="24" t="s">
        <v>46</v>
      </c>
      <c r="R9" s="24" t="s">
        <v>46</v>
      </c>
      <c r="S9" s="24" t="s">
        <v>30</v>
      </c>
      <c r="T9" s="24" t="s">
        <v>32</v>
      </c>
      <c r="U9" s="1" t="s">
        <v>967</v>
      </c>
      <c r="V9" s="24" t="s">
        <v>47</v>
      </c>
      <c r="W9" s="1" t="s">
        <v>947</v>
      </c>
      <c r="X9" s="16" t="s">
        <v>49</v>
      </c>
    </row>
    <row r="10" ht="17" spans="1:25">
      <c r="A10" s="10">
        <v>15</v>
      </c>
      <c r="B10" s="62" t="s">
        <v>968</v>
      </c>
      <c r="C10" s="62" t="s">
        <v>969</v>
      </c>
      <c r="D10" s="1" t="s">
        <v>200</v>
      </c>
      <c r="E10" s="24" t="s">
        <v>65</v>
      </c>
      <c r="F10" s="24">
        <v>230</v>
      </c>
      <c r="G10" s="17">
        <v>25.6</v>
      </c>
      <c r="H10" s="24">
        <v>460</v>
      </c>
      <c r="I10" s="8">
        <f t="shared" si="0"/>
        <v>11.776</v>
      </c>
      <c r="J10" s="29" t="s">
        <v>970</v>
      </c>
      <c r="K10" s="1">
        <v>470</v>
      </c>
      <c r="L10" s="1">
        <v>322</v>
      </c>
      <c r="M10" s="24" t="s">
        <v>30</v>
      </c>
      <c r="N10"/>
      <c r="O10" s="16" t="s">
        <v>31</v>
      </c>
      <c r="P10" s="24" t="s">
        <v>30</v>
      </c>
      <c r="Q10" s="24" t="s">
        <v>46</v>
      </c>
      <c r="R10" s="24" t="s">
        <v>46</v>
      </c>
      <c r="S10" s="24" t="s">
        <v>30</v>
      </c>
      <c r="T10" s="24" t="s">
        <v>32</v>
      </c>
      <c r="U10" s="1" t="s">
        <v>971</v>
      </c>
      <c r="V10" s="24" t="s">
        <v>47</v>
      </c>
      <c r="W10" s="16" t="s">
        <v>82</v>
      </c>
      <c r="X10" s="16" t="s">
        <v>49</v>
      </c>
      <c r="Y10" s="15"/>
    </row>
    <row r="11" ht="17" spans="1:24">
      <c r="A11" s="10">
        <v>19</v>
      </c>
      <c r="B11" s="62" t="s">
        <v>972</v>
      </c>
      <c r="C11" s="62" t="s">
        <v>973</v>
      </c>
      <c r="D11" s="1" t="s">
        <v>105</v>
      </c>
      <c r="E11" s="24" t="s">
        <v>65</v>
      </c>
      <c r="F11" s="24">
        <v>230</v>
      </c>
      <c r="G11" s="17">
        <v>25.6</v>
      </c>
      <c r="H11" s="24">
        <v>460</v>
      </c>
      <c r="I11" s="8">
        <f t="shared" si="0"/>
        <v>11.776</v>
      </c>
      <c r="J11" s="29" t="s">
        <v>974</v>
      </c>
      <c r="K11" s="1">
        <v>456</v>
      </c>
      <c r="L11">
        <v>276</v>
      </c>
      <c r="M11" s="24" t="s">
        <v>30</v>
      </c>
      <c r="N11"/>
      <c r="O11" s="16" t="s">
        <v>31</v>
      </c>
      <c r="P11" s="24" t="s">
        <v>30</v>
      </c>
      <c r="Q11" s="24" t="s">
        <v>46</v>
      </c>
      <c r="R11" s="24" t="s">
        <v>46</v>
      </c>
      <c r="S11" s="24" t="s">
        <v>30</v>
      </c>
      <c r="T11" s="24" t="s">
        <v>32</v>
      </c>
      <c r="U11" s="1" t="s">
        <v>975</v>
      </c>
      <c r="V11" s="24" t="s">
        <v>47</v>
      </c>
      <c r="W11" s="16" t="s">
        <v>82</v>
      </c>
      <c r="X11" s="16" t="s">
        <v>108</v>
      </c>
    </row>
    <row r="12" ht="17" spans="1:35">
      <c r="A12" s="10">
        <v>18</v>
      </c>
      <c r="B12" s="62" t="s">
        <v>976</v>
      </c>
      <c r="C12" s="62" t="s">
        <v>977</v>
      </c>
      <c r="D12" s="1" t="s">
        <v>105</v>
      </c>
      <c r="E12" s="24" t="s">
        <v>65</v>
      </c>
      <c r="F12" s="24">
        <v>230</v>
      </c>
      <c r="G12" s="17">
        <v>25.6</v>
      </c>
      <c r="H12" s="24">
        <v>460</v>
      </c>
      <c r="I12" s="8">
        <f t="shared" si="0"/>
        <v>11.776</v>
      </c>
      <c r="J12" s="29" t="s">
        <v>978</v>
      </c>
      <c r="K12" s="1">
        <v>384</v>
      </c>
      <c r="L12" s="1">
        <v>226</v>
      </c>
      <c r="M12" s="24" t="s">
        <v>30</v>
      </c>
      <c r="O12" s="16" t="s">
        <v>31</v>
      </c>
      <c r="P12" s="24" t="s">
        <v>30</v>
      </c>
      <c r="Q12" s="24" t="s">
        <v>46</v>
      </c>
      <c r="R12" s="24" t="s">
        <v>46</v>
      </c>
      <c r="S12" s="24" t="s">
        <v>30</v>
      </c>
      <c r="T12" s="24" t="s">
        <v>32</v>
      </c>
      <c r="U12" s="1" t="s">
        <v>979</v>
      </c>
      <c r="V12" s="24" t="s">
        <v>47</v>
      </c>
      <c r="W12" s="16" t="s">
        <v>82</v>
      </c>
      <c r="X12" s="16" t="s">
        <v>108</v>
      </c>
      <c r="Y12" s="14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ht="17" spans="1:25">
      <c r="A13" s="10">
        <v>4</v>
      </c>
      <c r="B13" s="62" t="s">
        <v>980</v>
      </c>
      <c r="C13" s="62" t="s">
        <v>981</v>
      </c>
      <c r="D13" s="5" t="s">
        <v>145</v>
      </c>
      <c r="E13" s="24" t="s">
        <v>65</v>
      </c>
      <c r="F13" s="24">
        <v>230</v>
      </c>
      <c r="G13" s="17">
        <v>25.6</v>
      </c>
      <c r="H13" s="24">
        <v>460</v>
      </c>
      <c r="I13" s="8">
        <f t="shared" si="0"/>
        <v>11.776</v>
      </c>
      <c r="J13" s="51" t="s">
        <v>982</v>
      </c>
      <c r="K13" s="9">
        <v>352</v>
      </c>
      <c r="L13" s="9">
        <v>127</v>
      </c>
      <c r="M13" s="24" t="s">
        <v>30</v>
      </c>
      <c r="N13" s="16"/>
      <c r="O13" s="16"/>
      <c r="P13" s="24" t="s">
        <v>30</v>
      </c>
      <c r="Q13" s="24" t="s">
        <v>46</v>
      </c>
      <c r="R13" s="24" t="s">
        <v>46</v>
      </c>
      <c r="S13" s="24" t="s">
        <v>30</v>
      </c>
      <c r="T13" s="16"/>
      <c r="U13" s="16" t="s">
        <v>983</v>
      </c>
      <c r="V13" s="24" t="s">
        <v>47</v>
      </c>
      <c r="W13" s="16" t="s">
        <v>984</v>
      </c>
      <c r="X13" s="16" t="s">
        <v>985</v>
      </c>
      <c r="Y13" s="154"/>
    </row>
    <row r="14" ht="17" spans="1:25">
      <c r="A14" s="1">
        <v>12</v>
      </c>
      <c r="B14" s="62" t="s">
        <v>986</v>
      </c>
      <c r="C14" s="62" t="s">
        <v>987</v>
      </c>
      <c r="D14" s="1" t="s">
        <v>133</v>
      </c>
      <c r="E14" s="24" t="s">
        <v>65</v>
      </c>
      <c r="F14" s="24">
        <v>230</v>
      </c>
      <c r="G14" s="17">
        <v>25.6</v>
      </c>
      <c r="H14" s="24">
        <v>460</v>
      </c>
      <c r="I14" s="8">
        <f t="shared" si="0"/>
        <v>11.776</v>
      </c>
      <c r="J14" s="29" t="s">
        <v>988</v>
      </c>
      <c r="K14" s="1">
        <v>498.9</v>
      </c>
      <c r="L14" s="1">
        <v>354</v>
      </c>
      <c r="M14" s="24" t="s">
        <v>30</v>
      </c>
      <c r="P14" s="24" t="s">
        <v>30</v>
      </c>
      <c r="Q14" s="24" t="s">
        <v>46</v>
      </c>
      <c r="R14" s="24" t="s">
        <v>46</v>
      </c>
      <c r="S14" s="24" t="s">
        <v>30</v>
      </c>
      <c r="T14" s="24" t="s">
        <v>32</v>
      </c>
      <c r="U14" s="1" t="s">
        <v>989</v>
      </c>
      <c r="V14" s="24" t="s">
        <v>47</v>
      </c>
      <c r="W14" s="16" t="s">
        <v>82</v>
      </c>
      <c r="X14" s="1" t="s">
        <v>74</v>
      </c>
      <c r="Y14" s="154"/>
    </row>
    <row r="15" ht="17" spans="1:25">
      <c r="A15" s="1">
        <v>1</v>
      </c>
      <c r="B15" s="62" t="s">
        <v>990</v>
      </c>
      <c r="C15" s="62" t="s">
        <v>991</v>
      </c>
      <c r="D15" s="1" t="s">
        <v>105</v>
      </c>
      <c r="E15" s="24" t="s">
        <v>65</v>
      </c>
      <c r="F15" s="24">
        <v>230</v>
      </c>
      <c r="G15" s="17">
        <v>25.6</v>
      </c>
      <c r="H15" s="24">
        <v>460</v>
      </c>
      <c r="I15" s="8">
        <f t="shared" si="0"/>
        <v>11.776</v>
      </c>
      <c r="J15" s="29" t="s">
        <v>960</v>
      </c>
      <c r="M15" s="24" t="s">
        <v>30</v>
      </c>
      <c r="O15" s="154" t="s">
        <v>31</v>
      </c>
      <c r="P15" s="24" t="s">
        <v>30</v>
      </c>
      <c r="Q15" s="24" t="s">
        <v>46</v>
      </c>
      <c r="R15" s="24" t="s">
        <v>46</v>
      </c>
      <c r="S15" s="24" t="s">
        <v>30</v>
      </c>
      <c r="T15" s="24" t="s">
        <v>32</v>
      </c>
      <c r="U15" s="1" t="s">
        <v>992</v>
      </c>
      <c r="V15" s="24" t="s">
        <v>47</v>
      </c>
      <c r="W15" s="16" t="s">
        <v>82</v>
      </c>
      <c r="X15" s="242" t="s">
        <v>74</v>
      </c>
      <c r="Y15" s="146"/>
    </row>
    <row r="16" ht="17" spans="1:35">
      <c r="A16" s="1">
        <v>2</v>
      </c>
      <c r="B16" s="62" t="s">
        <v>993</v>
      </c>
      <c r="C16" s="62" t="s">
        <v>994</v>
      </c>
      <c r="D16" s="1" t="s">
        <v>105</v>
      </c>
      <c r="E16" s="24" t="s">
        <v>65</v>
      </c>
      <c r="F16" s="24">
        <v>230</v>
      </c>
      <c r="G16" s="17">
        <v>25.6</v>
      </c>
      <c r="H16" s="24">
        <v>460</v>
      </c>
      <c r="I16" s="8">
        <f t="shared" si="0"/>
        <v>11.776</v>
      </c>
      <c r="J16" s="29" t="s">
        <v>995</v>
      </c>
      <c r="M16" s="24" t="s">
        <v>30</v>
      </c>
      <c r="O16" s="16" t="s">
        <v>31</v>
      </c>
      <c r="P16" s="24" t="s">
        <v>30</v>
      </c>
      <c r="Q16" s="24" t="s">
        <v>46</v>
      </c>
      <c r="R16" s="24" t="s">
        <v>46</v>
      </c>
      <c r="S16" s="24" t="s">
        <v>30</v>
      </c>
      <c r="T16" s="24" t="s">
        <v>32</v>
      </c>
      <c r="U16" s="1" t="s">
        <v>996</v>
      </c>
      <c r="V16" s="24" t="s">
        <v>47</v>
      </c>
      <c r="W16" s="16" t="s">
        <v>82</v>
      </c>
      <c r="X16" s="16" t="s">
        <v>74</v>
      </c>
      <c r="Y16" s="15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ht="17" spans="1:35">
      <c r="A17" s="1">
        <v>14</v>
      </c>
      <c r="B17" s="62" t="s">
        <v>997</v>
      </c>
      <c r="C17" s="62" t="s">
        <v>998</v>
      </c>
      <c r="D17" s="1" t="s">
        <v>133</v>
      </c>
      <c r="E17" s="24" t="s">
        <v>65</v>
      </c>
      <c r="F17" s="24">
        <v>230</v>
      </c>
      <c r="G17" s="17">
        <v>25.6</v>
      </c>
      <c r="H17" s="24">
        <v>460</v>
      </c>
      <c r="I17" s="8">
        <f t="shared" si="0"/>
        <v>11.776</v>
      </c>
      <c r="J17" s="29" t="s">
        <v>999</v>
      </c>
      <c r="K17" s="1">
        <v>455</v>
      </c>
      <c r="L17" s="1">
        <v>297</v>
      </c>
      <c r="M17" s="24" t="s">
        <v>30</v>
      </c>
      <c r="O17" s="16" t="s">
        <v>31</v>
      </c>
      <c r="P17" s="24" t="s">
        <v>30</v>
      </c>
      <c r="Q17" s="24" t="s">
        <v>46</v>
      </c>
      <c r="R17" s="24" t="s">
        <v>46</v>
      </c>
      <c r="S17" s="24" t="s">
        <v>30</v>
      </c>
      <c r="T17" s="24" t="s">
        <v>32</v>
      </c>
      <c r="U17" s="1" t="s">
        <v>1000</v>
      </c>
      <c r="V17" s="24" t="s">
        <v>47</v>
      </c>
      <c r="W17" s="16" t="s">
        <v>82</v>
      </c>
      <c r="X17" s="16" t="s">
        <v>74</v>
      </c>
      <c r="Y17" s="16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7" spans="1:25">
      <c r="A18" s="1">
        <v>17</v>
      </c>
      <c r="B18" s="62" t="s">
        <v>1001</v>
      </c>
      <c r="C18" s="233" t="s">
        <v>1002</v>
      </c>
      <c r="D18" s="1" t="s">
        <v>200</v>
      </c>
      <c r="E18" s="24" t="s">
        <v>65</v>
      </c>
      <c r="F18" s="24">
        <v>230</v>
      </c>
      <c r="G18" s="17">
        <v>25.6</v>
      </c>
      <c r="H18" s="24">
        <v>460</v>
      </c>
      <c r="I18" s="8">
        <f t="shared" si="0"/>
        <v>11.776</v>
      </c>
      <c r="J18" s="29" t="s">
        <v>1003</v>
      </c>
      <c r="K18" s="1">
        <v>420</v>
      </c>
      <c r="L18" s="1">
        <v>288</v>
      </c>
      <c r="M18" s="24" t="s">
        <v>30</v>
      </c>
      <c r="O18" s="16" t="s">
        <v>31</v>
      </c>
      <c r="P18" s="24" t="s">
        <v>30</v>
      </c>
      <c r="Q18" s="24" t="s">
        <v>46</v>
      </c>
      <c r="R18" s="24" t="s">
        <v>46</v>
      </c>
      <c r="S18" s="24" t="s">
        <v>30</v>
      </c>
      <c r="T18" s="24" t="s">
        <v>32</v>
      </c>
      <c r="U18" s="1" t="s">
        <v>1004</v>
      </c>
      <c r="V18" s="24" t="s">
        <v>47</v>
      </c>
      <c r="W18" s="16" t="s">
        <v>82</v>
      </c>
      <c r="X18" s="16" t="s">
        <v>264</v>
      </c>
      <c r="Y18" s="146"/>
    </row>
    <row r="19" ht="17" spans="1:25">
      <c r="A19" s="1">
        <v>20</v>
      </c>
      <c r="B19" s="62" t="s">
        <v>1005</v>
      </c>
      <c r="C19" s="233"/>
      <c r="D19" s="1" t="s">
        <v>200</v>
      </c>
      <c r="E19" s="24" t="s">
        <v>65</v>
      </c>
      <c r="F19" s="24">
        <v>230</v>
      </c>
      <c r="G19" s="17">
        <v>25.6</v>
      </c>
      <c r="H19" s="24">
        <v>460</v>
      </c>
      <c r="I19" s="169">
        <f t="shared" si="0"/>
        <v>11.776</v>
      </c>
      <c r="J19" s="34" t="s">
        <v>1006</v>
      </c>
      <c r="K19">
        <v>449</v>
      </c>
      <c r="M19" s="164" t="s">
        <v>30</v>
      </c>
      <c r="O19" s="154" t="s">
        <v>31</v>
      </c>
      <c r="P19" s="164" t="s">
        <v>30</v>
      </c>
      <c r="Q19" s="164" t="s">
        <v>46</v>
      </c>
      <c r="R19" s="164" t="s">
        <v>46</v>
      </c>
      <c r="S19" s="164" t="s">
        <v>30</v>
      </c>
      <c r="T19" s="164" t="s">
        <v>32</v>
      </c>
      <c r="U19" t="s">
        <v>1007</v>
      </c>
      <c r="V19" s="164" t="s">
        <v>47</v>
      </c>
      <c r="W19" s="154" t="s">
        <v>82</v>
      </c>
      <c r="X19" s="154" t="s">
        <v>264</v>
      </c>
      <c r="Y19" s="146"/>
    </row>
    <row r="20" ht="17" spans="1:35">
      <c r="A20" s="1">
        <v>16</v>
      </c>
      <c r="B20" s="62" t="s">
        <v>1008</v>
      </c>
      <c r="C20" s="62" t="s">
        <v>1009</v>
      </c>
      <c r="D20" s="25" t="s">
        <v>145</v>
      </c>
      <c r="E20" s="24" t="s">
        <v>65</v>
      </c>
      <c r="F20" s="24">
        <v>230</v>
      </c>
      <c r="G20" s="17">
        <v>25.6</v>
      </c>
      <c r="H20" s="24">
        <v>460</v>
      </c>
      <c r="I20" s="8">
        <f t="shared" si="0"/>
        <v>11.776</v>
      </c>
      <c r="J20" s="68" t="s">
        <v>1010</v>
      </c>
      <c r="K20" s="25">
        <v>510</v>
      </c>
      <c r="L20" s="25">
        <v>378</v>
      </c>
      <c r="M20" s="24" t="s">
        <v>30</v>
      </c>
      <c r="N20" s="25"/>
      <c r="O20" s="24" t="s">
        <v>31</v>
      </c>
      <c r="P20" s="24" t="s">
        <v>30</v>
      </c>
      <c r="Q20" s="24" t="s">
        <v>46</v>
      </c>
      <c r="R20" s="24" t="s">
        <v>46</v>
      </c>
      <c r="S20" s="24" t="s">
        <v>30</v>
      </c>
      <c r="T20" s="24" t="s">
        <v>32</v>
      </c>
      <c r="U20" s="25" t="s">
        <v>1011</v>
      </c>
      <c r="V20" s="24" t="s">
        <v>47</v>
      </c>
      <c r="W20" s="24" t="s">
        <v>82</v>
      </c>
      <c r="X20" s="24" t="s">
        <v>74</v>
      </c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7" spans="1:24">
      <c r="A21" s="1">
        <v>8</v>
      </c>
      <c r="B21" s="62" t="s">
        <v>1012</v>
      </c>
      <c r="C21" s="233" t="s">
        <v>1013</v>
      </c>
      <c r="D21" s="1" t="s">
        <v>36</v>
      </c>
      <c r="E21" s="24" t="s">
        <v>65</v>
      </c>
      <c r="F21" s="24">
        <v>230</v>
      </c>
      <c r="G21" s="17">
        <v>25.6</v>
      </c>
      <c r="H21" s="24">
        <v>460</v>
      </c>
      <c r="I21" s="8">
        <f t="shared" si="0"/>
        <v>11.776</v>
      </c>
      <c r="J21" s="29" t="s">
        <v>957</v>
      </c>
      <c r="K21" s="1">
        <v>409</v>
      </c>
      <c r="L21">
        <v>235</v>
      </c>
      <c r="M21" s="24" t="s">
        <v>30</v>
      </c>
      <c r="N21" s="1" t="s">
        <v>31</v>
      </c>
      <c r="O21" s="16" t="s">
        <v>31</v>
      </c>
      <c r="P21" s="24" t="s">
        <v>30</v>
      </c>
      <c r="Q21" s="24" t="s">
        <v>46</v>
      </c>
      <c r="R21" s="24" t="s">
        <v>46</v>
      </c>
      <c r="S21" s="24" t="s">
        <v>30</v>
      </c>
      <c r="T21" s="24" t="s">
        <v>32</v>
      </c>
      <c r="U21" s="1" t="s">
        <v>1014</v>
      </c>
      <c r="V21" s="24" t="s">
        <v>47</v>
      </c>
      <c r="W21" s="1" t="s">
        <v>1015</v>
      </c>
      <c r="X21" s="16" t="s">
        <v>74</v>
      </c>
    </row>
    <row r="22" ht="17" spans="1:24">
      <c r="A22" s="1">
        <v>9</v>
      </c>
      <c r="B22" s="62" t="s">
        <v>1016</v>
      </c>
      <c r="C22" s="233" t="s">
        <v>1017</v>
      </c>
      <c r="D22" s="1" t="s">
        <v>36</v>
      </c>
      <c r="E22" s="24" t="s">
        <v>65</v>
      </c>
      <c r="F22" s="24">
        <v>230</v>
      </c>
      <c r="G22" s="17">
        <v>25.6</v>
      </c>
      <c r="H22" s="24">
        <v>460</v>
      </c>
      <c r="I22" s="8">
        <f t="shared" si="0"/>
        <v>11.776</v>
      </c>
      <c r="J22" s="29" t="s">
        <v>957</v>
      </c>
      <c r="K22" s="1">
        <v>409</v>
      </c>
      <c r="L22">
        <v>235</v>
      </c>
      <c r="M22" s="24" t="s">
        <v>30</v>
      </c>
      <c r="N22" t="s">
        <v>31</v>
      </c>
      <c r="O22" s="154" t="s">
        <v>31</v>
      </c>
      <c r="P22" s="24" t="s">
        <v>30</v>
      </c>
      <c r="Q22" s="24" t="s">
        <v>46</v>
      </c>
      <c r="R22" s="24" t="s">
        <v>46</v>
      </c>
      <c r="S22" s="24" t="s">
        <v>30</v>
      </c>
      <c r="T22" s="24" t="s">
        <v>32</v>
      </c>
      <c r="U22" s="1" t="s">
        <v>958</v>
      </c>
      <c r="V22" s="24" t="s">
        <v>47</v>
      </c>
      <c r="W22" s="16" t="s">
        <v>82</v>
      </c>
      <c r="X22" s="16" t="s">
        <v>49</v>
      </c>
    </row>
    <row r="23" ht="17.6" spans="1:35">
      <c r="A23" s="1">
        <v>11</v>
      </c>
      <c r="B23" s="1" t="s">
        <v>1018</v>
      </c>
      <c r="C23" s="1" t="s">
        <v>1019</v>
      </c>
      <c r="D23" s="1" t="s">
        <v>133</v>
      </c>
      <c r="E23" s="24" t="s">
        <v>65</v>
      </c>
      <c r="F23" s="24">
        <v>230</v>
      </c>
      <c r="G23" s="17">
        <v>25.6</v>
      </c>
      <c r="H23" s="24">
        <v>460</v>
      </c>
      <c r="I23" s="8">
        <f t="shared" si="0"/>
        <v>11.776</v>
      </c>
      <c r="J23" s="29" t="s">
        <v>950</v>
      </c>
      <c r="K23" s="1">
        <v>318</v>
      </c>
      <c r="L23" s="1">
        <v>217</v>
      </c>
      <c r="M23" s="24" t="s">
        <v>30</v>
      </c>
      <c r="P23" s="24" t="s">
        <v>30</v>
      </c>
      <c r="Q23" s="24" t="s">
        <v>46</v>
      </c>
      <c r="R23" s="24" t="s">
        <v>46</v>
      </c>
      <c r="S23" s="24" t="s">
        <v>30</v>
      </c>
      <c r="T23" s="24" t="s">
        <v>32</v>
      </c>
      <c r="U23" s="1" t="s">
        <v>951</v>
      </c>
      <c r="V23" s="240" t="s">
        <v>47</v>
      </c>
      <c r="W23" s="1" t="s">
        <v>947</v>
      </c>
      <c r="X23" s="241" t="s">
        <v>952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7" spans="1:35">
      <c r="A24" s="10">
        <v>3</v>
      </c>
      <c r="B24" s="62" t="s">
        <v>1020</v>
      </c>
      <c r="C24" s="62"/>
      <c r="D24" s="5" t="s">
        <v>145</v>
      </c>
      <c r="E24" s="24" t="s">
        <v>65</v>
      </c>
      <c r="F24" s="24">
        <v>230</v>
      </c>
      <c r="G24" s="17">
        <v>25.6</v>
      </c>
      <c r="H24" s="24">
        <v>460</v>
      </c>
      <c r="I24" s="8">
        <f t="shared" si="0"/>
        <v>11.776</v>
      </c>
      <c r="J24" s="51" t="s">
        <v>307</v>
      </c>
      <c r="K24" s="237">
        <v>0</v>
      </c>
      <c r="L24" s="9"/>
      <c r="M24" s="24" t="s">
        <v>30</v>
      </c>
      <c r="N24" s="16"/>
      <c r="O24" s="16"/>
      <c r="P24" s="24" t="s">
        <v>30</v>
      </c>
      <c r="Q24" s="24" t="s">
        <v>46</v>
      </c>
      <c r="R24" s="24" t="s">
        <v>46</v>
      </c>
      <c r="S24" s="24" t="s">
        <v>30</v>
      </c>
      <c r="T24" s="16"/>
      <c r="U24" s="16" t="s">
        <v>1021</v>
      </c>
      <c r="V24" s="24" t="s">
        <v>47</v>
      </c>
      <c r="W24" s="16" t="s">
        <v>984</v>
      </c>
      <c r="X24" s="16" t="s">
        <v>985</v>
      </c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ht="17" spans="1:24">
      <c r="A25" s="1">
        <v>13</v>
      </c>
      <c r="B25" s="62" t="s">
        <v>1022</v>
      </c>
      <c r="C25" s="233"/>
      <c r="D25" s="1" t="s">
        <v>200</v>
      </c>
      <c r="E25" s="24" t="s">
        <v>65</v>
      </c>
      <c r="F25" s="24">
        <v>230</v>
      </c>
      <c r="G25" s="17">
        <v>25.6</v>
      </c>
      <c r="H25" s="24">
        <v>460</v>
      </c>
      <c r="I25" s="8">
        <f t="shared" si="0"/>
        <v>11.776</v>
      </c>
      <c r="J25" s="29" t="s">
        <v>1023</v>
      </c>
      <c r="K25" s="1">
        <v>455</v>
      </c>
      <c r="L25">
        <v>297</v>
      </c>
      <c r="M25" s="24" t="s">
        <v>30</v>
      </c>
      <c r="O25" s="16" t="s">
        <v>31</v>
      </c>
      <c r="P25" s="24" t="s">
        <v>30</v>
      </c>
      <c r="Q25" s="24" t="s">
        <v>46</v>
      </c>
      <c r="R25" s="24" t="s">
        <v>46</v>
      </c>
      <c r="S25" s="24" t="s">
        <v>30</v>
      </c>
      <c r="T25" s="24" t="s">
        <v>32</v>
      </c>
      <c r="U25" s="1" t="s">
        <v>1000</v>
      </c>
      <c r="V25" s="24" t="s">
        <v>47</v>
      </c>
      <c r="W25" s="16" t="s">
        <v>82</v>
      </c>
      <c r="X25" s="16" t="s">
        <v>74</v>
      </c>
    </row>
    <row r="26" ht="17" spans="1:35">
      <c r="A26" s="1">
        <v>5</v>
      </c>
      <c r="B26" s="62" t="s">
        <v>1024</v>
      </c>
      <c r="D26" s="5" t="s">
        <v>145</v>
      </c>
      <c r="E26" s="24" t="s">
        <v>65</v>
      </c>
      <c r="F26" s="24">
        <v>230</v>
      </c>
      <c r="G26" s="17">
        <v>25.6</v>
      </c>
      <c r="H26" s="24">
        <v>460</v>
      </c>
      <c r="I26" s="8">
        <f t="shared" si="0"/>
        <v>11.776</v>
      </c>
      <c r="J26" s="29" t="s">
        <v>1025</v>
      </c>
      <c r="K26" s="1">
        <v>385</v>
      </c>
      <c r="M26" s="24" t="s">
        <v>30</v>
      </c>
      <c r="O26" s="16" t="s">
        <v>31</v>
      </c>
      <c r="P26" s="24" t="s">
        <v>30</v>
      </c>
      <c r="Q26" s="24" t="s">
        <v>46</v>
      </c>
      <c r="R26" s="24" t="s">
        <v>46</v>
      </c>
      <c r="S26" s="24" t="s">
        <v>30</v>
      </c>
      <c r="T26" s="24" t="s">
        <v>32</v>
      </c>
      <c r="U26" s="1" t="s">
        <v>116</v>
      </c>
      <c r="V26" s="24" t="s">
        <v>47</v>
      </c>
      <c r="W26" s="16" t="s">
        <v>82</v>
      </c>
      <c r="X26" s="16" t="s">
        <v>108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ht="17" spans="1:35">
      <c r="A27" s="1">
        <v>21</v>
      </c>
      <c r="B27" s="1" t="s">
        <v>1026</v>
      </c>
      <c r="C27" s="1" t="s">
        <v>1027</v>
      </c>
      <c r="D27" s="1" t="s">
        <v>133</v>
      </c>
      <c r="E27" s="24" t="s">
        <v>65</v>
      </c>
      <c r="F27" s="24">
        <v>230</v>
      </c>
      <c r="G27" s="17">
        <v>25.6</v>
      </c>
      <c r="H27" s="24">
        <v>460</v>
      </c>
      <c r="I27" s="8">
        <f t="shared" si="0"/>
        <v>11.776</v>
      </c>
      <c r="J27" s="1" t="s">
        <v>1028</v>
      </c>
      <c r="K27" s="1">
        <v>385</v>
      </c>
      <c r="M27" s="24" t="s">
        <v>30</v>
      </c>
      <c r="O27" s="1" t="s">
        <v>31</v>
      </c>
      <c r="P27" s="24" t="s">
        <v>30</v>
      </c>
      <c r="Q27" s="24" t="s">
        <v>46</v>
      </c>
      <c r="R27" s="24" t="s">
        <v>46</v>
      </c>
      <c r="S27" s="24" t="s">
        <v>30</v>
      </c>
      <c r="T27" s="24" t="s">
        <v>32</v>
      </c>
      <c r="U27" s="1" t="s">
        <v>1029</v>
      </c>
      <c r="V27" s="24" t="s">
        <v>47</v>
      </c>
      <c r="W27" s="16" t="s">
        <v>947</v>
      </c>
      <c r="X27" s="16" t="s">
        <v>49</v>
      </c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ht="17" spans="1:25">
      <c r="A28">
        <v>6</v>
      </c>
      <c r="B28" s="1" t="s">
        <v>1030</v>
      </c>
      <c r="C28"/>
      <c r="D28" s="1" t="s">
        <v>156</v>
      </c>
      <c r="E28" s="24" t="s">
        <v>65</v>
      </c>
      <c r="F28" s="24">
        <v>230</v>
      </c>
      <c r="G28" s="17">
        <v>25.6</v>
      </c>
      <c r="H28" s="24">
        <v>460</v>
      </c>
      <c r="I28" s="8">
        <f t="shared" si="0"/>
        <v>11.776</v>
      </c>
      <c r="J28" s="29" t="s">
        <v>1031</v>
      </c>
      <c r="K28" s="1">
        <v>444</v>
      </c>
      <c r="M28" s="24" t="s">
        <v>30</v>
      </c>
      <c r="O28" s="154" t="s">
        <v>31</v>
      </c>
      <c r="P28" s="24" t="s">
        <v>30</v>
      </c>
      <c r="Q28" s="24" t="s">
        <v>46</v>
      </c>
      <c r="R28" s="24" t="s">
        <v>46</v>
      </c>
      <c r="S28" s="24" t="s">
        <v>30</v>
      </c>
      <c r="T28" s="24" t="s">
        <v>32</v>
      </c>
      <c r="U28" s="1" t="s">
        <v>116</v>
      </c>
      <c r="V28" s="24" t="s">
        <v>47</v>
      </c>
      <c r="W28" s="16" t="s">
        <v>82</v>
      </c>
      <c r="X28" s="154" t="s">
        <v>460</v>
      </c>
      <c r="Y28" s="154"/>
    </row>
    <row r="29" ht="17" spans="1:35">
      <c r="A29" s="1">
        <v>10</v>
      </c>
      <c r="B29" s="1" t="s">
        <v>1032</v>
      </c>
      <c r="D29" s="1" t="s">
        <v>36</v>
      </c>
      <c r="E29" s="24" t="s">
        <v>65</v>
      </c>
      <c r="F29" s="24">
        <v>230</v>
      </c>
      <c r="G29" s="17">
        <v>25.6</v>
      </c>
      <c r="H29" s="24">
        <v>460</v>
      </c>
      <c r="I29" s="8">
        <f t="shared" si="0"/>
        <v>11.776</v>
      </c>
      <c r="J29" s="29" t="s">
        <v>1033</v>
      </c>
      <c r="K29" s="1">
        <v>444.5</v>
      </c>
      <c r="M29" s="24" t="s">
        <v>30</v>
      </c>
      <c r="O29" s="16" t="s">
        <v>31</v>
      </c>
      <c r="P29" s="24" t="s">
        <v>30</v>
      </c>
      <c r="Q29" s="24" t="s">
        <v>46</v>
      </c>
      <c r="R29" s="24" t="s">
        <v>46</v>
      </c>
      <c r="S29" s="24" t="s">
        <v>30</v>
      </c>
      <c r="T29" s="24" t="s">
        <v>32</v>
      </c>
      <c r="U29" s="1" t="s">
        <v>1034</v>
      </c>
      <c r="V29" s="24" t="s">
        <v>47</v>
      </c>
      <c r="W29" s="16" t="s">
        <v>460</v>
      </c>
      <c r="X29" s="16" t="s">
        <v>74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ht="31" spans="1:24">
      <c r="A30">
        <v>7</v>
      </c>
      <c r="B30" s="1" t="s">
        <v>1035</v>
      </c>
      <c r="D30" s="1" t="s">
        <v>171</v>
      </c>
      <c r="E30" s="24" t="s">
        <v>65</v>
      </c>
      <c r="F30" s="24">
        <v>230</v>
      </c>
      <c r="G30" s="17">
        <v>25.6</v>
      </c>
      <c r="H30" s="24">
        <v>460</v>
      </c>
      <c r="I30" s="8">
        <f t="shared" si="0"/>
        <v>11.776</v>
      </c>
      <c r="J30" s="29" t="s">
        <v>1036</v>
      </c>
      <c r="K30" s="1" t="s">
        <v>1037</v>
      </c>
      <c r="M30" s="24" t="s">
        <v>30</v>
      </c>
      <c r="P30" s="24" t="s">
        <v>30</v>
      </c>
      <c r="Q30" s="24" t="s">
        <v>46</v>
      </c>
      <c r="R30" s="24" t="s">
        <v>46</v>
      </c>
      <c r="S30" s="24" t="s">
        <v>30</v>
      </c>
      <c r="T30" s="24" t="s">
        <v>32</v>
      </c>
      <c r="U30" s="73" t="s">
        <v>1038</v>
      </c>
      <c r="V30" s="24" t="s">
        <v>47</v>
      </c>
      <c r="W30" s="16" t="s">
        <v>82</v>
      </c>
      <c r="X30" s="16" t="s">
        <v>108</v>
      </c>
    </row>
    <row r="31" ht="17" spans="1:24">
      <c r="A31">
        <v>22</v>
      </c>
      <c r="B31" s="62" t="s">
        <v>1039</v>
      </c>
      <c r="C31" s="233"/>
      <c r="D31" s="25" t="s">
        <v>145</v>
      </c>
      <c r="E31" s="24" t="s">
        <v>65</v>
      </c>
      <c r="F31" s="24">
        <v>230</v>
      </c>
      <c r="G31" s="17">
        <v>25.6</v>
      </c>
      <c r="H31" s="24">
        <v>460</v>
      </c>
      <c r="I31" s="8">
        <f t="shared" si="0"/>
        <v>11.776</v>
      </c>
      <c r="J31" s="68" t="s">
        <v>1040</v>
      </c>
      <c r="K31" s="25">
        <v>430</v>
      </c>
      <c r="L31" s="156">
        <v>0</v>
      </c>
      <c r="M31" s="164" t="s">
        <v>30</v>
      </c>
      <c r="N31" s="156"/>
      <c r="O31" s="164" t="s">
        <v>31</v>
      </c>
      <c r="P31" s="164" t="s">
        <v>30</v>
      </c>
      <c r="Q31" s="164" t="s">
        <v>46</v>
      </c>
      <c r="R31" s="164" t="s">
        <v>46</v>
      </c>
      <c r="S31" s="164" t="s">
        <v>30</v>
      </c>
      <c r="T31" s="164" t="s">
        <v>32</v>
      </c>
      <c r="U31" s="156" t="s">
        <v>1041</v>
      </c>
      <c r="V31" s="164" t="s">
        <v>47</v>
      </c>
      <c r="W31" s="164" t="s">
        <v>82</v>
      </c>
      <c r="X31" s="164" t="s">
        <v>74</v>
      </c>
    </row>
    <row r="32" ht="17" spans="2:24">
      <c r="B32" s="1" t="s">
        <v>1042</v>
      </c>
      <c r="C32" s="1" t="s">
        <v>1043</v>
      </c>
      <c r="D32" s="25" t="s">
        <v>27</v>
      </c>
      <c r="E32" s="24" t="s">
        <v>65</v>
      </c>
      <c r="F32" s="24">
        <v>230</v>
      </c>
      <c r="G32" s="17">
        <v>25.6</v>
      </c>
      <c r="H32" s="24">
        <v>460</v>
      </c>
      <c r="I32" s="8">
        <f t="shared" si="0"/>
        <v>11.776</v>
      </c>
      <c r="J32" s="29" t="s">
        <v>1044</v>
      </c>
      <c r="K32" s="1">
        <v>450</v>
      </c>
      <c r="M32" s="164" t="s">
        <v>30</v>
      </c>
      <c r="P32" s="164" t="s">
        <v>30</v>
      </c>
      <c r="Q32" s="164" t="s">
        <v>46</v>
      </c>
      <c r="R32" s="164" t="s">
        <v>46</v>
      </c>
      <c r="S32" s="164" t="s">
        <v>30</v>
      </c>
      <c r="T32" s="164" t="s">
        <v>32</v>
      </c>
      <c r="U32" s="1" t="s">
        <v>1045</v>
      </c>
      <c r="V32" s="164" t="s">
        <v>47</v>
      </c>
      <c r="W32" s="164" t="s">
        <v>82</v>
      </c>
      <c r="X32" s="164" t="s">
        <v>49</v>
      </c>
    </row>
    <row r="33" ht="17" spans="2:35">
      <c r="B33" s="1" t="s">
        <v>1046</v>
      </c>
      <c r="D33" s="25" t="s">
        <v>27</v>
      </c>
      <c r="E33" s="24" t="s">
        <v>65</v>
      </c>
      <c r="F33" s="24">
        <v>230</v>
      </c>
      <c r="G33" s="17">
        <v>25.6</v>
      </c>
      <c r="H33" s="24">
        <v>460</v>
      </c>
      <c r="I33" s="8">
        <f t="shared" si="0"/>
        <v>11.776</v>
      </c>
      <c r="J33" s="29" t="s">
        <v>1044</v>
      </c>
      <c r="K33" s="1">
        <v>372</v>
      </c>
      <c r="M33" s="164" t="s">
        <v>30</v>
      </c>
      <c r="P33" s="164" t="s">
        <v>30</v>
      </c>
      <c r="Q33" s="164" t="s">
        <v>46</v>
      </c>
      <c r="R33" s="164" t="s">
        <v>46</v>
      </c>
      <c r="S33" s="164" t="s">
        <v>30</v>
      </c>
      <c r="T33" s="164" t="s">
        <v>32</v>
      </c>
      <c r="U33" s="1" t="s">
        <v>1047</v>
      </c>
      <c r="V33" s="164" t="s">
        <v>47</v>
      </c>
      <c r="W33" s="18" t="s">
        <v>947</v>
      </c>
      <c r="X33" s="164" t="s">
        <v>49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7.6" spans="2:24">
      <c r="B34" s="1" t="s">
        <v>1048</v>
      </c>
      <c r="D34" s="1" t="s">
        <v>171</v>
      </c>
      <c r="E34" s="24" t="s">
        <v>65</v>
      </c>
      <c r="F34" s="24">
        <v>230</v>
      </c>
      <c r="G34" s="17">
        <v>25.6</v>
      </c>
      <c r="H34" s="24">
        <v>460</v>
      </c>
      <c r="I34" s="8">
        <f t="shared" si="0"/>
        <v>11.776</v>
      </c>
      <c r="J34" s="238" t="s">
        <v>1049</v>
      </c>
      <c r="K34" s="1">
        <v>150</v>
      </c>
      <c r="M34" s="164" t="s">
        <v>30</v>
      </c>
      <c r="P34" s="164" t="s">
        <v>30</v>
      </c>
      <c r="Q34" s="164" t="s">
        <v>46</v>
      </c>
      <c r="R34" s="164" t="s">
        <v>46</v>
      </c>
      <c r="S34" s="164" t="s">
        <v>30</v>
      </c>
      <c r="T34" s="164" t="s">
        <v>32</v>
      </c>
      <c r="V34" s="164" t="s">
        <v>47</v>
      </c>
      <c r="W34" s="16" t="s">
        <v>460</v>
      </c>
      <c r="X34" s="16" t="s">
        <v>74</v>
      </c>
    </row>
    <row r="35" ht="17" spans="1:35">
      <c r="A35">
        <v>22</v>
      </c>
      <c r="B35" s="62" t="s">
        <v>1050</v>
      </c>
      <c r="C35" s="233"/>
      <c r="D35" s="25" t="s">
        <v>145</v>
      </c>
      <c r="E35" s="24" t="s">
        <v>65</v>
      </c>
      <c r="F35" s="24">
        <v>230</v>
      </c>
      <c r="G35" s="17">
        <v>25.6</v>
      </c>
      <c r="H35" s="24">
        <v>460</v>
      </c>
      <c r="I35" s="8">
        <f t="shared" si="0"/>
        <v>11.776</v>
      </c>
      <c r="J35" s="68" t="s">
        <v>1051</v>
      </c>
      <c r="K35" s="25">
        <v>445</v>
      </c>
      <c r="L35" s="156">
        <v>0</v>
      </c>
      <c r="M35" s="164" t="s">
        <v>30</v>
      </c>
      <c r="N35" s="156"/>
      <c r="O35" s="164" t="s">
        <v>31</v>
      </c>
      <c r="P35" s="164" t="s">
        <v>30</v>
      </c>
      <c r="Q35" s="164" t="s">
        <v>46</v>
      </c>
      <c r="R35" s="164" t="s">
        <v>46</v>
      </c>
      <c r="S35" s="164" t="s">
        <v>30</v>
      </c>
      <c r="T35" s="164" t="s">
        <v>32</v>
      </c>
      <c r="U35" s="156" t="s">
        <v>1052</v>
      </c>
      <c r="V35" s="164" t="s">
        <v>47</v>
      </c>
      <c r="W35" s="164" t="s">
        <v>82</v>
      </c>
      <c r="X35" s="164" t="s">
        <v>74</v>
      </c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7" spans="2:35">
      <c r="B36" s="1" t="s">
        <v>1053</v>
      </c>
      <c r="D36" s="25" t="s">
        <v>27</v>
      </c>
      <c r="E36" s="24" t="s">
        <v>65</v>
      </c>
      <c r="F36" s="24">
        <v>230</v>
      </c>
      <c r="G36" s="17">
        <v>25.6</v>
      </c>
      <c r="H36" s="24">
        <v>460</v>
      </c>
      <c r="I36" s="8">
        <f t="shared" si="0"/>
        <v>11.776</v>
      </c>
      <c r="J36" s="29" t="s">
        <v>1044</v>
      </c>
      <c r="K36" s="1">
        <v>440</v>
      </c>
      <c r="M36" s="164" t="s">
        <v>30</v>
      </c>
      <c r="P36" s="164" t="s">
        <v>30</v>
      </c>
      <c r="Q36" s="164" t="s">
        <v>46</v>
      </c>
      <c r="R36" s="164" t="s">
        <v>46</v>
      </c>
      <c r="S36" s="164" t="s">
        <v>30</v>
      </c>
      <c r="T36" s="164" t="s">
        <v>32</v>
      </c>
      <c r="U36" s="1" t="s">
        <v>1054</v>
      </c>
      <c r="V36" s="164" t="s">
        <v>47</v>
      </c>
      <c r="W36" s="164" t="s">
        <v>1055</v>
      </c>
      <c r="X36" s="164" t="s">
        <v>74</v>
      </c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7" spans="2:24">
      <c r="B37" s="1" t="s">
        <v>1056</v>
      </c>
      <c r="D37" s="25" t="s">
        <v>133</v>
      </c>
      <c r="E37" s="24" t="s">
        <v>65</v>
      </c>
      <c r="F37" s="24">
        <v>230</v>
      </c>
      <c r="G37" s="17">
        <v>25.6</v>
      </c>
      <c r="H37" s="24">
        <v>460</v>
      </c>
      <c r="I37" s="8">
        <f t="shared" si="0"/>
        <v>11.776</v>
      </c>
      <c r="J37" s="29" t="s">
        <v>1057</v>
      </c>
      <c r="K37" s="1">
        <v>465</v>
      </c>
      <c r="M37" s="164" t="s">
        <v>30</v>
      </c>
      <c r="P37" s="164" t="s">
        <v>30</v>
      </c>
      <c r="Q37" s="164" t="s">
        <v>46</v>
      </c>
      <c r="R37" s="164" t="s">
        <v>46</v>
      </c>
      <c r="S37" s="164" t="s">
        <v>30</v>
      </c>
      <c r="T37" s="164" t="s">
        <v>32</v>
      </c>
      <c r="U37" s="1" t="s">
        <v>1058</v>
      </c>
      <c r="V37" s="164" t="s">
        <v>47</v>
      </c>
      <c r="W37" s="164" t="s">
        <v>82</v>
      </c>
      <c r="X37" s="164" t="s">
        <v>49</v>
      </c>
    </row>
  </sheetData>
  <autoFilter xmlns:etc="http://www.wps.cn/officeDocument/2017/etCustomData" ref="A1:X37" etc:filterBottomFollowUsedRange="0">
    <sortState ref="A1:X37">
      <sortCondition ref="A1:A37"/>
    </sortState>
    <extLst/>
  </autoFilter>
  <dataValidations count="8">
    <dataValidation type="list" allowBlank="1" showInputMessage="1" showErrorMessage="1" sqref="E2:E37">
      <formula1>"亿纬锂能,瑞浦兰钧,湖南德赛,中航创新,"</formula1>
    </dataValidation>
    <dataValidation type="list" allowBlank="1" showInputMessage="1" showErrorMessage="1" sqref="F2:F37">
      <formula1>"50,65,72,100,104,105,150,160,163,230,280,304,"</formula1>
    </dataValidation>
    <dataValidation type="list" allowBlank="1" showInputMessage="1" showErrorMessage="1" sqref="G2:G37">
      <formula1>"12.8,25.6,38.4,51.2,76.8,80,89.6,96,"</formula1>
    </dataValidation>
    <dataValidation type="list" allowBlank="1" showInputMessage="1" showErrorMessage="1" sqref="H2:H37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37 P2:T37">
      <formula1>"YES,NO,"</formula1>
    </dataValidation>
    <dataValidation type="list" allowBlank="1" showInputMessage="1" showErrorMessage="1" sqref="V2:V37">
      <formula1>"MOS,继电器+自研BMS,"</formula1>
    </dataValidation>
    <dataValidation type="list" allowBlank="1" showInputMessage="1" showErrorMessage="1" sqref="W2:W37" errorStyle="information">
      <formula1/>
    </dataValidation>
    <dataValidation type="list" allowBlank="1" showInputMessage="1" showErrorMessage="1" sqref="X2:X37">
      <formula1/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80">
    <tabColor rgb="FFFFFFFF"/>
  </sheetPr>
  <dimension ref="A1:AK2"/>
  <sheetViews>
    <sheetView workbookViewId="0">
      <selection activeCell="A1" sqref="A1"/>
    </sheetView>
  </sheetViews>
  <sheetFormatPr defaultColWidth="10.2884615384615" defaultRowHeight="15.2" outlineLevelRow="1"/>
  <cols>
    <col min="24" max="24" width="20.5" customWidth="1"/>
    <col min="25" max="25" width="22.6634615384615" customWidth="1"/>
  </cols>
  <sheetData>
    <row r="1" ht="118" spans="1:3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1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22.5" customHeight="1" spans="1:37">
      <c r="A2" s="4">
        <v>1</v>
      </c>
      <c r="B2" s="1" t="s">
        <v>40</v>
      </c>
      <c r="C2" s="1"/>
      <c r="D2" s="1" t="s">
        <v>36</v>
      </c>
      <c r="E2" s="6"/>
      <c r="F2">
        <v>20</v>
      </c>
      <c r="G2" s="7">
        <v>25.6</v>
      </c>
      <c r="H2">
        <v>80</v>
      </c>
      <c r="I2" s="8">
        <f>H2*G2/1000</f>
        <v>2.048</v>
      </c>
      <c r="J2" s="1" t="s">
        <v>37</v>
      </c>
      <c r="K2" s="1">
        <v>25</v>
      </c>
      <c r="L2" s="1" t="s">
        <v>29</v>
      </c>
      <c r="M2" s="6" t="s">
        <v>30</v>
      </c>
      <c r="N2" s="1" t="s">
        <v>31</v>
      </c>
      <c r="O2" s="1" t="s">
        <v>31</v>
      </c>
      <c r="P2" s="6" t="s">
        <v>32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32</v>
      </c>
      <c r="V2" s="5" t="s">
        <v>29</v>
      </c>
      <c r="W2" s="6" t="s">
        <v>33</v>
      </c>
      <c r="X2" s="16" t="s">
        <v>38</v>
      </c>
      <c r="Y2" s="16" t="s">
        <v>38</v>
      </c>
      <c r="Z2" s="1" t="s">
        <v>39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</sheetData>
  <dataValidations count="6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M2 P2:U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W2">
      <formula1>"MOS,继电器+自研BMS,200A-MOS,"</formula1>
    </dataValidation>
    <dataValidation type="list" allowBlank="1" showInputMessage="1" showErrorMessage="1" sqref="X2:Y2" errorStyle="information">
      <formula1/>
    </dataValidation>
  </dataValidation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48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560">
    <tabColor rgb="FFFFFFFF"/>
  </sheetPr>
  <dimension ref="A1:AR2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9.548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22.5192307692308" style="1" customWidth="1"/>
    <col min="22" max="22" width="26.1634615384615" style="1" customWidth="1"/>
    <col min="23" max="23" width="57.7307692307692" style="1" customWidth="1"/>
    <col min="24" max="24" width="43.163461538461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/>
      <c r="B2" s="4" t="s">
        <v>1059</v>
      </c>
      <c r="C2" s="5"/>
      <c r="D2" s="5" t="s">
        <v>64</v>
      </c>
      <c r="E2" s="6" t="s">
        <v>65</v>
      </c>
      <c r="F2" s="6">
        <v>280</v>
      </c>
      <c r="G2" s="7">
        <v>25.6</v>
      </c>
      <c r="H2" s="6">
        <v>560</v>
      </c>
      <c r="I2" s="8">
        <f t="shared" ref="I2:I15" si="0">H2*G2/1000</f>
        <v>14.336</v>
      </c>
      <c r="J2" s="5" t="s">
        <v>1060</v>
      </c>
      <c r="K2" s="9">
        <v>375</v>
      </c>
      <c r="L2" s="9">
        <v>210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32</v>
      </c>
      <c r="T2" s="6" t="s">
        <v>32</v>
      </c>
      <c r="U2" s="5" t="s">
        <v>1061</v>
      </c>
      <c r="V2" s="6" t="s">
        <v>47</v>
      </c>
      <c r="W2" s="16" t="s">
        <v>82</v>
      </c>
      <c r="X2" s="16" t="s">
        <v>74</v>
      </c>
      <c r="Y2" s="14"/>
    </row>
    <row r="3" ht="17" spans="1:25">
      <c r="A3" s="4"/>
      <c r="B3" s="4" t="s">
        <v>1062</v>
      </c>
      <c r="C3" s="5"/>
      <c r="D3" s="5" t="s">
        <v>133</v>
      </c>
      <c r="E3" s="6" t="s">
        <v>65</v>
      </c>
      <c r="F3" s="6">
        <v>280</v>
      </c>
      <c r="G3" s="7">
        <v>25.6</v>
      </c>
      <c r="H3" s="6">
        <v>560</v>
      </c>
      <c r="I3" s="8">
        <f t="shared" si="0"/>
        <v>14.336</v>
      </c>
      <c r="J3" s="5" t="s">
        <v>1063</v>
      </c>
      <c r="K3" s="9">
        <v>418</v>
      </c>
      <c r="L3" s="9"/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32</v>
      </c>
      <c r="T3" s="6" t="s">
        <v>32</v>
      </c>
      <c r="U3" s="5" t="s">
        <v>1064</v>
      </c>
      <c r="V3" s="6" t="s">
        <v>47</v>
      </c>
      <c r="W3" s="18" t="s">
        <v>1065</v>
      </c>
      <c r="X3" s="16" t="s">
        <v>49</v>
      </c>
      <c r="Y3" s="14"/>
    </row>
    <row r="4" ht="17" spans="1:25">
      <c r="A4" s="4">
        <v>4</v>
      </c>
      <c r="B4" s="4" t="s">
        <v>1066</v>
      </c>
      <c r="C4" s="5"/>
      <c r="D4" s="5" t="s">
        <v>184</v>
      </c>
      <c r="E4" s="6" t="s">
        <v>65</v>
      </c>
      <c r="F4" s="6">
        <v>280</v>
      </c>
      <c r="G4" s="7">
        <v>25.6</v>
      </c>
      <c r="H4" s="6">
        <v>560</v>
      </c>
      <c r="I4" s="8">
        <f t="shared" si="0"/>
        <v>14.336</v>
      </c>
      <c r="J4" s="5" t="s">
        <v>1067</v>
      </c>
      <c r="K4" s="9">
        <v>250</v>
      </c>
      <c r="L4" s="9">
        <v>45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32</v>
      </c>
      <c r="T4" s="6" t="s">
        <v>32</v>
      </c>
      <c r="U4" s="5" t="s">
        <v>1068</v>
      </c>
      <c r="V4" s="6" t="s">
        <v>47</v>
      </c>
      <c r="W4" s="18" t="s">
        <v>1065</v>
      </c>
      <c r="X4" s="16" t="s">
        <v>49</v>
      </c>
      <c r="Y4" s="14"/>
    </row>
    <row r="5" ht="17" spans="1:44">
      <c r="A5" s="4"/>
      <c r="B5" s="4" t="s">
        <v>1069</v>
      </c>
      <c r="C5" s="5"/>
      <c r="D5" s="5" t="s">
        <v>85</v>
      </c>
      <c r="E5" s="6" t="s">
        <v>65</v>
      </c>
      <c r="F5" s="6">
        <v>280</v>
      </c>
      <c r="G5" s="7">
        <v>25.6</v>
      </c>
      <c r="H5" s="6">
        <v>560</v>
      </c>
      <c r="I5" s="8">
        <f t="shared" si="0"/>
        <v>14.336</v>
      </c>
      <c r="J5" s="5" t="s">
        <v>1070</v>
      </c>
      <c r="K5" s="9">
        <v>454</v>
      </c>
      <c r="L5" s="9"/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32</v>
      </c>
      <c r="T5" s="6" t="s">
        <v>32</v>
      </c>
      <c r="U5" s="236" t="s">
        <v>1071</v>
      </c>
      <c r="V5" s="6" t="s">
        <v>47</v>
      </c>
      <c r="W5" s="18" t="s">
        <v>1065</v>
      </c>
      <c r="X5" s="16" t="s">
        <v>49</v>
      </c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ht="17" spans="1:25">
      <c r="A6" s="4">
        <v>1</v>
      </c>
      <c r="B6" s="4" t="s">
        <v>1072</v>
      </c>
      <c r="C6" s="5" t="s">
        <v>1073</v>
      </c>
      <c r="D6" s="5" t="s">
        <v>200</v>
      </c>
      <c r="E6" s="6" t="s">
        <v>65</v>
      </c>
      <c r="F6" s="6">
        <v>280</v>
      </c>
      <c r="G6" s="7">
        <v>25.6</v>
      </c>
      <c r="H6" s="6">
        <v>560</v>
      </c>
      <c r="I6" s="8">
        <f t="shared" si="0"/>
        <v>14.336</v>
      </c>
      <c r="J6" s="5" t="s">
        <v>1074</v>
      </c>
      <c r="K6" s="9">
        <v>350</v>
      </c>
      <c r="L6" s="9">
        <v>155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32</v>
      </c>
      <c r="T6" s="6" t="s">
        <v>32</v>
      </c>
      <c r="U6" s="5" t="s">
        <v>1075</v>
      </c>
      <c r="V6" s="6" t="s">
        <v>47</v>
      </c>
      <c r="W6" s="16" t="s">
        <v>82</v>
      </c>
      <c r="X6" s="16" t="s">
        <v>108</v>
      </c>
      <c r="Y6" s="14"/>
    </row>
    <row r="7" ht="17" spans="1:25">
      <c r="A7" s="4">
        <v>2</v>
      </c>
      <c r="B7" s="4" t="s">
        <v>1076</v>
      </c>
      <c r="C7" s="5" t="s">
        <v>1077</v>
      </c>
      <c r="D7" s="5" t="s">
        <v>85</v>
      </c>
      <c r="E7" s="6" t="s">
        <v>65</v>
      </c>
      <c r="F7" s="6">
        <v>280</v>
      </c>
      <c r="G7" s="7">
        <v>25.6</v>
      </c>
      <c r="H7" s="6">
        <v>560</v>
      </c>
      <c r="I7" s="8">
        <f t="shared" si="0"/>
        <v>14.336</v>
      </c>
      <c r="J7" s="5" t="s">
        <v>1078</v>
      </c>
      <c r="K7" s="9">
        <v>385.5</v>
      </c>
      <c r="L7" s="9">
        <v>219</v>
      </c>
      <c r="M7" s="6" t="s">
        <v>30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5" t="s">
        <v>1079</v>
      </c>
      <c r="V7" s="6" t="s">
        <v>47</v>
      </c>
      <c r="W7" s="16" t="s">
        <v>460</v>
      </c>
      <c r="X7" s="16" t="s">
        <v>49</v>
      </c>
      <c r="Y7" s="14"/>
    </row>
    <row r="8" ht="17.6" spans="1:44">
      <c r="A8" s="4">
        <v>3</v>
      </c>
      <c r="B8" s="65" t="s">
        <v>1080</v>
      </c>
      <c r="C8" s="214" t="s">
        <v>1081</v>
      </c>
      <c r="D8" s="5" t="s">
        <v>64</v>
      </c>
      <c r="E8" s="6" t="s">
        <v>65</v>
      </c>
      <c r="F8" s="6">
        <v>280</v>
      </c>
      <c r="G8" s="7">
        <v>25.6</v>
      </c>
      <c r="H8" s="6">
        <v>560</v>
      </c>
      <c r="I8" s="8">
        <f t="shared" si="0"/>
        <v>14.336</v>
      </c>
      <c r="J8" s="5" t="s">
        <v>1082</v>
      </c>
      <c r="K8" s="9">
        <v>524</v>
      </c>
      <c r="L8" s="9">
        <v>358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32</v>
      </c>
      <c r="T8" s="6" t="s">
        <v>32</v>
      </c>
      <c r="U8" s="5" t="s">
        <v>1083</v>
      </c>
      <c r="V8" s="6" t="s">
        <v>47</v>
      </c>
      <c r="W8" s="16" t="s">
        <v>82</v>
      </c>
      <c r="X8" s="16" t="s">
        <v>49</v>
      </c>
      <c r="Y8" s="14"/>
      <c r="Z8" s="10"/>
      <c r="AA8" s="10"/>
      <c r="AB8" s="10"/>
      <c r="AC8" s="10"/>
      <c r="AD8" s="10"/>
      <c r="AE8" s="18"/>
      <c r="AF8" s="18"/>
      <c r="AG8" s="18"/>
      <c r="AH8" s="18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ht="17" spans="1:25">
      <c r="A9" s="4">
        <v>4</v>
      </c>
      <c r="B9" s="4" t="s">
        <v>1084</v>
      </c>
      <c r="C9" s="5" t="s">
        <v>1085</v>
      </c>
      <c r="D9" s="5" t="s">
        <v>64</v>
      </c>
      <c r="E9" s="6" t="s">
        <v>65</v>
      </c>
      <c r="F9" s="6">
        <v>280</v>
      </c>
      <c r="G9" s="7">
        <v>25.6</v>
      </c>
      <c r="H9" s="6">
        <v>560</v>
      </c>
      <c r="I9" s="8">
        <f t="shared" si="0"/>
        <v>14.336</v>
      </c>
      <c r="J9" s="5" t="s">
        <v>966</v>
      </c>
      <c r="K9" s="9">
        <v>375</v>
      </c>
      <c r="L9" s="9">
        <v>210</v>
      </c>
      <c r="M9" s="6" t="s">
        <v>30</v>
      </c>
      <c r="N9" s="10" t="s">
        <v>31</v>
      </c>
      <c r="O9" s="10" t="s">
        <v>31</v>
      </c>
      <c r="P9" s="6" t="s">
        <v>30</v>
      </c>
      <c r="Q9" s="6" t="s">
        <v>46</v>
      </c>
      <c r="R9" s="6" t="s">
        <v>46</v>
      </c>
      <c r="S9" s="6" t="s">
        <v>32</v>
      </c>
      <c r="T9" s="6" t="s">
        <v>32</v>
      </c>
      <c r="U9" s="5" t="s">
        <v>29</v>
      </c>
      <c r="V9" s="6" t="s">
        <v>47</v>
      </c>
      <c r="W9" s="16" t="s">
        <v>82</v>
      </c>
      <c r="X9" s="16" t="s">
        <v>264</v>
      </c>
      <c r="Y9" s="14"/>
    </row>
    <row r="10" ht="17" spans="1:25">
      <c r="A10" s="4">
        <v>5</v>
      </c>
      <c r="B10" s="4" t="s">
        <v>1086</v>
      </c>
      <c r="C10" s="5"/>
      <c r="D10" s="5" t="s">
        <v>64</v>
      </c>
      <c r="E10" s="6" t="s">
        <v>65</v>
      </c>
      <c r="F10" s="6">
        <v>280</v>
      </c>
      <c r="G10" s="7">
        <v>25.6</v>
      </c>
      <c r="H10" s="6">
        <v>560</v>
      </c>
      <c r="I10" s="8">
        <f t="shared" si="0"/>
        <v>14.336</v>
      </c>
      <c r="J10" s="5" t="s">
        <v>966</v>
      </c>
      <c r="K10" s="9">
        <v>375</v>
      </c>
      <c r="L10" s="9">
        <v>210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32</v>
      </c>
      <c r="T10" s="6" t="s">
        <v>32</v>
      </c>
      <c r="U10" s="5" t="s">
        <v>29</v>
      </c>
      <c r="V10" s="6" t="s">
        <v>47</v>
      </c>
      <c r="W10" s="16" t="s">
        <v>82</v>
      </c>
      <c r="X10" s="16" t="s">
        <v>264</v>
      </c>
      <c r="Y10" s="14"/>
    </row>
    <row r="11" ht="17" spans="1:44">
      <c r="A11" s="4">
        <v>6</v>
      </c>
      <c r="B11" s="4" t="s">
        <v>1087</v>
      </c>
      <c r="C11" s="5" t="s">
        <v>1088</v>
      </c>
      <c r="D11" s="5" t="s">
        <v>85</v>
      </c>
      <c r="E11" s="6" t="s">
        <v>65</v>
      </c>
      <c r="F11" s="6">
        <v>280</v>
      </c>
      <c r="G11" s="7">
        <v>25.6</v>
      </c>
      <c r="H11" s="6">
        <v>560</v>
      </c>
      <c r="I11" s="8">
        <f t="shared" si="0"/>
        <v>14.336</v>
      </c>
      <c r="J11" s="5" t="s">
        <v>1082</v>
      </c>
      <c r="K11" s="9">
        <v>408</v>
      </c>
      <c r="L11" s="9">
        <v>240</v>
      </c>
      <c r="M11" s="6" t="s">
        <v>30</v>
      </c>
      <c r="N11" s="1" t="s">
        <v>31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32</v>
      </c>
      <c r="T11" s="6" t="s">
        <v>32</v>
      </c>
      <c r="U11" s="5" t="s">
        <v>1089</v>
      </c>
      <c r="V11" s="6" t="s">
        <v>47</v>
      </c>
      <c r="W11" s="16" t="s">
        <v>91</v>
      </c>
      <c r="X11" s="16" t="s">
        <v>49</v>
      </c>
      <c r="Y11" s="1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</row>
    <row r="12" ht="17" spans="1:24">
      <c r="A12" s="4">
        <v>7</v>
      </c>
      <c r="B12" s="4" t="s">
        <v>1090</v>
      </c>
      <c r="C12" s="233" t="s">
        <v>1091</v>
      </c>
      <c r="D12" s="62" t="s">
        <v>43</v>
      </c>
      <c r="E12" s="60" t="s">
        <v>65</v>
      </c>
      <c r="F12" s="60">
        <v>280</v>
      </c>
      <c r="G12" s="59">
        <v>25.6</v>
      </c>
      <c r="H12" s="60">
        <v>560</v>
      </c>
      <c r="I12" s="61">
        <f t="shared" si="0"/>
        <v>14.336</v>
      </c>
      <c r="J12" s="4" t="s">
        <v>1092</v>
      </c>
      <c r="K12" s="4">
        <v>180</v>
      </c>
      <c r="L12" s="62" t="s">
        <v>29</v>
      </c>
      <c r="M12" s="60" t="s">
        <v>30</v>
      </c>
      <c r="N12" s="10" t="s">
        <v>31</v>
      </c>
      <c r="O12" s="18" t="s">
        <v>31</v>
      </c>
      <c r="P12" s="235" t="s">
        <v>30</v>
      </c>
      <c r="Q12" s="235" t="s">
        <v>46</v>
      </c>
      <c r="R12" s="60" t="s">
        <v>46</v>
      </c>
      <c r="S12" s="60" t="s">
        <v>30</v>
      </c>
      <c r="T12" s="60" t="s">
        <v>32</v>
      </c>
      <c r="U12" s="62" t="s">
        <v>1093</v>
      </c>
      <c r="V12" s="60" t="s">
        <v>47</v>
      </c>
      <c r="W12" s="16" t="s">
        <v>82</v>
      </c>
      <c r="X12" s="16" t="s">
        <v>460</v>
      </c>
    </row>
    <row r="13" ht="17" spans="1:44">
      <c r="A13" s="4">
        <v>8</v>
      </c>
      <c r="B13" s="4" t="s">
        <v>1094</v>
      </c>
      <c r="C13" s="5" t="s">
        <v>1095</v>
      </c>
      <c r="D13" s="5" t="s">
        <v>64</v>
      </c>
      <c r="E13" s="6" t="s">
        <v>65</v>
      </c>
      <c r="F13" s="6">
        <v>280</v>
      </c>
      <c r="G13" s="7">
        <v>25.6</v>
      </c>
      <c r="H13" s="6">
        <v>560</v>
      </c>
      <c r="I13" s="8">
        <f t="shared" si="0"/>
        <v>14.336</v>
      </c>
      <c r="J13" s="4" t="s">
        <v>1096</v>
      </c>
      <c r="K13" s="4">
        <v>445</v>
      </c>
      <c r="L13" s="155">
        <v>253</v>
      </c>
      <c r="M13" s="151" t="s">
        <v>30</v>
      </c>
      <c r="N13" t="s">
        <v>31</v>
      </c>
      <c r="O13" t="s">
        <v>31</v>
      </c>
      <c r="P13" s="151" t="s">
        <v>30</v>
      </c>
      <c r="Q13" s="151" t="s">
        <v>46</v>
      </c>
      <c r="R13" s="6" t="s">
        <v>46</v>
      </c>
      <c r="S13" s="6" t="s">
        <v>30</v>
      </c>
      <c r="T13" s="6" t="s">
        <v>32</v>
      </c>
      <c r="U13" s="5" t="s">
        <v>1097</v>
      </c>
      <c r="V13" s="6" t="s">
        <v>47</v>
      </c>
      <c r="W13" s="16" t="s">
        <v>82</v>
      </c>
      <c r="X13" s="16" t="s">
        <v>108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ht="17" spans="1:24">
      <c r="A14" s="4">
        <v>9</v>
      </c>
      <c r="B14" s="4" t="s">
        <v>1098</v>
      </c>
      <c r="C14" s="5" t="s">
        <v>1099</v>
      </c>
      <c r="D14" s="5" t="s">
        <v>85</v>
      </c>
      <c r="E14" s="6" t="s">
        <v>65</v>
      </c>
      <c r="F14" s="6">
        <v>280</v>
      </c>
      <c r="G14" s="7">
        <v>25.6</v>
      </c>
      <c r="H14" s="6">
        <v>560</v>
      </c>
      <c r="I14" s="8">
        <f t="shared" si="0"/>
        <v>14.336</v>
      </c>
      <c r="J14" s="4" t="s">
        <v>1100</v>
      </c>
      <c r="K14" s="4">
        <v>453.5</v>
      </c>
      <c r="L14" s="5">
        <v>253</v>
      </c>
      <c r="M14" s="6" t="s">
        <v>30</v>
      </c>
      <c r="N14" s="1" t="s">
        <v>31</v>
      </c>
      <c r="O14" s="1" t="s">
        <v>31</v>
      </c>
      <c r="P14" s="6" t="s">
        <v>30</v>
      </c>
      <c r="Q14" s="6" t="s">
        <v>46</v>
      </c>
      <c r="R14" s="6" t="s">
        <v>46</v>
      </c>
      <c r="S14" s="6" t="s">
        <v>30</v>
      </c>
      <c r="T14" s="6" t="s">
        <v>32</v>
      </c>
      <c r="U14" s="5" t="s">
        <v>1101</v>
      </c>
      <c r="V14" s="6" t="s">
        <v>47</v>
      </c>
      <c r="W14" s="16" t="s">
        <v>82</v>
      </c>
      <c r="X14" s="16" t="s">
        <v>74</v>
      </c>
    </row>
    <row r="15" ht="17" spans="1:44">
      <c r="A15" s="4">
        <v>10</v>
      </c>
      <c r="B15" s="22" t="s">
        <v>1102</v>
      </c>
      <c r="C15" s="5" t="s">
        <v>1103</v>
      </c>
      <c r="D15" s="5" t="s">
        <v>145</v>
      </c>
      <c r="E15" s="6" t="s">
        <v>65</v>
      </c>
      <c r="F15" s="6">
        <v>280</v>
      </c>
      <c r="G15" s="7">
        <v>25.6</v>
      </c>
      <c r="H15" s="6">
        <v>560</v>
      </c>
      <c r="I15" s="8">
        <f t="shared" si="0"/>
        <v>14.336</v>
      </c>
      <c r="J15" s="22" t="s">
        <v>1104</v>
      </c>
      <c r="K15" s="22">
        <v>397</v>
      </c>
      <c r="L15" s="5">
        <v>263</v>
      </c>
      <c r="M15" s="6" t="s">
        <v>30</v>
      </c>
      <c r="N15" s="25" t="s">
        <v>31</v>
      </c>
      <c r="O15" s="25" t="s">
        <v>31</v>
      </c>
      <c r="P15" s="6" t="s">
        <v>30</v>
      </c>
      <c r="Q15" s="6" t="s">
        <v>46</v>
      </c>
      <c r="R15" s="6" t="s">
        <v>46</v>
      </c>
      <c r="S15" s="6" t="s">
        <v>30</v>
      </c>
      <c r="T15" s="6" t="s">
        <v>32</v>
      </c>
      <c r="U15" s="5" t="s">
        <v>1105</v>
      </c>
      <c r="V15" s="6" t="s">
        <v>47</v>
      </c>
      <c r="W15" s="24" t="s">
        <v>503</v>
      </c>
      <c r="X15" s="24" t="s">
        <v>49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ht="51" spans="1:44">
      <c r="A16" s="1">
        <v>11</v>
      </c>
      <c r="B16" s="1" t="s">
        <v>1106</v>
      </c>
      <c r="C16" s="1" t="s">
        <v>1107</v>
      </c>
      <c r="D16" s="1" t="s">
        <v>1108</v>
      </c>
      <c r="E16" s="6" t="s">
        <v>65</v>
      </c>
      <c r="F16" s="1">
        <v>280</v>
      </c>
      <c r="G16" s="1">
        <v>25.6</v>
      </c>
      <c r="H16" s="1">
        <v>560</v>
      </c>
      <c r="I16" s="1">
        <v>14.336</v>
      </c>
      <c r="J16" s="1" t="s">
        <v>1109</v>
      </c>
      <c r="K16" s="1">
        <v>409</v>
      </c>
      <c r="L16" s="1">
        <v>258</v>
      </c>
      <c r="M16" s="6" t="s">
        <v>30</v>
      </c>
      <c r="N16" s="25" t="s">
        <v>31</v>
      </c>
      <c r="O16" s="25" t="s">
        <v>31</v>
      </c>
      <c r="P16" s="6" t="s">
        <v>30</v>
      </c>
      <c r="Q16" s="6" t="s">
        <v>46</v>
      </c>
      <c r="R16" s="6" t="s">
        <v>46</v>
      </c>
      <c r="S16" s="6" t="s">
        <v>30</v>
      </c>
      <c r="T16" s="6" t="s">
        <v>32</v>
      </c>
      <c r="U16" s="1" t="s">
        <v>1110</v>
      </c>
      <c r="V16" s="6" t="s">
        <v>47</v>
      </c>
      <c r="W16" s="217" t="s">
        <v>1111</v>
      </c>
      <c r="X16" s="16" t="s">
        <v>49</v>
      </c>
      <c r="Y16" s="14" t="s">
        <v>1112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ht="17.6" spans="1:44">
      <c r="A17" s="1">
        <v>12</v>
      </c>
      <c r="B17" s="1" t="s">
        <v>1113</v>
      </c>
      <c r="D17" s="5" t="s">
        <v>353</v>
      </c>
      <c r="E17" s="6" t="s">
        <v>65</v>
      </c>
      <c r="F17" s="6">
        <v>280</v>
      </c>
      <c r="G17" s="7">
        <v>25.6</v>
      </c>
      <c r="H17" s="6">
        <v>560</v>
      </c>
      <c r="I17" s="1">
        <v>14.336</v>
      </c>
      <c r="J17" s="5" t="s">
        <v>966</v>
      </c>
      <c r="K17" s="234">
        <v>375</v>
      </c>
      <c r="L17" s="1"/>
      <c r="M17" s="1"/>
      <c r="T17" s="6" t="s">
        <v>32</v>
      </c>
      <c r="U17" s="21" t="s">
        <v>1114</v>
      </c>
      <c r="V17" s="6" t="s">
        <v>47</v>
      </c>
      <c r="W17" s="18" t="s">
        <v>1065</v>
      </c>
      <c r="X17" s="16" t="s">
        <v>49</v>
      </c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ht="17" spans="1:44">
      <c r="A18" s="1">
        <v>13</v>
      </c>
      <c r="B18" s="1" t="s">
        <v>1115</v>
      </c>
      <c r="C18" t="s">
        <v>1116</v>
      </c>
      <c r="D18" s="1" t="s">
        <v>133</v>
      </c>
      <c r="E18" s="6" t="s">
        <v>65</v>
      </c>
      <c r="F18" s="1">
        <v>280</v>
      </c>
      <c r="G18" s="1">
        <v>25.6</v>
      </c>
      <c r="H18" s="1">
        <v>560</v>
      </c>
      <c r="I18" s="1">
        <v>14.336</v>
      </c>
      <c r="J18" s="1" t="s">
        <v>1109</v>
      </c>
      <c r="K18" s="1">
        <v>476</v>
      </c>
      <c r="L18" s="1">
        <v>339</v>
      </c>
      <c r="M18" s="6" t="s">
        <v>30</v>
      </c>
      <c r="N18" s="1" t="s">
        <v>31</v>
      </c>
      <c r="O18" s="1" t="s">
        <v>31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1" t="s">
        <v>1117</v>
      </c>
      <c r="V18" s="6" t="s">
        <v>47</v>
      </c>
      <c r="W18" s="1" t="s">
        <v>1065</v>
      </c>
      <c r="X18" s="16" t="s">
        <v>49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ht="17" spans="1:44">
      <c r="A19" s="1">
        <v>14</v>
      </c>
      <c r="B19" s="1" t="s">
        <v>1118</v>
      </c>
      <c r="D19" s="1" t="s">
        <v>141</v>
      </c>
      <c r="E19" s="6" t="s">
        <v>65</v>
      </c>
      <c r="F19" s="1">
        <v>280</v>
      </c>
      <c r="G19" s="1">
        <v>25.6</v>
      </c>
      <c r="H19" s="1">
        <v>560</v>
      </c>
      <c r="I19" s="1">
        <v>14.336</v>
      </c>
      <c r="J19" s="1" t="s">
        <v>1119</v>
      </c>
      <c r="K19" s="1">
        <v>681</v>
      </c>
      <c r="L19" s="1">
        <v>339</v>
      </c>
      <c r="M19" s="6" t="s">
        <v>30</v>
      </c>
      <c r="N19" s="1" t="s">
        <v>31</v>
      </c>
      <c r="O19" s="1" t="s">
        <v>31</v>
      </c>
      <c r="P19" s="6" t="s">
        <v>30</v>
      </c>
      <c r="Q19" s="6" t="s">
        <v>46</v>
      </c>
      <c r="R19" s="6" t="s">
        <v>46</v>
      </c>
      <c r="S19" s="6" t="s">
        <v>30</v>
      </c>
      <c r="T19" s="6" t="s">
        <v>32</v>
      </c>
      <c r="U19" s="1" t="s">
        <v>1120</v>
      </c>
      <c r="V19" s="6" t="s">
        <v>47</v>
      </c>
      <c r="W19" s="1" t="s">
        <v>1065</v>
      </c>
      <c r="X19" s="16" t="s">
        <v>83</v>
      </c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ht="17" spans="1:44">
      <c r="A20" s="4">
        <v>2</v>
      </c>
      <c r="B20" s="4" t="s">
        <v>1121</v>
      </c>
      <c r="C20" s="5"/>
      <c r="D20" s="5" t="s">
        <v>85</v>
      </c>
      <c r="E20" s="6" t="s">
        <v>65</v>
      </c>
      <c r="F20" s="6">
        <v>280</v>
      </c>
      <c r="G20" s="7">
        <v>25.6</v>
      </c>
      <c r="H20" s="6">
        <v>560</v>
      </c>
      <c r="I20" s="8">
        <f>H20*G20/1000</f>
        <v>14.336</v>
      </c>
      <c r="J20" s="5" t="s">
        <v>1122</v>
      </c>
      <c r="K20" s="9">
        <v>453.5</v>
      </c>
      <c r="L20" s="9"/>
      <c r="M20" s="6" t="s">
        <v>30</v>
      </c>
      <c r="N20" s="1" t="s">
        <v>31</v>
      </c>
      <c r="O20" s="1" t="s">
        <v>31</v>
      </c>
      <c r="P20" s="6" t="s">
        <v>30</v>
      </c>
      <c r="Q20" s="6" t="s">
        <v>46</v>
      </c>
      <c r="R20" s="6" t="s">
        <v>46</v>
      </c>
      <c r="S20" s="6" t="s">
        <v>30</v>
      </c>
      <c r="T20" s="6" t="s">
        <v>32</v>
      </c>
      <c r="U20" s="5" t="s">
        <v>1123</v>
      </c>
      <c r="V20" s="6" t="s">
        <v>47</v>
      </c>
      <c r="W20" s="16" t="s">
        <v>460</v>
      </c>
      <c r="X20" s="16" t="s">
        <v>49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ht="16.8" spans="1:44">
      <c r="A21" s="4">
        <v>6</v>
      </c>
      <c r="B21" s="4" t="s">
        <v>1124</v>
      </c>
      <c r="C21" s="5" t="s">
        <v>1125</v>
      </c>
      <c r="D21" s="5" t="s">
        <v>133</v>
      </c>
      <c r="E21" s="6" t="s">
        <v>65</v>
      </c>
      <c r="F21" s="6">
        <v>280</v>
      </c>
      <c r="G21" s="7">
        <v>25.6</v>
      </c>
      <c r="H21" s="6">
        <v>560</v>
      </c>
      <c r="I21" s="8">
        <f>H21*G21/1000</f>
        <v>14.336</v>
      </c>
      <c r="J21" s="5" t="s">
        <v>1126</v>
      </c>
      <c r="K21" s="9">
        <v>644</v>
      </c>
      <c r="L21" s="9"/>
      <c r="M21" s="6" t="s">
        <v>30</v>
      </c>
      <c r="N21" s="1" t="s">
        <v>31</v>
      </c>
      <c r="O21" s="1" t="s">
        <v>31</v>
      </c>
      <c r="P21" s="6" t="s">
        <v>30</v>
      </c>
      <c r="Q21" s="6" t="s">
        <v>30</v>
      </c>
      <c r="R21" s="6" t="s">
        <v>30</v>
      </c>
      <c r="S21" s="6" t="s">
        <v>30</v>
      </c>
      <c r="T21" s="6" t="s">
        <v>32</v>
      </c>
      <c r="U21" s="5" t="s">
        <v>578</v>
      </c>
      <c r="V21" s="6" t="s">
        <v>47</v>
      </c>
      <c r="W21" s="16" t="s">
        <v>91</v>
      </c>
      <c r="X21" s="16" t="s">
        <v>264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ht="17" spans="1:44">
      <c r="A22" s="4">
        <v>1</v>
      </c>
      <c r="B22" s="4" t="s">
        <v>1127</v>
      </c>
      <c r="C22" s="5"/>
      <c r="D22" s="5" t="s">
        <v>353</v>
      </c>
      <c r="E22" s="6" t="s">
        <v>65</v>
      </c>
      <c r="F22" s="6">
        <v>280</v>
      </c>
      <c r="G22" s="7">
        <v>25.6</v>
      </c>
      <c r="H22" s="6">
        <v>560</v>
      </c>
      <c r="I22" s="8">
        <f>H22*G22/1000</f>
        <v>14.336</v>
      </c>
      <c r="J22" s="5" t="s">
        <v>1128</v>
      </c>
      <c r="K22" s="9">
        <v>502</v>
      </c>
      <c r="L22" s="9">
        <v>399</v>
      </c>
      <c r="M22" s="6" t="s">
        <v>30</v>
      </c>
      <c r="N22" s="1" t="s">
        <v>31</v>
      </c>
      <c r="O22" s="1" t="s">
        <v>31</v>
      </c>
      <c r="P22" s="6" t="s">
        <v>30</v>
      </c>
      <c r="Q22" s="6" t="s">
        <v>46</v>
      </c>
      <c r="R22" s="6" t="s">
        <v>46</v>
      </c>
      <c r="S22" s="6" t="s">
        <v>32</v>
      </c>
      <c r="T22" s="6" t="s">
        <v>32</v>
      </c>
      <c r="U22" s="5" t="s">
        <v>1129</v>
      </c>
      <c r="V22" s="6" t="s">
        <v>47</v>
      </c>
      <c r="W22" s="16" t="s">
        <v>82</v>
      </c>
      <c r="X22" s="16" t="s">
        <v>108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ht="18" spans="1:44">
      <c r="A23" s="4"/>
      <c r="B23" s="4" t="s">
        <v>1130</v>
      </c>
      <c r="C23" s="5"/>
      <c r="D23" s="5" t="s">
        <v>64</v>
      </c>
      <c r="E23" s="6" t="s">
        <v>65</v>
      </c>
      <c r="F23" s="6">
        <v>280</v>
      </c>
      <c r="G23" s="7">
        <v>25.6</v>
      </c>
      <c r="H23" s="6">
        <v>560</v>
      </c>
      <c r="I23" s="8">
        <f>H23*G23/1000</f>
        <v>14.336</v>
      </c>
      <c r="J23" s="5" t="s">
        <v>1131</v>
      </c>
      <c r="K23" s="9">
        <v>372</v>
      </c>
      <c r="L23" s="9">
        <v>208</v>
      </c>
      <c r="M23" s="6" t="s">
        <v>30</v>
      </c>
      <c r="N23" s="1" t="s">
        <v>31</v>
      </c>
      <c r="O23" s="1" t="s">
        <v>31</v>
      </c>
      <c r="P23" s="6" t="s">
        <v>30</v>
      </c>
      <c r="Q23" s="6" t="s">
        <v>46</v>
      </c>
      <c r="R23" s="6" t="s">
        <v>46</v>
      </c>
      <c r="S23" s="6" t="s">
        <v>32</v>
      </c>
      <c r="T23" s="6" t="s">
        <v>32</v>
      </c>
      <c r="U23" t="s">
        <v>1132</v>
      </c>
      <c r="V23" s="6" t="s">
        <v>47</v>
      </c>
      <c r="W23" s="97" t="s">
        <v>1133</v>
      </c>
      <c r="X23" s="16" t="s">
        <v>49</v>
      </c>
      <c r="Y23" s="14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</sheetData>
  <autoFilter xmlns:etc="http://www.wps.cn/officeDocument/2017/etCustomData" ref="A1:X23" etc:filterBottomFollowUsedRange="0">
    <sortState ref="A1:X23">
      <sortCondition ref="B1:B23"/>
    </sortState>
    <extLst/>
  </autoFilter>
  <dataValidations count="9">
    <dataValidation type="list" allowBlank="1" showInputMessage="1" showErrorMessage="1" sqref="E2:E23">
      <formula1>"亿纬锂能,瑞浦兰钧,湖南德赛,中航创新,"</formula1>
    </dataValidation>
    <dataValidation type="list" allowBlank="1" showInputMessage="1" showErrorMessage="1" sqref="F2:F23">
      <formula1>"50,65,72,100,104,105,150,160,163,230,280,304,"</formula1>
    </dataValidation>
    <dataValidation type="list" allowBlank="1" showInputMessage="1" showErrorMessage="1" sqref="G2:G23">
      <formula1>"12.8,25.6,38.4,51.2,76.8,80,89.6,96,"</formula1>
    </dataValidation>
    <dataValidation type="list" allowBlank="1" showInputMessage="1" showErrorMessage="1" sqref="H2:H2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23 P2:T23">
      <formula1>"YES,NO,"</formula1>
    </dataValidation>
    <dataValidation type="list" allowBlank="1" showInputMessage="1" showErrorMessage="1" sqref="N2:N23" errorStyle="information">
      <formula1>#REF!</formula1>
    </dataValidation>
    <dataValidation type="list" allowBlank="1" showInputMessage="1" showErrorMessage="1" sqref="V2:V23">
      <formula1>"MOS,继电器+自研BMS,"</formula1>
    </dataValidation>
    <dataValidation type="list" allowBlank="1" showInputMessage="1" showErrorMessage="1" sqref="W2:W22" errorStyle="information">
      <formula1/>
    </dataValidation>
    <dataValidation type="list" allowBlank="1" showInputMessage="1" showErrorMessage="1" sqref="X2:X23">
      <formula1/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608">
    <tabColor rgb="FFFFFFFF"/>
  </sheetPr>
  <dimension ref="A1:AI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3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1134</v>
      </c>
      <c r="C2" s="5" t="s">
        <v>1135</v>
      </c>
      <c r="D2" s="5" t="s">
        <v>246</v>
      </c>
      <c r="E2" s="6" t="s">
        <v>44</v>
      </c>
      <c r="F2" s="6">
        <v>304</v>
      </c>
      <c r="G2" s="7">
        <v>25.6</v>
      </c>
      <c r="H2" s="6">
        <v>608</v>
      </c>
      <c r="I2" s="8">
        <f>H2*G2/1000</f>
        <v>15.5648</v>
      </c>
      <c r="J2" s="5" t="s">
        <v>1136</v>
      </c>
      <c r="K2" s="9">
        <v>312</v>
      </c>
      <c r="L2" s="9">
        <v>102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1137</v>
      </c>
      <c r="V2" s="6" t="s">
        <v>47</v>
      </c>
      <c r="W2" s="16" t="s">
        <v>82</v>
      </c>
      <c r="X2" s="16" t="s">
        <v>83</v>
      </c>
      <c r="Y2" s="14"/>
    </row>
    <row r="3" ht="17" spans="1:35">
      <c r="A3" s="4">
        <v>1</v>
      </c>
      <c r="B3" s="4" t="s">
        <v>1138</v>
      </c>
      <c r="C3" s="5" t="s">
        <v>1139</v>
      </c>
      <c r="D3" s="5" t="s">
        <v>200</v>
      </c>
      <c r="E3" s="6" t="s">
        <v>44</v>
      </c>
      <c r="F3" s="6">
        <v>304</v>
      </c>
      <c r="G3" s="7">
        <v>25.6</v>
      </c>
      <c r="H3" s="6">
        <v>608</v>
      </c>
      <c r="I3" s="8">
        <f>H3*G3/1000</f>
        <v>15.5648</v>
      </c>
      <c r="J3" s="5" t="s">
        <v>1140</v>
      </c>
      <c r="K3" s="9">
        <v>730</v>
      </c>
      <c r="L3" s="9">
        <v>510</v>
      </c>
      <c r="M3" s="6" t="s">
        <v>30</v>
      </c>
      <c r="N3" s="10" t="s">
        <v>31</v>
      </c>
      <c r="O3" s="10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1141</v>
      </c>
      <c r="V3" s="6" t="s">
        <v>47</v>
      </c>
      <c r="W3" s="16" t="s">
        <v>82</v>
      </c>
      <c r="X3" s="18" t="s">
        <v>1142</v>
      </c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" spans="1:25">
      <c r="A4" s="4">
        <v>1</v>
      </c>
      <c r="B4" s="4" t="s">
        <v>1143</v>
      </c>
      <c r="C4" s="5" t="s">
        <v>31</v>
      </c>
      <c r="D4" s="5" t="s">
        <v>200</v>
      </c>
      <c r="E4" s="6" t="s">
        <v>44</v>
      </c>
      <c r="F4" s="6">
        <v>304</v>
      </c>
      <c r="G4" s="7">
        <v>25.6</v>
      </c>
      <c r="H4" s="6">
        <v>608</v>
      </c>
      <c r="I4" s="8">
        <f>H4*G4/1000</f>
        <v>15.5648</v>
      </c>
      <c r="J4" s="5" t="s">
        <v>1144</v>
      </c>
      <c r="K4" s="9">
        <v>456</v>
      </c>
      <c r="L4" s="9">
        <v>259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1145</v>
      </c>
      <c r="V4" s="6" t="s">
        <v>47</v>
      </c>
      <c r="W4" s="16" t="s">
        <v>82</v>
      </c>
      <c r="X4" s="16" t="s">
        <v>91</v>
      </c>
      <c r="Y4" s="14"/>
    </row>
  </sheetData>
  <autoFilter xmlns:etc="http://www.wps.cn/officeDocument/2017/etCustomData" ref="A1:X4" etc:filterBottomFollowUsedRange="0">
    <extLst/>
  </autoFilter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2:X4">
      <formula1/>
    </dataValidation>
  </dataValidation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628">
    <tabColor rgb="FFFFFFFF"/>
  </sheetPr>
  <dimension ref="A1:AI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3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.6" spans="1:25">
      <c r="A2" s="4">
        <v>1</v>
      </c>
      <c r="B2" s="4" t="s">
        <v>1146</v>
      </c>
      <c r="C2" s="5" t="s">
        <v>31</v>
      </c>
      <c r="D2" s="5" t="s">
        <v>171</v>
      </c>
      <c r="E2" s="6" t="s">
        <v>65</v>
      </c>
      <c r="F2" s="6">
        <v>314</v>
      </c>
      <c r="G2" s="7">
        <v>25.6</v>
      </c>
      <c r="H2" s="6">
        <v>628</v>
      </c>
      <c r="I2" s="8">
        <f>H2*G2/1000</f>
        <v>16.0768</v>
      </c>
      <c r="J2" s="100" t="s">
        <v>1049</v>
      </c>
      <c r="K2" s="9">
        <v>460</v>
      </c>
      <c r="L2" s="9"/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/>
      <c r="X2" s="16" t="s">
        <v>49</v>
      </c>
      <c r="Y2" s="14"/>
    </row>
    <row r="3" ht="17.6" spans="1:35">
      <c r="A3" s="4"/>
      <c r="B3" s="4"/>
      <c r="C3" s="5"/>
      <c r="D3" s="5"/>
      <c r="E3" s="6"/>
      <c r="F3" s="6"/>
      <c r="G3" s="7"/>
      <c r="H3" s="6"/>
      <c r="I3" s="8"/>
      <c r="J3" s="100"/>
      <c r="K3" s="9"/>
      <c r="L3" s="9"/>
      <c r="M3" s="6"/>
      <c r="N3" s="10"/>
      <c r="O3" s="10"/>
      <c r="P3" s="6"/>
      <c r="Q3" s="6"/>
      <c r="R3" s="6"/>
      <c r="S3" s="6"/>
      <c r="T3" s="6"/>
      <c r="U3" s="5"/>
      <c r="V3" s="6"/>
      <c r="W3" s="16"/>
      <c r="X3" s="10"/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6.8" spans="1:25">
      <c r="A4" s="4"/>
      <c r="B4" s="4"/>
      <c r="C4" s="5"/>
      <c r="D4" s="5"/>
      <c r="E4" s="6"/>
      <c r="F4" s="6"/>
      <c r="G4" s="7"/>
      <c r="H4" s="6"/>
      <c r="I4" s="8"/>
      <c r="J4" s="5"/>
      <c r="K4" s="9"/>
      <c r="L4" s="9"/>
      <c r="M4" s="6"/>
      <c r="P4" s="6"/>
      <c r="Q4" s="6"/>
      <c r="R4" s="6"/>
      <c r="S4" s="6"/>
      <c r="T4" s="6"/>
      <c r="U4" s="5"/>
      <c r="V4" s="6"/>
      <c r="W4" s="16"/>
      <c r="X4" s="16"/>
      <c r="Y4" s="14"/>
    </row>
  </sheetData>
  <autoFilter xmlns:etc="http://www.wps.cn/officeDocument/2017/etCustomData" ref="A1:X4" etc:filterBottomFollowUsedRange="0">
    <extLst/>
  </autoFilter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3:F4">
      <formula1>"50,65,72,100,104,105,150,160,163,230,280,304,"</formula1>
    </dataValidation>
    <dataValidation type="list" allowBlank="1" showInputMessage="1" showErrorMessage="1" sqref="G2:G4">
      <formula1>"12.8,25.6,38.4,51.2,76.8,80,89.6,96,"</formula1>
    </dataValidation>
    <dataValidation type="list" allowBlank="1" showInputMessage="1" showErrorMessage="1" sqref="H3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2:X4">
      <formula1/>
    </dataValidation>
  </dataValidation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630">
    <tabColor rgb="FFFFFFFF"/>
  </sheetPr>
  <dimension ref="A1:AI3"/>
  <sheetViews>
    <sheetView workbookViewId="0">
      <selection activeCell="A1" sqref="A1"/>
    </sheetView>
  </sheetViews>
  <sheetFormatPr defaultColWidth="10.2884615384615" defaultRowHeight="15.2" outlineLevelRow="2"/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46" spans="1:35">
      <c r="A2" s="4">
        <v>2</v>
      </c>
      <c r="B2" s="4" t="s">
        <v>1147</v>
      </c>
      <c r="C2" s="228" t="s">
        <v>1148</v>
      </c>
      <c r="D2" s="22" t="s">
        <v>145</v>
      </c>
      <c r="E2" s="23" t="s">
        <v>44</v>
      </c>
      <c r="F2" s="23">
        <v>105</v>
      </c>
      <c r="G2" s="229">
        <v>25.6</v>
      </c>
      <c r="H2" s="23">
        <v>630</v>
      </c>
      <c r="I2" s="230">
        <f>H2*G2/1000</f>
        <v>16.128</v>
      </c>
      <c r="J2" s="22" t="s">
        <v>1149</v>
      </c>
      <c r="K2" s="231">
        <v>360</v>
      </c>
      <c r="L2" s="231">
        <v>168</v>
      </c>
      <c r="M2" s="23" t="s">
        <v>30</v>
      </c>
      <c r="N2" s="10" t="s">
        <v>31</v>
      </c>
      <c r="O2" s="10" t="s">
        <v>31</v>
      </c>
      <c r="P2" s="23" t="s">
        <v>30</v>
      </c>
      <c r="Q2" s="23" t="s">
        <v>1150</v>
      </c>
      <c r="R2" s="23" t="s">
        <v>1150</v>
      </c>
      <c r="S2" s="23" t="s">
        <v>30</v>
      </c>
      <c r="T2" s="23" t="s">
        <v>30</v>
      </c>
      <c r="U2" s="177" t="s">
        <v>1151</v>
      </c>
      <c r="V2" s="23" t="s">
        <v>47</v>
      </c>
      <c r="W2" s="10" t="s">
        <v>74</v>
      </c>
      <c r="X2" s="10" t="s">
        <v>82</v>
      </c>
      <c r="Y2" s="232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8:8">
      <c r="H3" s="23"/>
    </row>
  </sheetData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  <dataValidation type="list" allowBlank="1" showInputMessage="1" showErrorMessage="1" sqref="H3">
      <formula1>"50,65,72,100,104,105,130,144,150,150,160,163,195,200,208,210,216,230,260,280,288,300,304,312,315,320,326,400,416,420,450,460,480,489,560,600,608,640,652,690,840,912,920,1120,1216"</formula1>
    </dataValidation>
  </dataValidation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64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7.7788461538462" style="1" customWidth="1"/>
    <col min="25" max="25" width="22.932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34" spans="1:25">
      <c r="A2" s="4">
        <v>1</v>
      </c>
      <c r="B2" s="4" t="s">
        <v>1152</v>
      </c>
      <c r="C2" s="5" t="s">
        <v>1153</v>
      </c>
      <c r="D2" s="5" t="s">
        <v>200</v>
      </c>
      <c r="E2" s="6" t="s">
        <v>44</v>
      </c>
      <c r="F2" s="6">
        <v>160</v>
      </c>
      <c r="G2" s="7">
        <v>25.6</v>
      </c>
      <c r="H2" s="6">
        <v>640</v>
      </c>
      <c r="I2" s="8">
        <f>H2*G2/1000</f>
        <v>16.384</v>
      </c>
      <c r="J2" s="5" t="s">
        <v>1154</v>
      </c>
      <c r="K2" s="9">
        <v>500</v>
      </c>
      <c r="L2" s="9">
        <v>279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725</v>
      </c>
      <c r="V2" s="6" t="s">
        <v>33</v>
      </c>
      <c r="W2" s="16" t="s">
        <v>82</v>
      </c>
      <c r="X2" s="16" t="s">
        <v>108</v>
      </c>
      <c r="Y2" s="14" t="s">
        <v>1155</v>
      </c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690">
    <tabColor rgb="FFFFFFFF"/>
  </sheetPr>
  <dimension ref="A1:AI1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26.0288461538462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23.0673076923077" style="1" customWidth="1"/>
    <col min="22" max="22" width="26.1634615384615" style="1" customWidth="1"/>
    <col min="23" max="23" width="38.0288461538462" style="1" customWidth="1"/>
    <col min="24" max="24" width="45.182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2:25">
      <c r="B2" s="4" t="s">
        <v>1156</v>
      </c>
      <c r="C2" s="4" t="s">
        <v>1157</v>
      </c>
      <c r="D2" s="1" t="s">
        <v>353</v>
      </c>
      <c r="E2" s="6" t="s">
        <v>65</v>
      </c>
      <c r="F2" s="6">
        <v>230</v>
      </c>
      <c r="G2" s="7">
        <v>25.6</v>
      </c>
      <c r="H2" s="6">
        <v>690</v>
      </c>
      <c r="I2" s="8">
        <f t="shared" ref="I2:I10" si="0">H2*G2/1000</f>
        <v>17.664</v>
      </c>
      <c r="J2" s="1" t="s">
        <v>1158</v>
      </c>
      <c r="K2" s="1">
        <v>844</v>
      </c>
      <c r="L2" s="1">
        <v>619</v>
      </c>
      <c r="M2" s="6" t="s">
        <v>30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1159</v>
      </c>
      <c r="V2" s="6" t="s">
        <v>47</v>
      </c>
      <c r="W2" s="16" t="s">
        <v>82</v>
      </c>
      <c r="X2" s="1" t="s">
        <v>1160</v>
      </c>
      <c r="Y2" s="1"/>
    </row>
    <row r="3" ht="17.6" spans="2:25">
      <c r="B3" s="65" t="s">
        <v>1161</v>
      </c>
      <c r="C3" s="65" t="s">
        <v>1162</v>
      </c>
      <c r="D3" s="1" t="s">
        <v>156</v>
      </c>
      <c r="E3" s="6" t="s">
        <v>65</v>
      </c>
      <c r="F3" s="6">
        <v>230</v>
      </c>
      <c r="G3" s="7">
        <v>25.6</v>
      </c>
      <c r="H3" s="6">
        <v>690</v>
      </c>
      <c r="I3" s="8">
        <f t="shared" si="0"/>
        <v>17.664</v>
      </c>
      <c r="J3" s="1" t="s">
        <v>1163</v>
      </c>
      <c r="K3" s="1" t="s">
        <v>1164</v>
      </c>
      <c r="L3" s="16" t="s">
        <v>1165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21" t="s">
        <v>1166</v>
      </c>
      <c r="V3" s="6" t="s">
        <v>47</v>
      </c>
      <c r="W3" s="16" t="s">
        <v>82</v>
      </c>
      <c r="X3" s="1" t="s">
        <v>1160</v>
      </c>
      <c r="Y3" s="1"/>
    </row>
    <row r="4" ht="17.6" spans="1:25">
      <c r="A4" s="4">
        <v>1</v>
      </c>
      <c r="B4" s="4" t="s">
        <v>1167</v>
      </c>
      <c r="C4" s="65" t="s">
        <v>1168</v>
      </c>
      <c r="D4" s="5" t="s">
        <v>200</v>
      </c>
      <c r="E4" s="6" t="s">
        <v>65</v>
      </c>
      <c r="F4" s="6">
        <v>230</v>
      </c>
      <c r="G4" s="7">
        <v>25.6</v>
      </c>
      <c r="H4" s="6">
        <v>690</v>
      </c>
      <c r="I4" s="8">
        <f t="shared" si="0"/>
        <v>17.664</v>
      </c>
      <c r="J4" s="5" t="s">
        <v>1169</v>
      </c>
      <c r="K4" s="17" t="s">
        <v>1170</v>
      </c>
      <c r="L4" s="9">
        <v>511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21" t="s">
        <v>1171</v>
      </c>
      <c r="V4" s="6" t="s">
        <v>47</v>
      </c>
      <c r="W4" s="16" t="s">
        <v>82</v>
      </c>
      <c r="X4" s="16" t="s">
        <v>264</v>
      </c>
      <c r="Y4" s="14"/>
    </row>
    <row r="5" ht="17.6" spans="1:25">
      <c r="A5" s="4">
        <v>1</v>
      </c>
      <c r="B5" s="4" t="s">
        <v>1172</v>
      </c>
      <c r="C5" s="65" t="s">
        <v>1173</v>
      </c>
      <c r="D5" s="5" t="s">
        <v>156</v>
      </c>
      <c r="E5" s="6" t="s">
        <v>65</v>
      </c>
      <c r="F5" s="6">
        <v>230</v>
      </c>
      <c r="G5" s="7">
        <v>25.6</v>
      </c>
      <c r="H5" s="6">
        <v>690</v>
      </c>
      <c r="I5" s="8">
        <f t="shared" si="0"/>
        <v>17.664</v>
      </c>
      <c r="J5" s="5" t="s">
        <v>1174</v>
      </c>
      <c r="K5" s="9" t="s">
        <v>1175</v>
      </c>
      <c r="L5" s="9">
        <v>0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21" t="s">
        <v>1114</v>
      </c>
      <c r="V5" s="6" t="s">
        <v>47</v>
      </c>
      <c r="W5" s="217" t="s">
        <v>1111</v>
      </c>
      <c r="X5" s="16" t="s">
        <v>49</v>
      </c>
      <c r="Y5" s="14"/>
    </row>
    <row r="6" ht="17.6" spans="1:35">
      <c r="A6" s="4">
        <v>1</v>
      </c>
      <c r="B6" s="4" t="s">
        <v>1176</v>
      </c>
      <c r="C6" s="4"/>
      <c r="D6" s="5" t="s">
        <v>156</v>
      </c>
      <c r="E6" s="6" t="s">
        <v>65</v>
      </c>
      <c r="F6" s="6">
        <v>230</v>
      </c>
      <c r="G6" s="7">
        <v>25.6</v>
      </c>
      <c r="H6" s="6">
        <v>690</v>
      </c>
      <c r="I6" s="8">
        <f t="shared" si="0"/>
        <v>17.664</v>
      </c>
      <c r="J6" s="5" t="s">
        <v>1174</v>
      </c>
      <c r="K6" s="9" t="s">
        <v>1175</v>
      </c>
      <c r="L6" s="9">
        <v>0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21" t="s">
        <v>1114</v>
      </c>
      <c r="V6" s="6" t="s">
        <v>47</v>
      </c>
      <c r="W6" s="217" t="s">
        <v>1111</v>
      </c>
      <c r="X6" s="16" t="s">
        <v>49</v>
      </c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" spans="2:35">
      <c r="B7" s="4" t="s">
        <v>1177</v>
      </c>
      <c r="C7" s="4"/>
      <c r="D7" s="1" t="s">
        <v>353</v>
      </c>
      <c r="E7" s="6" t="s">
        <v>65</v>
      </c>
      <c r="F7" s="6">
        <v>230</v>
      </c>
      <c r="G7" s="7">
        <v>25.6</v>
      </c>
      <c r="H7" s="6">
        <v>690</v>
      </c>
      <c r="I7" s="8">
        <f t="shared" si="0"/>
        <v>17.664</v>
      </c>
      <c r="J7" s="1" t="s">
        <v>1178</v>
      </c>
      <c r="K7" s="1">
        <v>726</v>
      </c>
      <c r="L7" s="1"/>
      <c r="M7" s="6" t="s">
        <v>30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5" t="s">
        <v>1179</v>
      </c>
      <c r="V7" s="6" t="s">
        <v>47</v>
      </c>
      <c r="W7" s="16" t="s">
        <v>82</v>
      </c>
      <c r="X7" s="1" t="s">
        <v>1160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7" spans="2:35">
      <c r="B8" s="4" t="s">
        <v>1180</v>
      </c>
      <c r="C8" s="4"/>
      <c r="D8" s="1" t="s">
        <v>353</v>
      </c>
      <c r="E8" s="6" t="s">
        <v>65</v>
      </c>
      <c r="F8" s="6">
        <v>230</v>
      </c>
      <c r="G8" s="7">
        <v>25.6</v>
      </c>
      <c r="H8" s="6">
        <v>690</v>
      </c>
      <c r="I8" s="8">
        <f t="shared" si="0"/>
        <v>17.664</v>
      </c>
      <c r="J8" s="1" t="s">
        <v>1181</v>
      </c>
      <c r="K8" s="1">
        <v>363</v>
      </c>
      <c r="L8" s="1"/>
      <c r="M8" s="6" t="s">
        <v>30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5" t="s">
        <v>1182</v>
      </c>
      <c r="V8" s="6" t="s">
        <v>47</v>
      </c>
      <c r="W8" s="16" t="s">
        <v>82</v>
      </c>
      <c r="X8" s="1" t="s">
        <v>1160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" spans="2:35">
      <c r="B9" s="4" t="s">
        <v>1183</v>
      </c>
      <c r="C9" s="4"/>
      <c r="D9" s="1" t="s">
        <v>145</v>
      </c>
      <c r="E9" s="6" t="s">
        <v>65</v>
      </c>
      <c r="F9" s="6">
        <v>230</v>
      </c>
      <c r="G9" s="7">
        <v>25.6</v>
      </c>
      <c r="H9" s="6">
        <v>690</v>
      </c>
      <c r="I9" s="8">
        <f t="shared" si="0"/>
        <v>17.664</v>
      </c>
      <c r="J9" s="1" t="s">
        <v>1184</v>
      </c>
      <c r="K9" s="1">
        <v>445</v>
      </c>
      <c r="L9" s="1"/>
      <c r="M9" s="6" t="s">
        <v>30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5" t="s">
        <v>1052</v>
      </c>
      <c r="V9" s="6" t="s">
        <v>47</v>
      </c>
      <c r="W9" s="16" t="s">
        <v>82</v>
      </c>
      <c r="X9" s="16" t="s">
        <v>74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7" spans="2:35">
      <c r="B10" s="4" t="s">
        <v>1185</v>
      </c>
      <c r="C10" s="4"/>
      <c r="D10" s="1" t="s">
        <v>353</v>
      </c>
      <c r="E10" s="6" t="s">
        <v>65</v>
      </c>
      <c r="F10" s="6">
        <v>230</v>
      </c>
      <c r="G10" s="7">
        <v>25.6</v>
      </c>
      <c r="H10" s="6">
        <v>690</v>
      </c>
      <c r="I10" s="8">
        <f t="shared" si="0"/>
        <v>17.664</v>
      </c>
      <c r="J10" s="1" t="s">
        <v>1186</v>
      </c>
      <c r="K10" s="1">
        <v>780</v>
      </c>
      <c r="L10" s="1">
        <v>560</v>
      </c>
      <c r="M10" s="6" t="s">
        <v>30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5" t="s">
        <v>1187</v>
      </c>
      <c r="V10" s="6" t="s">
        <v>47</v>
      </c>
      <c r="W10" s="16" t="s">
        <v>82</v>
      </c>
      <c r="X10" s="1" t="s">
        <v>1188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</sheetData>
  <autoFilter xmlns:etc="http://www.wps.cn/officeDocument/2017/etCustomData" ref="A1:X10" etc:filterBottomFollowUsedRange="0">
    <extLst/>
  </autoFilter>
  <dataValidations count="9">
    <dataValidation type="list" allowBlank="1" showInputMessage="1" showErrorMessage="1" sqref="E2:E10">
      <formula1>"亿纬锂能,瑞浦兰钧,湖南德赛,中航创新,"</formula1>
    </dataValidation>
    <dataValidation type="list" allowBlank="1" showInputMessage="1" showErrorMessage="1" sqref="F2:F10">
      <formula1>"50,65,72,100,104,105,150,160,163,230,280,304,"</formula1>
    </dataValidation>
    <dataValidation type="list" allowBlank="1" showInputMessage="1" showErrorMessage="1" sqref="G2:G10">
      <formula1>"12.8,25.6,38.4,51.2,76.8,80,89.6,96,"</formula1>
    </dataValidation>
    <dataValidation type="list" allowBlank="1" showInputMessage="1" showErrorMessage="1" sqref="H2:H10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0 P2:T10">
      <formula1>"YES,NO,"</formula1>
    </dataValidation>
    <dataValidation type="list" allowBlank="1" showInputMessage="1" showErrorMessage="1" sqref="N3:N6" errorStyle="information">
      <formula1>#REF!</formula1>
    </dataValidation>
    <dataValidation type="list" allowBlank="1" showInputMessage="1" showErrorMessage="1" sqref="V2:V10">
      <formula1>"MOS,继电器+自研BMS,"</formula1>
    </dataValidation>
    <dataValidation type="list" allowBlank="1" showInputMessage="1" showErrorMessage="1" sqref="W2:W10" errorStyle="information">
      <formula1/>
    </dataValidation>
    <dataValidation type="list" allowBlank="1" showInputMessage="1" showErrorMessage="1" sqref="X4:X9">
      <formula1/>
    </dataValidation>
  </dataValidation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840">
    <tabColor rgb="FFFFFFFF"/>
  </sheetPr>
  <dimension ref="A1:AI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5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9" width="10.3846153846154" style="1" customWidth="1"/>
    <col min="10" max="10" width="19.6923076923077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30.8942307692308" style="1" customWidth="1"/>
    <col min="22" max="22" width="26.1634615384615" style="1" customWidth="1"/>
    <col min="23" max="23" width="29.1346153846154" style="1" customWidth="1"/>
    <col min="24" max="24" width="31.0192307692308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1189</v>
      </c>
      <c r="C2" s="5" t="s">
        <v>1190</v>
      </c>
      <c r="D2" s="5" t="s">
        <v>43</v>
      </c>
      <c r="E2" s="6" t="s">
        <v>65</v>
      </c>
      <c r="F2" s="6">
        <v>280</v>
      </c>
      <c r="G2" s="7">
        <v>25.6</v>
      </c>
      <c r="H2" s="6">
        <v>840</v>
      </c>
      <c r="I2" s="8">
        <f>H2*G2/1000</f>
        <v>21.504</v>
      </c>
      <c r="J2" s="5" t="s">
        <v>1191</v>
      </c>
      <c r="K2" s="9">
        <v>711.1</v>
      </c>
      <c r="L2" s="9">
        <v>504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1192</v>
      </c>
      <c r="V2" s="6" t="s">
        <v>47</v>
      </c>
      <c r="W2" s="16" t="s">
        <v>1111</v>
      </c>
      <c r="X2" s="16" t="s">
        <v>83</v>
      </c>
      <c r="Y2" s="14"/>
    </row>
    <row r="3" ht="17" spans="1:25">
      <c r="A3" s="4">
        <v>1</v>
      </c>
      <c r="B3" s="4" t="s">
        <v>1193</v>
      </c>
      <c r="C3" s="5" t="s">
        <v>1194</v>
      </c>
      <c r="D3" s="5" t="s">
        <v>36</v>
      </c>
      <c r="E3" s="6" t="s">
        <v>65</v>
      </c>
      <c r="F3" s="6">
        <v>280</v>
      </c>
      <c r="G3" s="7">
        <v>25.6</v>
      </c>
      <c r="H3" s="6">
        <v>840</v>
      </c>
      <c r="I3" s="8">
        <f>H3*G3/1000</f>
        <v>21.504</v>
      </c>
      <c r="J3" s="5" t="s">
        <v>1195</v>
      </c>
      <c r="K3" s="9">
        <v>761</v>
      </c>
      <c r="L3" s="9">
        <v>495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1196</v>
      </c>
      <c r="V3" s="6" t="s">
        <v>47</v>
      </c>
      <c r="W3" s="16" t="s">
        <v>82</v>
      </c>
      <c r="X3" s="16" t="s">
        <v>460</v>
      </c>
      <c r="Y3" s="14"/>
    </row>
    <row r="4" ht="17" spans="2:24">
      <c r="B4" s="1" t="s">
        <v>1197</v>
      </c>
      <c r="D4" s="1" t="s">
        <v>171</v>
      </c>
      <c r="E4" s="6" t="s">
        <v>65</v>
      </c>
      <c r="F4" s="6">
        <v>280</v>
      </c>
      <c r="G4" s="7">
        <v>25.6</v>
      </c>
      <c r="H4" s="6">
        <v>840</v>
      </c>
      <c r="I4" s="8">
        <f>H4*G4/1000</f>
        <v>21.504</v>
      </c>
      <c r="J4" s="1" t="s">
        <v>1198</v>
      </c>
      <c r="K4" s="1">
        <v>720</v>
      </c>
      <c r="L4" s="1">
        <v>460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" t="s">
        <v>1199</v>
      </c>
      <c r="V4" s="6" t="s">
        <v>47</v>
      </c>
      <c r="W4" s="16" t="s">
        <v>82</v>
      </c>
      <c r="X4" s="16" t="s">
        <v>83</v>
      </c>
    </row>
    <row r="5" ht="17" spans="2:24">
      <c r="B5" s="1" t="s">
        <v>1200</v>
      </c>
      <c r="C5" s="5" t="s">
        <v>565</v>
      </c>
      <c r="D5" s="5" t="s">
        <v>36</v>
      </c>
      <c r="E5" s="6" t="s">
        <v>65</v>
      </c>
      <c r="F5" s="6">
        <v>280</v>
      </c>
      <c r="G5" s="7">
        <v>25.6</v>
      </c>
      <c r="H5" s="6">
        <v>840</v>
      </c>
      <c r="I5" s="8">
        <f>H5*G5/1000</f>
        <v>21.504</v>
      </c>
      <c r="J5" s="1" t="s">
        <v>1201</v>
      </c>
      <c r="K5" s="1">
        <v>680.4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1" t="s">
        <v>1202</v>
      </c>
      <c r="V5" s="6" t="s">
        <v>47</v>
      </c>
      <c r="W5" s="16" t="s">
        <v>82</v>
      </c>
      <c r="X5" s="16" t="s">
        <v>83</v>
      </c>
    </row>
    <row r="6" ht="17" spans="1:35">
      <c r="A6" s="4">
        <v>1</v>
      </c>
      <c r="B6" s="4" t="s">
        <v>1203</v>
      </c>
      <c r="C6" s="5" t="s">
        <v>227</v>
      </c>
      <c r="D6" s="5" t="s">
        <v>43</v>
      </c>
      <c r="E6" s="6" t="s">
        <v>65</v>
      </c>
      <c r="F6" s="6">
        <v>280</v>
      </c>
      <c r="G6" s="7">
        <v>25.6</v>
      </c>
      <c r="H6" s="6">
        <v>840</v>
      </c>
      <c r="I6" s="8">
        <f>H6*G6/1000</f>
        <v>21.504</v>
      </c>
      <c r="J6" s="5" t="s">
        <v>1204</v>
      </c>
      <c r="K6" s="9">
        <v>690</v>
      </c>
      <c r="L6" s="9">
        <v>438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 t="s">
        <v>1205</v>
      </c>
      <c r="V6" s="6" t="s">
        <v>47</v>
      </c>
      <c r="W6" s="16" t="s">
        <v>1055</v>
      </c>
      <c r="X6" s="16" t="s">
        <v>83</v>
      </c>
      <c r="Y6" s="14"/>
      <c r="Z6" s="1"/>
      <c r="AA6" s="1"/>
      <c r="AB6" s="1"/>
      <c r="AC6" s="1"/>
      <c r="AD6" s="1"/>
      <c r="AE6" s="1"/>
      <c r="AF6" s="1"/>
      <c r="AG6" s="1"/>
      <c r="AH6" s="1"/>
      <c r="AI6" s="1"/>
    </row>
  </sheetData>
  <autoFilter xmlns:etc="http://www.wps.cn/officeDocument/2017/etCustomData" ref="A1:X6" etc:filterBottomFollowUsedRange="0">
    <extLst/>
  </autoFilter>
  <dataValidations count="9">
    <dataValidation type="list" allowBlank="1" showInputMessage="1" showErrorMessage="1" sqref="E2:E6">
      <formula1>"亿纬锂能,瑞浦兰钧,湖南德赛,中航创新,"</formula1>
    </dataValidation>
    <dataValidation type="list" allowBlank="1" showInputMessage="1" showErrorMessage="1" sqref="F2:F6">
      <formula1>"50,65,72,100,104,105,150,160,163,230,280,304,"</formula1>
    </dataValidation>
    <dataValidation type="list" allowBlank="1" showInputMessage="1" showErrorMessage="1" sqref="G2:G6">
      <formula1>"12.8,25.6,38.4,51.2,76.8,80,89.6,96,"</formula1>
    </dataValidation>
    <dataValidation type="list" allowBlank="1" showInputMessage="1" showErrorMessage="1" sqref="H2:H6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6 P2:T6">
      <formula1>"YES,NO,"</formula1>
    </dataValidation>
    <dataValidation type="list" allowBlank="1" showInputMessage="1" showErrorMessage="1" sqref="N2:N6" errorStyle="information">
      <formula1>#REF!</formula1>
    </dataValidation>
    <dataValidation type="list" allowBlank="1" showInputMessage="1" showErrorMessage="1" sqref="V2:V6">
      <formula1>"MOS,继电器+自研BMS,"</formula1>
    </dataValidation>
    <dataValidation type="list" allowBlank="1" showInputMessage="1" showErrorMessage="1" sqref="W2:W6" errorStyle="information">
      <formula1/>
    </dataValidation>
    <dataValidation type="list" allowBlank="1" showInputMessage="1" showErrorMessage="1" sqref="X2:X6">
      <formula1/>
    </dataValidation>
  </dataValidation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112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1216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customWidth="1"/>
    <col min="3" max="3" width="17" customWidth="1"/>
    <col min="4" max="4" width="12.5384615384615" customWidth="1"/>
    <col min="5" max="5" width="13.0865384615385" customWidth="1"/>
    <col min="6" max="6" width="11.8653846153846" customWidth="1"/>
    <col min="7" max="7" width="11.4807692307692" customWidth="1"/>
    <col min="8" max="8" width="13.0961538461538" customWidth="1"/>
    <col min="9" max="9" width="17.6730769230769" customWidth="1"/>
    <col min="11" max="11" width="13.4903846153846" customWidth="1"/>
    <col min="14" max="14" width="23.2115384615385" customWidth="1"/>
    <col min="15" max="15" width="14.0192307692308" customWidth="1"/>
    <col min="16" max="16" width="13.3557692307692" customWidth="1"/>
    <col min="17" max="17" width="17.5288461538462" customWidth="1"/>
    <col min="18" max="18" width="8.625" customWidth="1"/>
    <col min="19" max="19" width="12.1442307692308" customWidth="1"/>
    <col min="20" max="20" width="19.1538461538462" customWidth="1"/>
    <col min="21" max="21" width="17.2596153846154" customWidth="1"/>
    <col min="22" max="22" width="26.1634615384615" customWidth="1"/>
    <col min="23" max="23" width="29.1346153846154" customWidth="1"/>
    <col min="24" max="24" width="16.0576923076923" customWidth="1"/>
  </cols>
  <sheetData>
    <row r="1" ht="57" customHeight="1" spans="1:25">
      <c r="A1" s="101" t="s">
        <v>0</v>
      </c>
      <c r="B1" s="3" t="s">
        <v>1</v>
      </c>
      <c r="C1" s="102" t="s">
        <v>2</v>
      </c>
      <c r="D1" s="102" t="s">
        <v>3</v>
      </c>
      <c r="E1" s="102" t="s">
        <v>4</v>
      </c>
      <c r="F1" s="102" t="s">
        <v>5</v>
      </c>
      <c r="G1" s="102" t="s">
        <v>6</v>
      </c>
      <c r="H1" s="102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07" t="s">
        <v>13</v>
      </c>
      <c r="O1" s="107" t="s">
        <v>14</v>
      </c>
      <c r="P1" s="107" t="s">
        <v>15</v>
      </c>
      <c r="Q1" s="107" t="s">
        <v>17</v>
      </c>
      <c r="R1" s="102" t="s">
        <v>18</v>
      </c>
      <c r="S1" s="107" t="s">
        <v>19</v>
      </c>
      <c r="T1" s="107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100">
    <tabColor rgb="FFFFFFFF"/>
  </sheetPr>
  <dimension ref="A1:AK3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7.4038461538462" style="1" customWidth="1"/>
    <col min="12" max="12" width="13.4903846153846" style="1" customWidth="1"/>
    <col min="13" max="13" width="14.0192307692308" style="1" customWidth="1"/>
    <col min="14" max="14" width="17.4038461538462" style="1" customWidth="1"/>
    <col min="15" max="15" width="17.5288461538462" style="1" customWidth="1"/>
    <col min="16" max="16" width="15.375" style="1" customWidth="1"/>
    <col min="17" max="17" width="13.8942307692308" style="1" customWidth="1"/>
    <col min="18" max="18" width="11.0673076923077" style="1" customWidth="1"/>
    <col min="19" max="19" width="11.8653846153846" style="1" customWidth="1"/>
    <col min="20" max="21" width="12.1442307692308" style="1" customWidth="1"/>
    <col min="22" max="22" width="23.2019230769231" style="1" customWidth="1"/>
    <col min="23" max="23" width="17.2596153846154" style="1" customWidth="1"/>
    <col min="24" max="24" width="29.9423076923077" style="1" customWidth="1"/>
    <col min="25" max="25" width="29.6730769230769" style="1" customWidth="1"/>
    <col min="26" max="26" width="16.0576923076923" style="1" customWidth="1"/>
  </cols>
  <sheetData>
    <row r="1" ht="68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1" t="s">
        <v>21</v>
      </c>
      <c r="W1" s="12" t="s">
        <v>22</v>
      </c>
      <c r="X1" s="13" t="s">
        <v>23</v>
      </c>
      <c r="Y1" s="13" t="s">
        <v>24</v>
      </c>
      <c r="Z1" s="13" t="s">
        <v>25</v>
      </c>
    </row>
    <row r="2" ht="22.5" customHeight="1" spans="1:26">
      <c r="A2" s="4">
        <v>2</v>
      </c>
      <c r="B2" s="1" t="s">
        <v>41</v>
      </c>
      <c r="C2" s="1" t="s">
        <v>42</v>
      </c>
      <c r="D2" s="1" t="s">
        <v>43</v>
      </c>
      <c r="E2" s="6" t="s">
        <v>44</v>
      </c>
      <c r="F2" s="6">
        <v>105</v>
      </c>
      <c r="G2" s="7">
        <v>25.6</v>
      </c>
      <c r="H2" s="6">
        <v>100</v>
      </c>
      <c r="I2" s="8">
        <f t="shared" ref="I2:I35" si="0">H2*G2/1000</f>
        <v>2.56</v>
      </c>
      <c r="J2" s="1" t="s">
        <v>45</v>
      </c>
      <c r="K2" s="1">
        <v>60</v>
      </c>
      <c r="L2" s="1" t="s">
        <v>29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30</v>
      </c>
      <c r="R2" s="6" t="s">
        <v>46</v>
      </c>
      <c r="S2" s="6" t="s">
        <v>46</v>
      </c>
      <c r="T2" s="6" t="s">
        <v>30</v>
      </c>
      <c r="U2" s="6" t="s">
        <v>32</v>
      </c>
      <c r="V2" s="5" t="s">
        <v>29</v>
      </c>
      <c r="W2" s="6" t="s">
        <v>47</v>
      </c>
      <c r="X2" s="16" t="s">
        <v>48</v>
      </c>
      <c r="Y2" s="16" t="s">
        <v>49</v>
      </c>
      <c r="Z2" s="1" t="s">
        <v>50</v>
      </c>
    </row>
    <row r="3" ht="22.5" customHeight="1" spans="1:25">
      <c r="A3" s="4">
        <v>1</v>
      </c>
      <c r="B3" s="1" t="s">
        <v>51</v>
      </c>
      <c r="C3" s="1" t="s">
        <v>52</v>
      </c>
      <c r="D3" s="1" t="s">
        <v>43</v>
      </c>
      <c r="E3" s="6" t="s">
        <v>44</v>
      </c>
      <c r="F3" s="6">
        <v>105</v>
      </c>
      <c r="G3" s="7">
        <v>25.6</v>
      </c>
      <c r="H3" s="6">
        <v>100</v>
      </c>
      <c r="I3" s="8">
        <f t="shared" si="0"/>
        <v>2.56</v>
      </c>
      <c r="J3" s="1" t="s">
        <v>53</v>
      </c>
      <c r="K3" s="1">
        <v>55</v>
      </c>
      <c r="L3" s="1" t="s">
        <v>29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30</v>
      </c>
      <c r="R3" s="6" t="s">
        <v>30</v>
      </c>
      <c r="S3" s="6" t="s">
        <v>46</v>
      </c>
      <c r="T3" s="6" t="s">
        <v>30</v>
      </c>
      <c r="U3" s="6" t="s">
        <v>32</v>
      </c>
      <c r="V3" s="5" t="s">
        <v>29</v>
      </c>
      <c r="W3" s="6" t="s">
        <v>47</v>
      </c>
      <c r="X3" s="16" t="s">
        <v>48</v>
      </c>
      <c r="Y3" s="16" t="s">
        <v>49</v>
      </c>
    </row>
    <row r="4" ht="22.5" customHeight="1" spans="1:27">
      <c r="A4" s="4">
        <v>3</v>
      </c>
      <c r="B4" s="1" t="s">
        <v>54</v>
      </c>
      <c r="C4" s="1" t="s">
        <v>55</v>
      </c>
      <c r="D4" s="1" t="s">
        <v>43</v>
      </c>
      <c r="E4" s="6" t="s">
        <v>44</v>
      </c>
      <c r="F4" s="6">
        <v>105</v>
      </c>
      <c r="G4" s="7">
        <v>25.6</v>
      </c>
      <c r="H4" s="6">
        <v>100</v>
      </c>
      <c r="I4" s="8">
        <f t="shared" si="0"/>
        <v>2.56</v>
      </c>
      <c r="J4" s="1" t="s">
        <v>53</v>
      </c>
      <c r="K4" s="1">
        <v>60</v>
      </c>
      <c r="L4" s="1" t="s">
        <v>29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30</v>
      </c>
      <c r="R4" s="6" t="s">
        <v>46</v>
      </c>
      <c r="S4" s="6" t="s">
        <v>46</v>
      </c>
      <c r="T4" s="6" t="s">
        <v>30</v>
      </c>
      <c r="U4" s="6" t="s">
        <v>32</v>
      </c>
      <c r="V4" s="5" t="s">
        <v>29</v>
      </c>
      <c r="W4" s="6" t="s">
        <v>47</v>
      </c>
      <c r="X4" s="16" t="s">
        <v>48</v>
      </c>
      <c r="Y4" s="16" t="s">
        <v>49</v>
      </c>
      <c r="Z4" s="1" t="s">
        <v>50</v>
      </c>
      <c r="AA4" s="46"/>
    </row>
    <row r="5" ht="22.5" customHeight="1" spans="1:37">
      <c r="A5" s="4">
        <v>4</v>
      </c>
      <c r="B5" s="1" t="s">
        <v>56</v>
      </c>
      <c r="C5" s="1" t="s">
        <v>57</v>
      </c>
      <c r="D5" s="1" t="s">
        <v>43</v>
      </c>
      <c r="E5" s="6" t="s">
        <v>44</v>
      </c>
      <c r="F5" s="6">
        <v>105</v>
      </c>
      <c r="G5" s="7">
        <v>25.6</v>
      </c>
      <c r="H5" s="6">
        <v>100</v>
      </c>
      <c r="I5" s="8">
        <f t="shared" si="0"/>
        <v>2.56</v>
      </c>
      <c r="J5" s="1" t="s">
        <v>45</v>
      </c>
      <c r="K5" s="1">
        <v>55</v>
      </c>
      <c r="L5" s="1" t="s">
        <v>29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30</v>
      </c>
      <c r="R5" s="6" t="s">
        <v>46</v>
      </c>
      <c r="S5" s="6" t="s">
        <v>46</v>
      </c>
      <c r="T5" s="6" t="s">
        <v>30</v>
      </c>
      <c r="U5" s="6" t="s">
        <v>32</v>
      </c>
      <c r="V5" s="5" t="s">
        <v>29</v>
      </c>
      <c r="W5" s="6" t="s">
        <v>47</v>
      </c>
      <c r="X5" s="16" t="s">
        <v>48</v>
      </c>
      <c r="Y5" s="16" t="s">
        <v>49</v>
      </c>
      <c r="Z5" s="1" t="s">
        <v>50</v>
      </c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</row>
    <row r="6" ht="22.5" customHeight="1" spans="1:26">
      <c r="A6" s="4">
        <v>5</v>
      </c>
      <c r="B6" s="1" t="s">
        <v>58</v>
      </c>
      <c r="C6" s="1" t="s">
        <v>59</v>
      </c>
      <c r="D6" s="1" t="s">
        <v>43</v>
      </c>
      <c r="E6" s="6" t="s">
        <v>44</v>
      </c>
      <c r="F6" s="6">
        <v>105</v>
      </c>
      <c r="G6" s="7">
        <v>25.6</v>
      </c>
      <c r="H6" s="6">
        <v>100</v>
      </c>
      <c r="I6" s="8">
        <f t="shared" si="0"/>
        <v>2.56</v>
      </c>
      <c r="J6" s="1" t="s">
        <v>45</v>
      </c>
      <c r="K6" s="1">
        <v>55</v>
      </c>
      <c r="L6" s="1" t="s">
        <v>29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30</v>
      </c>
      <c r="R6" s="6" t="s">
        <v>46</v>
      </c>
      <c r="S6" s="6" t="s">
        <v>46</v>
      </c>
      <c r="T6" s="6" t="s">
        <v>30</v>
      </c>
      <c r="U6" s="6" t="s">
        <v>32</v>
      </c>
      <c r="V6" s="5" t="s">
        <v>29</v>
      </c>
      <c r="W6" s="6" t="s">
        <v>47</v>
      </c>
      <c r="X6" s="16" t="s">
        <v>48</v>
      </c>
      <c r="Y6" s="16" t="s">
        <v>49</v>
      </c>
      <c r="Z6" s="1" t="s">
        <v>50</v>
      </c>
    </row>
    <row r="7" ht="22.5" customHeight="1" spans="1:26">
      <c r="A7" s="4">
        <v>6</v>
      </c>
      <c r="B7" s="1" t="s">
        <v>60</v>
      </c>
      <c r="C7" s="1" t="s">
        <v>61</v>
      </c>
      <c r="D7" s="1" t="s">
        <v>43</v>
      </c>
      <c r="E7" s="6" t="s">
        <v>44</v>
      </c>
      <c r="F7" s="6">
        <v>105</v>
      </c>
      <c r="G7" s="7">
        <v>25.6</v>
      </c>
      <c r="H7" s="6">
        <v>100</v>
      </c>
      <c r="I7" s="8">
        <f t="shared" si="0"/>
        <v>2.56</v>
      </c>
      <c r="J7" s="1" t="s">
        <v>45</v>
      </c>
      <c r="K7" s="1">
        <v>53</v>
      </c>
      <c r="L7" s="1" t="s">
        <v>29</v>
      </c>
      <c r="M7" s="6" t="s">
        <v>30</v>
      </c>
      <c r="N7" s="1" t="s">
        <v>31</v>
      </c>
      <c r="O7" s="1" t="s">
        <v>31</v>
      </c>
      <c r="P7" s="6" t="s">
        <v>30</v>
      </c>
      <c r="Q7" s="6" t="s">
        <v>30</v>
      </c>
      <c r="R7" s="6" t="s">
        <v>46</v>
      </c>
      <c r="S7" s="6" t="s">
        <v>46</v>
      </c>
      <c r="T7" s="6" t="s">
        <v>30</v>
      </c>
      <c r="U7" s="6" t="s">
        <v>32</v>
      </c>
      <c r="V7" s="5" t="s">
        <v>29</v>
      </c>
      <c r="W7" s="6" t="s">
        <v>33</v>
      </c>
      <c r="X7" s="16" t="s">
        <v>48</v>
      </c>
      <c r="Y7" s="16" t="s">
        <v>49</v>
      </c>
      <c r="Z7" s="1" t="s">
        <v>50</v>
      </c>
    </row>
    <row r="8" ht="22.5" customHeight="1" spans="1:26">
      <c r="A8" s="4">
        <v>25</v>
      </c>
      <c r="B8" s="1" t="s">
        <v>62</v>
      </c>
      <c r="C8" s="1" t="s">
        <v>63</v>
      </c>
      <c r="D8" s="5" t="s">
        <v>64</v>
      </c>
      <c r="E8" s="6" t="s">
        <v>65</v>
      </c>
      <c r="F8" s="6">
        <v>100</v>
      </c>
      <c r="G8" s="7">
        <v>25.6</v>
      </c>
      <c r="H8" s="6">
        <v>100</v>
      </c>
      <c r="I8" s="8">
        <f t="shared" si="0"/>
        <v>2.56</v>
      </c>
      <c r="J8" s="5" t="s">
        <v>66</v>
      </c>
      <c r="K8" s="1">
        <v>136</v>
      </c>
      <c r="L8" s="1">
        <v>80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30</v>
      </c>
      <c r="R8" s="6" t="s">
        <v>32</v>
      </c>
      <c r="S8" s="6" t="s">
        <v>46</v>
      </c>
      <c r="T8" s="6" t="s">
        <v>30</v>
      </c>
      <c r="U8" s="6" t="s">
        <v>32</v>
      </c>
      <c r="V8" s="5" t="s">
        <v>29</v>
      </c>
      <c r="W8" s="6" t="s">
        <v>33</v>
      </c>
      <c r="X8" s="16" t="s">
        <v>67</v>
      </c>
      <c r="Y8" s="16" t="s">
        <v>49</v>
      </c>
      <c r="Z8" s="1" t="s">
        <v>50</v>
      </c>
    </row>
    <row r="9" ht="22.5" customHeight="1" spans="1:37">
      <c r="A9" s="4">
        <v>26</v>
      </c>
      <c r="B9" s="1" t="s">
        <v>68</v>
      </c>
      <c r="C9" s="1" t="s">
        <v>57</v>
      </c>
      <c r="D9" s="1" t="s">
        <v>43</v>
      </c>
      <c r="E9" s="6" t="s">
        <v>44</v>
      </c>
      <c r="F9" s="6">
        <v>105</v>
      </c>
      <c r="G9" s="7">
        <v>25.6</v>
      </c>
      <c r="H9" s="6">
        <v>100</v>
      </c>
      <c r="I9" s="8">
        <f t="shared" si="0"/>
        <v>2.56</v>
      </c>
      <c r="J9" s="1" t="s">
        <v>45</v>
      </c>
      <c r="K9" s="1">
        <v>55</v>
      </c>
      <c r="L9" s="1" t="s">
        <v>29</v>
      </c>
      <c r="M9" s="6" t="s">
        <v>30</v>
      </c>
      <c r="N9" s="1" t="s">
        <v>31</v>
      </c>
      <c r="O9" s="1" t="s">
        <v>31</v>
      </c>
      <c r="P9" s="6" t="s">
        <v>30</v>
      </c>
      <c r="Q9" s="6" t="s">
        <v>30</v>
      </c>
      <c r="R9" s="6" t="s">
        <v>46</v>
      </c>
      <c r="S9" s="6" t="s">
        <v>46</v>
      </c>
      <c r="T9" s="6" t="s">
        <v>30</v>
      </c>
      <c r="U9" s="6" t="s">
        <v>32</v>
      </c>
      <c r="V9" s="5" t="s">
        <v>29</v>
      </c>
      <c r="W9" s="6" t="s">
        <v>47</v>
      </c>
      <c r="X9" s="16" t="s">
        <v>48</v>
      </c>
      <c r="Y9" s="16" t="s">
        <v>49</v>
      </c>
      <c r="Z9" s="1" t="s">
        <v>50</v>
      </c>
      <c r="AA9" s="291"/>
      <c r="AB9" s="291"/>
      <c r="AC9" s="291"/>
      <c r="AD9" s="291"/>
      <c r="AE9" s="291"/>
      <c r="AF9" s="291"/>
      <c r="AG9" s="291"/>
      <c r="AH9" s="291"/>
      <c r="AI9" s="291"/>
      <c r="AJ9" s="291"/>
      <c r="AK9" s="291"/>
    </row>
    <row r="10" ht="22.5" customHeight="1" spans="1:37">
      <c r="A10" s="4">
        <v>26</v>
      </c>
      <c r="B10" s="1" t="s">
        <v>69</v>
      </c>
      <c r="C10" s="1" t="s">
        <v>63</v>
      </c>
      <c r="D10" s="1" t="s">
        <v>43</v>
      </c>
      <c r="E10" s="6" t="s">
        <v>44</v>
      </c>
      <c r="F10" s="6">
        <v>105</v>
      </c>
      <c r="G10" s="7">
        <v>25.6</v>
      </c>
      <c r="H10" s="6">
        <v>100</v>
      </c>
      <c r="I10" s="8">
        <f t="shared" si="0"/>
        <v>2.56</v>
      </c>
      <c r="J10" s="10" t="s">
        <v>70</v>
      </c>
      <c r="K10" s="1">
        <v>55</v>
      </c>
      <c r="L10" s="1" t="s">
        <v>29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30</v>
      </c>
      <c r="R10" s="6" t="s">
        <v>46</v>
      </c>
      <c r="S10" s="6" t="s">
        <v>46</v>
      </c>
      <c r="T10" s="6" t="s">
        <v>30</v>
      </c>
      <c r="U10" s="6" t="s">
        <v>32</v>
      </c>
      <c r="V10" s="5" t="s">
        <v>29</v>
      </c>
      <c r="W10" s="6" t="s">
        <v>47</v>
      </c>
      <c r="X10" s="16" t="s">
        <v>48</v>
      </c>
      <c r="Y10" s="16" t="s">
        <v>49</v>
      </c>
      <c r="Z10" s="1" t="s">
        <v>50</v>
      </c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</row>
    <row r="11" ht="22.5" customHeight="1" spans="1:37">
      <c r="A11" s="4">
        <v>26</v>
      </c>
      <c r="B11" s="1" t="s">
        <v>71</v>
      </c>
      <c r="C11" s="1" t="s">
        <v>63</v>
      </c>
      <c r="D11" s="1" t="s">
        <v>43</v>
      </c>
      <c r="E11" s="6" t="s">
        <v>44</v>
      </c>
      <c r="F11" s="6">
        <v>105</v>
      </c>
      <c r="G11" s="7">
        <v>25.6</v>
      </c>
      <c r="H11" s="6">
        <v>100</v>
      </c>
      <c r="I11" s="8">
        <f t="shared" si="0"/>
        <v>2.56</v>
      </c>
      <c r="J11" s="10" t="s">
        <v>70</v>
      </c>
      <c r="K11" s="1">
        <v>55</v>
      </c>
      <c r="L11" s="1" t="s">
        <v>29</v>
      </c>
      <c r="M11" s="6" t="s">
        <v>30</v>
      </c>
      <c r="N11" s="1" t="s">
        <v>31</v>
      </c>
      <c r="O11" s="1" t="s">
        <v>31</v>
      </c>
      <c r="P11" s="6" t="s">
        <v>30</v>
      </c>
      <c r="Q11" s="6" t="s">
        <v>30</v>
      </c>
      <c r="R11" s="6" t="s">
        <v>46</v>
      </c>
      <c r="S11" s="6" t="s">
        <v>46</v>
      </c>
      <c r="T11" s="6" t="s">
        <v>30</v>
      </c>
      <c r="U11" s="6" t="s">
        <v>32</v>
      </c>
      <c r="V11" s="5" t="s">
        <v>29</v>
      </c>
      <c r="W11" s="6" t="s">
        <v>47</v>
      </c>
      <c r="X11" s="16" t="s">
        <v>48</v>
      </c>
      <c r="Y11" s="16" t="s">
        <v>49</v>
      </c>
      <c r="Z11" s="1" t="s">
        <v>50</v>
      </c>
      <c r="AA11" s="291"/>
      <c r="AB11" s="291"/>
      <c r="AC11" s="291"/>
      <c r="AD11" s="291"/>
      <c r="AE11" s="291"/>
      <c r="AF11" s="291"/>
      <c r="AG11" s="291"/>
      <c r="AH11" s="291"/>
      <c r="AI11" s="291"/>
      <c r="AJ11" s="291"/>
      <c r="AK11" s="291"/>
    </row>
    <row r="12" ht="22.5" customHeight="1" spans="1:37">
      <c r="A12" s="4">
        <v>26</v>
      </c>
      <c r="B12" s="1" t="s">
        <v>72</v>
      </c>
      <c r="C12" s="1" t="s">
        <v>63</v>
      </c>
      <c r="D12" s="1" t="s">
        <v>43</v>
      </c>
      <c r="E12" s="6" t="s">
        <v>44</v>
      </c>
      <c r="F12" s="6">
        <v>105</v>
      </c>
      <c r="G12" s="7">
        <v>25.6</v>
      </c>
      <c r="H12" s="6">
        <v>100</v>
      </c>
      <c r="I12" s="8">
        <f t="shared" si="0"/>
        <v>2.56</v>
      </c>
      <c r="J12" s="1" t="s">
        <v>70</v>
      </c>
      <c r="K12" s="1">
        <v>90.7</v>
      </c>
      <c r="L12" s="1">
        <v>35.7</v>
      </c>
      <c r="M12" s="6" t="s">
        <v>30</v>
      </c>
      <c r="N12" s="1" t="s">
        <v>31</v>
      </c>
      <c r="O12" s="1" t="s">
        <v>31</v>
      </c>
      <c r="P12" s="6" t="s">
        <v>30</v>
      </c>
      <c r="Q12" s="6" t="s">
        <v>30</v>
      </c>
      <c r="R12" s="6" t="s">
        <v>46</v>
      </c>
      <c r="S12" s="6" t="s">
        <v>46</v>
      </c>
      <c r="T12" s="6" t="s">
        <v>30</v>
      </c>
      <c r="U12" s="6" t="s">
        <v>32</v>
      </c>
      <c r="V12" s="5" t="s">
        <v>29</v>
      </c>
      <c r="W12" s="6" t="s">
        <v>47</v>
      </c>
      <c r="X12" s="16" t="s">
        <v>48</v>
      </c>
      <c r="Y12" s="16" t="s">
        <v>49</v>
      </c>
      <c r="Z12" s="1" t="s">
        <v>50</v>
      </c>
      <c r="AA12" s="291"/>
      <c r="AB12" s="291"/>
      <c r="AC12" s="291"/>
      <c r="AD12" s="291"/>
      <c r="AE12" s="291"/>
      <c r="AF12" s="291"/>
      <c r="AG12" s="291"/>
      <c r="AH12" s="291"/>
      <c r="AI12" s="291"/>
      <c r="AJ12" s="291"/>
      <c r="AK12" s="291"/>
    </row>
    <row r="13" ht="22.5" customHeight="1" spans="1:37">
      <c r="A13" s="4">
        <v>26</v>
      </c>
      <c r="B13" s="1" t="s">
        <v>73</v>
      </c>
      <c r="C13" s="1" t="s">
        <v>63</v>
      </c>
      <c r="D13" s="1" t="s">
        <v>43</v>
      </c>
      <c r="E13" s="6" t="s">
        <v>44</v>
      </c>
      <c r="F13" s="6">
        <v>105</v>
      </c>
      <c r="G13" s="7">
        <v>25.6</v>
      </c>
      <c r="H13" s="6">
        <v>100</v>
      </c>
      <c r="I13" s="8">
        <f t="shared" si="0"/>
        <v>2.56</v>
      </c>
      <c r="J13" s="1" t="s">
        <v>70</v>
      </c>
      <c r="K13" s="1">
        <v>55</v>
      </c>
      <c r="L13" s="1" t="s">
        <v>29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30</v>
      </c>
      <c r="R13" s="6" t="s">
        <v>46</v>
      </c>
      <c r="S13" s="6" t="s">
        <v>46</v>
      </c>
      <c r="T13" s="6" t="s">
        <v>30</v>
      </c>
      <c r="U13" s="6" t="s">
        <v>32</v>
      </c>
      <c r="V13" s="5" t="s">
        <v>29</v>
      </c>
      <c r="W13" s="6" t="s">
        <v>47</v>
      </c>
      <c r="X13" s="16" t="s">
        <v>48</v>
      </c>
      <c r="Y13" s="16" t="s">
        <v>74</v>
      </c>
      <c r="Z13" s="1" t="s">
        <v>50</v>
      </c>
      <c r="AA13" s="291"/>
      <c r="AB13" s="291"/>
      <c r="AC13" s="291"/>
      <c r="AD13" s="291"/>
      <c r="AE13" s="291"/>
      <c r="AF13" s="291"/>
      <c r="AG13" s="291"/>
      <c r="AH13" s="291"/>
      <c r="AI13" s="291"/>
      <c r="AJ13" s="291"/>
      <c r="AK13" s="291"/>
    </row>
    <row r="14" ht="22.5" customHeight="1" spans="1:26">
      <c r="A14" s="4">
        <v>7</v>
      </c>
      <c r="B14" s="1" t="s">
        <v>75</v>
      </c>
      <c r="C14" s="1" t="s">
        <v>76</v>
      </c>
      <c r="D14" s="1" t="s">
        <v>77</v>
      </c>
      <c r="E14" s="6" t="s">
        <v>65</v>
      </c>
      <c r="F14" s="6">
        <v>50</v>
      </c>
      <c r="G14" s="7">
        <v>25.6</v>
      </c>
      <c r="H14" s="6">
        <v>100</v>
      </c>
      <c r="I14" s="8">
        <f t="shared" si="0"/>
        <v>2.56</v>
      </c>
      <c r="J14" s="5" t="s">
        <v>66</v>
      </c>
      <c r="K14" s="1">
        <v>58</v>
      </c>
      <c r="L14" s="1" t="s">
        <v>29</v>
      </c>
      <c r="M14" s="6" t="s">
        <v>30</v>
      </c>
      <c r="N14" s="1" t="s">
        <v>31</v>
      </c>
      <c r="O14" s="1" t="s">
        <v>31</v>
      </c>
      <c r="P14" s="6" t="s">
        <v>30</v>
      </c>
      <c r="Q14" s="6" t="s">
        <v>30</v>
      </c>
      <c r="R14" s="6" t="s">
        <v>30</v>
      </c>
      <c r="S14" s="6" t="s">
        <v>46</v>
      </c>
      <c r="T14" s="6" t="s">
        <v>30</v>
      </c>
      <c r="U14" s="6" t="s">
        <v>32</v>
      </c>
      <c r="V14" s="5" t="s">
        <v>29</v>
      </c>
      <c r="W14" s="6" t="s">
        <v>33</v>
      </c>
      <c r="X14" s="16" t="s">
        <v>67</v>
      </c>
      <c r="Y14" s="16" t="s">
        <v>49</v>
      </c>
      <c r="Z14" s="1" t="s">
        <v>50</v>
      </c>
    </row>
    <row r="15" ht="22.5" customHeight="1" spans="1:26">
      <c r="A15" s="282">
        <v>8</v>
      </c>
      <c r="B15" s="283" t="s">
        <v>78</v>
      </c>
      <c r="C15" s="283" t="s">
        <v>79</v>
      </c>
      <c r="D15" s="284" t="s">
        <v>43</v>
      </c>
      <c r="E15" s="285" t="s">
        <v>65</v>
      </c>
      <c r="F15" s="285">
        <v>100</v>
      </c>
      <c r="G15" s="286">
        <v>25.6</v>
      </c>
      <c r="H15" s="285">
        <v>400</v>
      </c>
      <c r="I15" s="287">
        <f t="shared" si="0"/>
        <v>10.24</v>
      </c>
      <c r="J15" s="284" t="s">
        <v>66</v>
      </c>
      <c r="K15" s="288">
        <v>55</v>
      </c>
      <c r="L15" s="288" t="s">
        <v>29</v>
      </c>
      <c r="M15" s="285" t="s">
        <v>30</v>
      </c>
      <c r="N15" s="289" t="s">
        <v>31</v>
      </c>
      <c r="O15" s="289" t="s">
        <v>31</v>
      </c>
      <c r="P15" s="285" t="s">
        <v>30</v>
      </c>
      <c r="Q15" s="285" t="s">
        <v>30</v>
      </c>
      <c r="R15" s="285" t="s">
        <v>80</v>
      </c>
      <c r="S15" s="285" t="s">
        <v>80</v>
      </c>
      <c r="T15" s="285" t="s">
        <v>30</v>
      </c>
      <c r="U15" s="285" t="s">
        <v>32</v>
      </c>
      <c r="V15" s="284" t="s">
        <v>81</v>
      </c>
      <c r="W15" s="285" t="s">
        <v>33</v>
      </c>
      <c r="X15" s="290" t="s">
        <v>82</v>
      </c>
      <c r="Y15" s="290" t="s">
        <v>83</v>
      </c>
      <c r="Z15" s="292"/>
    </row>
    <row r="16" ht="22.5" customHeight="1" spans="1:26">
      <c r="A16" s="4">
        <v>9</v>
      </c>
      <c r="B16" s="10" t="s">
        <v>84</v>
      </c>
      <c r="C16" s="10" t="s">
        <v>79</v>
      </c>
      <c r="D16" s="5" t="s">
        <v>85</v>
      </c>
      <c r="E16" s="6" t="s">
        <v>65</v>
      </c>
      <c r="F16" s="6">
        <v>100</v>
      </c>
      <c r="G16" s="7">
        <v>25.6</v>
      </c>
      <c r="H16" s="6">
        <v>100</v>
      </c>
      <c r="I16" s="8">
        <f t="shared" si="0"/>
        <v>2.56</v>
      </c>
      <c r="J16" s="5" t="s">
        <v>66</v>
      </c>
      <c r="K16" s="9">
        <v>55</v>
      </c>
      <c r="L16" s="9" t="s">
        <v>29</v>
      </c>
      <c r="M16" s="6" t="s">
        <v>30</v>
      </c>
      <c r="N16" s="1" t="s">
        <v>31</v>
      </c>
      <c r="O16" s="1" t="s">
        <v>31</v>
      </c>
      <c r="P16" s="6" t="s">
        <v>30</v>
      </c>
      <c r="Q16" s="6" t="s">
        <v>30</v>
      </c>
      <c r="R16" s="6" t="s">
        <v>46</v>
      </c>
      <c r="S16" s="6" t="s">
        <v>46</v>
      </c>
      <c r="T16" s="6" t="s">
        <v>30</v>
      </c>
      <c r="U16" s="6" t="s">
        <v>32</v>
      </c>
      <c r="V16" s="5" t="s">
        <v>81</v>
      </c>
      <c r="W16" s="6" t="s">
        <v>33</v>
      </c>
      <c r="X16" s="16" t="s">
        <v>82</v>
      </c>
      <c r="Y16" s="16" t="s">
        <v>83</v>
      </c>
      <c r="Z16" s="14" t="s">
        <v>86</v>
      </c>
    </row>
    <row r="17" ht="22.5" customHeight="1" spans="1:37">
      <c r="A17" s="4">
        <v>10</v>
      </c>
      <c r="B17" s="18" t="s">
        <v>87</v>
      </c>
      <c r="C17" s="18" t="s">
        <v>88</v>
      </c>
      <c r="D17" s="5" t="s">
        <v>64</v>
      </c>
      <c r="E17" s="6" t="s">
        <v>65</v>
      </c>
      <c r="F17" s="6">
        <v>50</v>
      </c>
      <c r="G17" s="7">
        <v>25.6</v>
      </c>
      <c r="H17" s="6">
        <v>100</v>
      </c>
      <c r="I17" s="8">
        <f t="shared" si="0"/>
        <v>2.56</v>
      </c>
      <c r="J17" s="5" t="s">
        <v>89</v>
      </c>
      <c r="K17" s="9">
        <v>155</v>
      </c>
      <c r="L17" s="9">
        <v>75</v>
      </c>
      <c r="M17" s="6" t="s">
        <v>30</v>
      </c>
      <c r="N17" s="1" t="s">
        <v>31</v>
      </c>
      <c r="O17" s="1" t="s">
        <v>31</v>
      </c>
      <c r="P17" s="6" t="s">
        <v>30</v>
      </c>
      <c r="Q17" s="6" t="s">
        <v>30</v>
      </c>
      <c r="R17" s="6" t="s">
        <v>46</v>
      </c>
      <c r="S17" s="6" t="s">
        <v>46</v>
      </c>
      <c r="T17" s="6" t="s">
        <v>30</v>
      </c>
      <c r="U17" s="6" t="s">
        <v>32</v>
      </c>
      <c r="V17" s="5" t="s">
        <v>90</v>
      </c>
      <c r="W17" s="6" t="s">
        <v>33</v>
      </c>
      <c r="X17" s="16" t="s">
        <v>91</v>
      </c>
      <c r="Y17" s="16" t="s">
        <v>91</v>
      </c>
      <c r="Z17" s="14" t="s">
        <v>92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ht="22.5" customHeight="1" spans="1:26">
      <c r="A18" s="4">
        <v>11</v>
      </c>
      <c r="B18" s="1" t="s">
        <v>93</v>
      </c>
      <c r="C18" s="1" t="s">
        <v>94</v>
      </c>
      <c r="D18" s="1" t="s">
        <v>43</v>
      </c>
      <c r="E18" s="6" t="s">
        <v>44</v>
      </c>
      <c r="F18" s="6">
        <v>105</v>
      </c>
      <c r="G18" s="7">
        <v>25.6</v>
      </c>
      <c r="H18" s="6">
        <v>100</v>
      </c>
      <c r="I18" s="8">
        <f t="shared" si="0"/>
        <v>2.56</v>
      </c>
      <c r="J18" s="1" t="s">
        <v>95</v>
      </c>
      <c r="K18" s="1">
        <v>50</v>
      </c>
      <c r="L18" s="1" t="s">
        <v>29</v>
      </c>
      <c r="M18" s="6" t="s">
        <v>30</v>
      </c>
      <c r="N18" s="1" t="s">
        <v>31</v>
      </c>
      <c r="O18" s="1" t="s">
        <v>31</v>
      </c>
      <c r="P18" s="6" t="s">
        <v>30</v>
      </c>
      <c r="Q18" s="6" t="s">
        <v>30</v>
      </c>
      <c r="R18" s="6" t="s">
        <v>46</v>
      </c>
      <c r="S18" s="6" t="s">
        <v>32</v>
      </c>
      <c r="T18" s="6" t="s">
        <v>30</v>
      </c>
      <c r="U18" s="6" t="s">
        <v>32</v>
      </c>
      <c r="V18" s="5" t="s">
        <v>29</v>
      </c>
      <c r="W18" s="6" t="s">
        <v>47</v>
      </c>
      <c r="X18" s="16" t="s">
        <v>48</v>
      </c>
      <c r="Y18" s="16" t="s">
        <v>49</v>
      </c>
      <c r="Z18" s="1" t="s">
        <v>50</v>
      </c>
    </row>
    <row r="19" ht="22.5" customHeight="1" spans="1:26">
      <c r="A19" s="4">
        <v>12</v>
      </c>
      <c r="B19" s="1" t="s">
        <v>96</v>
      </c>
      <c r="C19" s="1" t="s">
        <v>97</v>
      </c>
      <c r="D19" s="1" t="s">
        <v>43</v>
      </c>
      <c r="E19" s="6" t="s">
        <v>44</v>
      </c>
      <c r="F19" s="6">
        <v>105</v>
      </c>
      <c r="G19" s="7">
        <v>25.6</v>
      </c>
      <c r="H19" s="6">
        <v>100</v>
      </c>
      <c r="I19" s="8">
        <f t="shared" si="0"/>
        <v>2.56</v>
      </c>
      <c r="J19" s="1" t="s">
        <v>95</v>
      </c>
      <c r="K19" s="1" t="s">
        <v>98</v>
      </c>
      <c r="L19" s="1" t="s">
        <v>98</v>
      </c>
      <c r="M19" s="6" t="s">
        <v>30</v>
      </c>
      <c r="N19" s="1" t="s">
        <v>31</v>
      </c>
      <c r="O19" s="1" t="s">
        <v>31</v>
      </c>
      <c r="P19" s="6" t="s">
        <v>30</v>
      </c>
      <c r="Q19" s="6" t="s">
        <v>30</v>
      </c>
      <c r="R19" s="6" t="s">
        <v>46</v>
      </c>
      <c r="S19" s="6" t="s">
        <v>30</v>
      </c>
      <c r="T19" s="6" t="s">
        <v>30</v>
      </c>
      <c r="U19" s="6" t="s">
        <v>32</v>
      </c>
      <c r="V19" s="5" t="s">
        <v>29</v>
      </c>
      <c r="W19" s="1" t="s">
        <v>98</v>
      </c>
      <c r="X19" s="16" t="s">
        <v>48</v>
      </c>
      <c r="Y19" s="16" t="s">
        <v>49</v>
      </c>
      <c r="Z19" s="1" t="s">
        <v>50</v>
      </c>
    </row>
    <row r="20" ht="22.5" customHeight="1" spans="1:26">
      <c r="A20" s="4">
        <v>13</v>
      </c>
      <c r="B20" s="10" t="s">
        <v>99</v>
      </c>
      <c r="C20" s="10" t="s">
        <v>100</v>
      </c>
      <c r="D20" s="5" t="s">
        <v>43</v>
      </c>
      <c r="E20" s="6" t="s">
        <v>65</v>
      </c>
      <c r="F20" s="6">
        <v>100</v>
      </c>
      <c r="G20" s="7">
        <v>25.6</v>
      </c>
      <c r="H20" s="6">
        <v>100</v>
      </c>
      <c r="I20" s="8">
        <f t="shared" si="0"/>
        <v>2.56</v>
      </c>
      <c r="J20" s="5" t="s">
        <v>101</v>
      </c>
      <c r="K20" s="9">
        <v>55</v>
      </c>
      <c r="L20" s="9" t="s">
        <v>29</v>
      </c>
      <c r="M20" s="6" t="s">
        <v>30</v>
      </c>
      <c r="N20" s="1" t="s">
        <v>31</v>
      </c>
      <c r="O20" s="1" t="s">
        <v>31</v>
      </c>
      <c r="P20" s="6" t="s">
        <v>30</v>
      </c>
      <c r="Q20" s="6" t="s">
        <v>30</v>
      </c>
      <c r="R20" s="6" t="s">
        <v>46</v>
      </c>
      <c r="S20" s="6" t="s">
        <v>46</v>
      </c>
      <c r="T20" s="6" t="s">
        <v>30</v>
      </c>
      <c r="U20" s="6" t="s">
        <v>32</v>
      </c>
      <c r="V20" s="5" t="s">
        <v>102</v>
      </c>
      <c r="W20" s="6" t="s">
        <v>47</v>
      </c>
      <c r="X20" s="16" t="s">
        <v>48</v>
      </c>
      <c r="Y20" s="16" t="s">
        <v>49</v>
      </c>
      <c r="Z20" s="18" t="s">
        <v>50</v>
      </c>
    </row>
    <row r="21" ht="22.5" customHeight="1" spans="1:25">
      <c r="A21" s="4">
        <v>15</v>
      </c>
      <c r="B21" s="1" t="s">
        <v>103</v>
      </c>
      <c r="C21" s="10" t="s">
        <v>104</v>
      </c>
      <c r="D21" s="16" t="s">
        <v>105</v>
      </c>
      <c r="E21" s="6" t="s">
        <v>65</v>
      </c>
      <c r="F21" s="6">
        <v>100</v>
      </c>
      <c r="G21" s="7">
        <v>25.6</v>
      </c>
      <c r="H21" s="6">
        <v>100</v>
      </c>
      <c r="I21" s="8">
        <f t="shared" si="0"/>
        <v>2.56</v>
      </c>
      <c r="J21" s="1" t="s">
        <v>106</v>
      </c>
      <c r="K21" s="1">
        <v>200</v>
      </c>
      <c r="L21" s="1">
        <v>145</v>
      </c>
      <c r="M21" s="6" t="s">
        <v>30</v>
      </c>
      <c r="N21" s="1" t="s">
        <v>31</v>
      </c>
      <c r="O21" s="1" t="s">
        <v>31</v>
      </c>
      <c r="P21" s="6" t="s">
        <v>30</v>
      </c>
      <c r="Q21" s="6" t="s">
        <v>30</v>
      </c>
      <c r="R21" s="6" t="s">
        <v>46</v>
      </c>
      <c r="S21" s="6" t="s">
        <v>46</v>
      </c>
      <c r="T21" s="6" t="s">
        <v>30</v>
      </c>
      <c r="U21" s="6" t="s">
        <v>32</v>
      </c>
      <c r="V21" s="1" t="s">
        <v>107</v>
      </c>
      <c r="W21" s="6" t="s">
        <v>47</v>
      </c>
      <c r="X21" s="16" t="s">
        <v>91</v>
      </c>
      <c r="Y21" s="16" t="s">
        <v>108</v>
      </c>
    </row>
    <row r="22" ht="22.5" customHeight="1" spans="1:26">
      <c r="A22" s="4">
        <v>16</v>
      </c>
      <c r="B22" s="10" t="s">
        <v>109</v>
      </c>
      <c r="C22" s="10" t="s">
        <v>110</v>
      </c>
      <c r="D22" s="5" t="s">
        <v>64</v>
      </c>
      <c r="E22" s="6" t="s">
        <v>65</v>
      </c>
      <c r="F22" s="6">
        <v>50</v>
      </c>
      <c r="G22" s="7">
        <v>25.6</v>
      </c>
      <c r="H22" s="6">
        <v>100</v>
      </c>
      <c r="I22" s="8">
        <f t="shared" si="0"/>
        <v>2.56</v>
      </c>
      <c r="J22" s="5" t="s">
        <v>89</v>
      </c>
      <c r="K22" s="9">
        <v>60</v>
      </c>
      <c r="L22" s="9" t="s">
        <v>29</v>
      </c>
      <c r="M22" s="6" t="s">
        <v>30</v>
      </c>
      <c r="N22" s="1" t="s">
        <v>31</v>
      </c>
      <c r="O22" s="1" t="s">
        <v>31</v>
      </c>
      <c r="P22" s="6" t="s">
        <v>30</v>
      </c>
      <c r="Q22" s="6" t="s">
        <v>30</v>
      </c>
      <c r="R22" s="6" t="s">
        <v>46</v>
      </c>
      <c r="S22" s="6" t="s">
        <v>46</v>
      </c>
      <c r="T22" s="6" t="s">
        <v>30</v>
      </c>
      <c r="U22" s="6" t="s">
        <v>32</v>
      </c>
      <c r="V22" s="5" t="s">
        <v>29</v>
      </c>
      <c r="W22" s="6" t="s">
        <v>33</v>
      </c>
      <c r="X22" s="16" t="s">
        <v>82</v>
      </c>
      <c r="Y22" s="16" t="s">
        <v>91</v>
      </c>
      <c r="Z22" s="14" t="s">
        <v>92</v>
      </c>
    </row>
    <row r="23" ht="22.5" customHeight="1" spans="1:26">
      <c r="A23" s="4">
        <v>17</v>
      </c>
      <c r="B23" s="10" t="s">
        <v>111</v>
      </c>
      <c r="C23" s="18" t="s">
        <v>112</v>
      </c>
      <c r="D23" s="5" t="s">
        <v>64</v>
      </c>
      <c r="E23" s="6" t="s">
        <v>65</v>
      </c>
      <c r="F23" s="6">
        <v>50</v>
      </c>
      <c r="G23" s="7">
        <v>25.6</v>
      </c>
      <c r="H23" s="6">
        <v>100</v>
      </c>
      <c r="I23" s="8">
        <f t="shared" si="0"/>
        <v>2.56</v>
      </c>
      <c r="J23" s="5" t="s">
        <v>89</v>
      </c>
      <c r="K23" s="9">
        <v>60</v>
      </c>
      <c r="L23" s="9" t="s">
        <v>29</v>
      </c>
      <c r="M23" s="6" t="s">
        <v>30</v>
      </c>
      <c r="N23" s="25" t="s">
        <v>31</v>
      </c>
      <c r="O23" s="25" t="s">
        <v>31</v>
      </c>
      <c r="P23" s="6" t="s">
        <v>30</v>
      </c>
      <c r="Q23" s="6" t="s">
        <v>30</v>
      </c>
      <c r="R23" s="6" t="s">
        <v>46</v>
      </c>
      <c r="S23" s="6" t="s">
        <v>46</v>
      </c>
      <c r="T23" s="6" t="s">
        <v>30</v>
      </c>
      <c r="U23" s="6" t="s">
        <v>32</v>
      </c>
      <c r="V23" s="5" t="s">
        <v>29</v>
      </c>
      <c r="W23" s="6" t="s">
        <v>33</v>
      </c>
      <c r="X23" s="24" t="s">
        <v>113</v>
      </c>
      <c r="Y23" s="24" t="s">
        <v>38</v>
      </c>
      <c r="Z23" s="15"/>
    </row>
    <row r="24" ht="22.5" customHeight="1" spans="1:25">
      <c r="A24" s="4">
        <v>18</v>
      </c>
      <c r="B24" s="1" t="s">
        <v>114</v>
      </c>
      <c r="C24" s="10" t="s">
        <v>115</v>
      </c>
      <c r="D24" s="16" t="s">
        <v>105</v>
      </c>
      <c r="E24" s="6" t="s">
        <v>65</v>
      </c>
      <c r="F24" s="6">
        <v>100</v>
      </c>
      <c r="G24" s="7">
        <v>25.6</v>
      </c>
      <c r="H24" s="6">
        <v>100</v>
      </c>
      <c r="I24" s="8">
        <f t="shared" si="0"/>
        <v>2.56</v>
      </c>
      <c r="J24" s="1" t="s">
        <v>106</v>
      </c>
      <c r="K24" s="1">
        <v>230</v>
      </c>
      <c r="L24" s="1">
        <v>175</v>
      </c>
      <c r="M24" s="6" t="s">
        <v>30</v>
      </c>
      <c r="N24" s="1" t="s">
        <v>31</v>
      </c>
      <c r="O24" s="1" t="s">
        <v>31</v>
      </c>
      <c r="P24" s="6" t="s">
        <v>30</v>
      </c>
      <c r="Q24" s="6" t="s">
        <v>30</v>
      </c>
      <c r="R24" s="6" t="s">
        <v>46</v>
      </c>
      <c r="S24" s="6" t="s">
        <v>46</v>
      </c>
      <c r="T24" s="6" t="s">
        <v>30</v>
      </c>
      <c r="U24" s="6" t="s">
        <v>32</v>
      </c>
      <c r="V24" s="1" t="s">
        <v>116</v>
      </c>
      <c r="W24" s="6" t="s">
        <v>47</v>
      </c>
      <c r="X24" s="16" t="s">
        <v>117</v>
      </c>
      <c r="Y24" s="16" t="s">
        <v>108</v>
      </c>
    </row>
    <row r="25" ht="22.5" customHeight="1" spans="1:25">
      <c r="A25" s="4">
        <v>19</v>
      </c>
      <c r="B25" s="1" t="s">
        <v>118</v>
      </c>
      <c r="C25" s="10" t="s">
        <v>79</v>
      </c>
      <c r="D25" s="16" t="s">
        <v>105</v>
      </c>
      <c r="E25" s="6" t="s">
        <v>65</v>
      </c>
      <c r="F25" s="6">
        <v>100</v>
      </c>
      <c r="G25" s="7">
        <v>25.6</v>
      </c>
      <c r="H25" s="6">
        <v>100</v>
      </c>
      <c r="I25" s="8">
        <f t="shared" si="0"/>
        <v>2.56</v>
      </c>
      <c r="J25" s="1" t="s">
        <v>106</v>
      </c>
      <c r="K25" s="1">
        <v>212</v>
      </c>
      <c r="L25" s="1">
        <v>157</v>
      </c>
      <c r="M25" s="6" t="s">
        <v>30</v>
      </c>
      <c r="N25" s="1" t="s">
        <v>31</v>
      </c>
      <c r="O25" s="1" t="s">
        <v>31</v>
      </c>
      <c r="P25" s="6" t="s">
        <v>30</v>
      </c>
      <c r="Q25" s="6" t="s">
        <v>30</v>
      </c>
      <c r="R25" s="6" t="s">
        <v>46</v>
      </c>
      <c r="S25" s="6" t="s">
        <v>46</v>
      </c>
      <c r="T25" s="6" t="s">
        <v>30</v>
      </c>
      <c r="U25" s="6" t="s">
        <v>32</v>
      </c>
      <c r="V25" s="1" t="s">
        <v>119</v>
      </c>
      <c r="W25" s="6" t="s">
        <v>33</v>
      </c>
      <c r="X25" s="16" t="s">
        <v>91</v>
      </c>
      <c r="Y25" s="16" t="s">
        <v>38</v>
      </c>
    </row>
    <row r="26" ht="22.5" customHeight="1" spans="1:26">
      <c r="A26" s="4">
        <v>20</v>
      </c>
      <c r="B26" s="10" t="s">
        <v>120</v>
      </c>
      <c r="C26" s="10" t="s">
        <v>79</v>
      </c>
      <c r="D26" s="5" t="s">
        <v>64</v>
      </c>
      <c r="E26" s="6" t="s">
        <v>65</v>
      </c>
      <c r="F26" s="6">
        <v>50</v>
      </c>
      <c r="G26" s="7">
        <v>25.6</v>
      </c>
      <c r="H26" s="6">
        <v>100</v>
      </c>
      <c r="I26" s="8">
        <f t="shared" si="0"/>
        <v>2.56</v>
      </c>
      <c r="J26" s="5" t="s">
        <v>121</v>
      </c>
      <c r="K26" s="9">
        <v>100</v>
      </c>
      <c r="L26" s="9">
        <v>42</v>
      </c>
      <c r="M26" s="6" t="s">
        <v>30</v>
      </c>
      <c r="N26" s="1" t="s">
        <v>31</v>
      </c>
      <c r="O26" s="1" t="s">
        <v>31</v>
      </c>
      <c r="P26" s="6" t="s">
        <v>30</v>
      </c>
      <c r="Q26" s="6" t="s">
        <v>30</v>
      </c>
      <c r="R26" s="6" t="s">
        <v>46</v>
      </c>
      <c r="S26" s="6" t="s">
        <v>46</v>
      </c>
      <c r="T26" s="6" t="s">
        <v>30</v>
      </c>
      <c r="U26" s="6" t="s">
        <v>32</v>
      </c>
      <c r="V26" s="5" t="s">
        <v>29</v>
      </c>
      <c r="W26" s="6" t="s">
        <v>33</v>
      </c>
      <c r="X26" s="16" t="s">
        <v>122</v>
      </c>
      <c r="Y26" s="16" t="s">
        <v>123</v>
      </c>
      <c r="Z26" s="14"/>
    </row>
    <row r="27" ht="22.5" customHeight="1" spans="1:37">
      <c r="A27" s="4">
        <v>21</v>
      </c>
      <c r="B27" s="10" t="s">
        <v>124</v>
      </c>
      <c r="C27" s="10" t="s">
        <v>79</v>
      </c>
      <c r="D27" s="5" t="s">
        <v>64</v>
      </c>
      <c r="E27" s="6" t="s">
        <v>65</v>
      </c>
      <c r="F27" s="6">
        <v>50</v>
      </c>
      <c r="G27" s="7">
        <v>25.6</v>
      </c>
      <c r="H27" s="6">
        <v>100</v>
      </c>
      <c r="I27" s="8">
        <f t="shared" si="0"/>
        <v>2.56</v>
      </c>
      <c r="J27" s="5" t="s">
        <v>125</v>
      </c>
      <c r="K27" s="9">
        <v>180</v>
      </c>
      <c r="L27" s="9">
        <v>122</v>
      </c>
      <c r="M27" s="6" t="s">
        <v>30</v>
      </c>
      <c r="N27" s="1" t="s">
        <v>31</v>
      </c>
      <c r="O27" s="1" t="s">
        <v>31</v>
      </c>
      <c r="P27" s="6" t="s">
        <v>30</v>
      </c>
      <c r="Q27" s="6" t="s">
        <v>30</v>
      </c>
      <c r="R27" s="6" t="s">
        <v>46</v>
      </c>
      <c r="S27" s="6" t="s">
        <v>46</v>
      </c>
      <c r="T27" s="6" t="s">
        <v>30</v>
      </c>
      <c r="U27" s="6" t="s">
        <v>32</v>
      </c>
      <c r="V27" s="5" t="s">
        <v>29</v>
      </c>
      <c r="W27" s="6" t="s">
        <v>33</v>
      </c>
      <c r="X27" s="16" t="s">
        <v>122</v>
      </c>
      <c r="Y27" s="16" t="s">
        <v>123</v>
      </c>
      <c r="Z27" s="14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ht="22.5" customHeight="1" spans="1:37">
      <c r="A28" s="4">
        <v>22</v>
      </c>
      <c r="B28" s="10" t="s">
        <v>126</v>
      </c>
      <c r="C28" s="10" t="s">
        <v>79</v>
      </c>
      <c r="D28" s="5" t="s">
        <v>64</v>
      </c>
      <c r="E28" s="6" t="s">
        <v>65</v>
      </c>
      <c r="F28" s="6">
        <v>50</v>
      </c>
      <c r="G28" s="7">
        <v>25.6</v>
      </c>
      <c r="H28" s="6">
        <v>100</v>
      </c>
      <c r="I28" s="8">
        <f t="shared" si="0"/>
        <v>2.56</v>
      </c>
      <c r="J28" s="5" t="s">
        <v>127</v>
      </c>
      <c r="K28" s="9">
        <v>284</v>
      </c>
      <c r="L28" s="9">
        <v>226</v>
      </c>
      <c r="M28" s="6" t="s">
        <v>30</v>
      </c>
      <c r="N28" s="1" t="s">
        <v>31</v>
      </c>
      <c r="O28" s="1" t="s">
        <v>31</v>
      </c>
      <c r="P28" s="6" t="s">
        <v>30</v>
      </c>
      <c r="Q28" s="6" t="s">
        <v>30</v>
      </c>
      <c r="R28" s="6" t="s">
        <v>46</v>
      </c>
      <c r="S28" s="6" t="s">
        <v>46</v>
      </c>
      <c r="T28" s="6" t="s">
        <v>30</v>
      </c>
      <c r="U28" s="6" t="s">
        <v>32</v>
      </c>
      <c r="V28" s="5" t="s">
        <v>29</v>
      </c>
      <c r="W28" s="6" t="s">
        <v>33</v>
      </c>
      <c r="X28" s="16" t="s">
        <v>122</v>
      </c>
      <c r="Y28" s="16" t="s">
        <v>123</v>
      </c>
      <c r="Z28" s="14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ht="22.5" customHeight="1" spans="1:37">
      <c r="A29" s="4">
        <v>23</v>
      </c>
      <c r="B29" s="1" t="s">
        <v>128</v>
      </c>
      <c r="C29" s="1" t="s">
        <v>79</v>
      </c>
      <c r="D29" s="16" t="s">
        <v>43</v>
      </c>
      <c r="E29" s="6" t="s">
        <v>65</v>
      </c>
      <c r="F29" s="6">
        <v>100</v>
      </c>
      <c r="G29" s="7">
        <v>25.6</v>
      </c>
      <c r="H29" s="6">
        <v>100</v>
      </c>
      <c r="I29" s="8">
        <f t="shared" si="0"/>
        <v>2.56</v>
      </c>
      <c r="J29" s="1" t="s">
        <v>129</v>
      </c>
      <c r="K29" s="1">
        <v>181</v>
      </c>
      <c r="L29" s="1">
        <v>144</v>
      </c>
      <c r="M29" s="6" t="s">
        <v>30</v>
      </c>
      <c r="N29" s="1" t="s">
        <v>31</v>
      </c>
      <c r="O29" s="1" t="s">
        <v>31</v>
      </c>
      <c r="P29" s="6" t="s">
        <v>30</v>
      </c>
      <c r="Q29" s="6" t="s">
        <v>30</v>
      </c>
      <c r="R29" s="6" t="s">
        <v>46</v>
      </c>
      <c r="S29" s="6" t="s">
        <v>46</v>
      </c>
      <c r="T29" s="6" t="s">
        <v>30</v>
      </c>
      <c r="U29" s="6" t="s">
        <v>32</v>
      </c>
      <c r="V29" s="1" t="s">
        <v>130</v>
      </c>
      <c r="W29" s="6" t="s">
        <v>47</v>
      </c>
      <c r="X29" s="16" t="s">
        <v>48</v>
      </c>
      <c r="Y29" s="16" t="s">
        <v>74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ht="22.5" customHeight="1" spans="1:37">
      <c r="A30" s="4">
        <v>24</v>
      </c>
      <c r="B30" s="1" t="s">
        <v>131</v>
      </c>
      <c r="C30" s="1" t="s">
        <v>132</v>
      </c>
      <c r="D30" s="5" t="s">
        <v>133</v>
      </c>
      <c r="E30" s="6" t="s">
        <v>65</v>
      </c>
      <c r="F30" s="6">
        <v>100</v>
      </c>
      <c r="G30" s="7">
        <v>25.6</v>
      </c>
      <c r="H30" s="6">
        <v>100</v>
      </c>
      <c r="I30" s="8">
        <f t="shared" si="0"/>
        <v>2.56</v>
      </c>
      <c r="J30" s="5" t="s">
        <v>134</v>
      </c>
      <c r="K30" s="1">
        <v>136</v>
      </c>
      <c r="L30" s="1">
        <v>83.5</v>
      </c>
      <c r="M30" s="6" t="s">
        <v>30</v>
      </c>
      <c r="N30" s="1" t="s">
        <v>31</v>
      </c>
      <c r="O30" s="1" t="s">
        <v>31</v>
      </c>
      <c r="P30" s="6" t="s">
        <v>30</v>
      </c>
      <c r="Q30" s="6" t="s">
        <v>30</v>
      </c>
      <c r="R30" s="6" t="s">
        <v>32</v>
      </c>
      <c r="S30" s="6" t="s">
        <v>46</v>
      </c>
      <c r="T30" s="6" t="s">
        <v>30</v>
      </c>
      <c r="U30" s="6" t="s">
        <v>32</v>
      </c>
      <c r="V30" s="5" t="s">
        <v>135</v>
      </c>
      <c r="W30" s="6" t="s">
        <v>47</v>
      </c>
      <c r="X30" s="16" t="s">
        <v>67</v>
      </c>
      <c r="Y30" s="16" t="s">
        <v>49</v>
      </c>
      <c r="Z30" s="1" t="s">
        <v>50</v>
      </c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</row>
    <row r="31" ht="22.5" customHeight="1" spans="1:37">
      <c r="A31" s="4">
        <v>27</v>
      </c>
      <c r="B31" s="1" t="s">
        <v>136</v>
      </c>
      <c r="C31" s="1" t="s">
        <v>79</v>
      </c>
      <c r="D31" s="16" t="s">
        <v>43</v>
      </c>
      <c r="E31" s="6" t="s">
        <v>44</v>
      </c>
      <c r="F31" s="6">
        <v>105</v>
      </c>
      <c r="G31" s="7">
        <v>25.6</v>
      </c>
      <c r="H31" s="6">
        <v>100</v>
      </c>
      <c r="I31" s="8">
        <f t="shared" si="0"/>
        <v>2.56</v>
      </c>
      <c r="J31" s="1" t="s">
        <v>137</v>
      </c>
      <c r="K31" s="1">
        <v>180</v>
      </c>
      <c r="L31" s="1">
        <v>144</v>
      </c>
      <c r="M31" s="6" t="s">
        <v>30</v>
      </c>
      <c r="N31" s="1" t="s">
        <v>31</v>
      </c>
      <c r="O31" s="1" t="s">
        <v>31</v>
      </c>
      <c r="P31" s="6" t="s">
        <v>30</v>
      </c>
      <c r="Q31" s="6" t="s">
        <v>30</v>
      </c>
      <c r="R31" s="6" t="s">
        <v>46</v>
      </c>
      <c r="S31" s="6" t="s">
        <v>46</v>
      </c>
      <c r="T31" s="6" t="s">
        <v>30</v>
      </c>
      <c r="U31" s="6" t="s">
        <v>32</v>
      </c>
      <c r="V31" s="1" t="s">
        <v>138</v>
      </c>
      <c r="W31" s="6" t="s">
        <v>47</v>
      </c>
      <c r="X31" s="16" t="s">
        <v>67</v>
      </c>
      <c r="Y31" s="16" t="s">
        <v>74</v>
      </c>
      <c r="Z31" s="1" t="s">
        <v>50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ht="22.5" customHeight="1" spans="1:37">
      <c r="A32" s="4">
        <v>28</v>
      </c>
      <c r="B32" s="1" t="s">
        <v>139</v>
      </c>
      <c r="C32" s="1" t="s">
        <v>140</v>
      </c>
      <c r="D32" s="5" t="s">
        <v>141</v>
      </c>
      <c r="E32" s="6" t="s">
        <v>65</v>
      </c>
      <c r="F32" s="6">
        <v>100</v>
      </c>
      <c r="G32" s="7">
        <v>25.6</v>
      </c>
      <c r="H32" s="6">
        <v>100</v>
      </c>
      <c r="I32" s="8">
        <f t="shared" si="0"/>
        <v>2.56</v>
      </c>
      <c r="J32" s="5" t="s">
        <v>66</v>
      </c>
      <c r="K32" s="1">
        <v>136</v>
      </c>
      <c r="L32" s="1">
        <v>80</v>
      </c>
      <c r="M32" s="6" t="s">
        <v>30</v>
      </c>
      <c r="N32" s="1" t="s">
        <v>31</v>
      </c>
      <c r="O32" s="1" t="s">
        <v>31</v>
      </c>
      <c r="P32" s="6" t="s">
        <v>30</v>
      </c>
      <c r="Q32" s="6" t="s">
        <v>30</v>
      </c>
      <c r="R32" s="6" t="s">
        <v>30</v>
      </c>
      <c r="S32" s="6" t="s">
        <v>46</v>
      </c>
      <c r="T32" s="6" t="s">
        <v>30</v>
      </c>
      <c r="U32" s="6" t="s">
        <v>32</v>
      </c>
      <c r="V32" s="5" t="s">
        <v>29</v>
      </c>
      <c r="W32" s="6" t="s">
        <v>33</v>
      </c>
      <c r="X32" s="16" t="s">
        <v>67</v>
      </c>
      <c r="Y32" s="16" t="s">
        <v>74</v>
      </c>
      <c r="Z32" s="1" t="s">
        <v>50</v>
      </c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</row>
    <row r="33" ht="22.5" customHeight="1" spans="1:37">
      <c r="A33" s="4">
        <v>24</v>
      </c>
      <c r="B33" s="1" t="s">
        <v>142</v>
      </c>
      <c r="C33" s="1" t="s">
        <v>63</v>
      </c>
      <c r="D33" s="5" t="s">
        <v>141</v>
      </c>
      <c r="E33" s="6" t="s">
        <v>65</v>
      </c>
      <c r="F33" s="6">
        <v>100</v>
      </c>
      <c r="G33" s="7">
        <v>25.6</v>
      </c>
      <c r="H33" s="6">
        <v>100</v>
      </c>
      <c r="I33" s="8">
        <f t="shared" si="0"/>
        <v>2.56</v>
      </c>
      <c r="J33" s="5" t="s">
        <v>143</v>
      </c>
      <c r="K33" s="1">
        <v>130</v>
      </c>
      <c r="L33" s="1">
        <v>80</v>
      </c>
      <c r="M33" s="6" t="s">
        <v>30</v>
      </c>
      <c r="N33" s="1" t="s">
        <v>31</v>
      </c>
      <c r="O33" s="1" t="s">
        <v>31</v>
      </c>
      <c r="P33" s="6" t="s">
        <v>30</v>
      </c>
      <c r="Q33" s="6" t="s">
        <v>30</v>
      </c>
      <c r="R33" s="6" t="s">
        <v>32</v>
      </c>
      <c r="S33" s="6" t="s">
        <v>46</v>
      </c>
      <c r="T33" s="6" t="s">
        <v>30</v>
      </c>
      <c r="U33" s="6" t="s">
        <v>32</v>
      </c>
      <c r="V33" s="5" t="s">
        <v>29</v>
      </c>
      <c r="W33" s="6" t="s">
        <v>47</v>
      </c>
      <c r="X33" s="16" t="s">
        <v>48</v>
      </c>
      <c r="Y33" s="16" t="s">
        <v>49</v>
      </c>
      <c r="Z33" s="1" t="s">
        <v>50</v>
      </c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</row>
    <row r="34" ht="22.5" customHeight="1" spans="1:37">
      <c r="A34" s="4">
        <v>25</v>
      </c>
      <c r="B34" s="1" t="s">
        <v>144</v>
      </c>
      <c r="D34" s="1" t="s">
        <v>145</v>
      </c>
      <c r="E34" s="6" t="s">
        <v>65</v>
      </c>
      <c r="F34" s="6">
        <v>100</v>
      </c>
      <c r="G34" s="7">
        <v>25.6</v>
      </c>
      <c r="H34" s="6">
        <v>100</v>
      </c>
      <c r="I34" s="8">
        <f t="shared" si="0"/>
        <v>2.56</v>
      </c>
      <c r="J34" s="1" t="s">
        <v>146</v>
      </c>
      <c r="K34" s="1">
        <v>55</v>
      </c>
      <c r="L34" s="1" t="s">
        <v>29</v>
      </c>
      <c r="M34" s="6" t="s">
        <v>30</v>
      </c>
      <c r="N34" s="1" t="s">
        <v>31</v>
      </c>
      <c r="O34" s="1" t="s">
        <v>31</v>
      </c>
      <c r="P34" s="6" t="s">
        <v>30</v>
      </c>
      <c r="Q34" s="6" t="s">
        <v>30</v>
      </c>
      <c r="R34" s="6" t="s">
        <v>46</v>
      </c>
      <c r="S34" s="6" t="s">
        <v>46</v>
      </c>
      <c r="T34" s="6" t="s">
        <v>30</v>
      </c>
      <c r="U34" s="6" t="s">
        <v>32</v>
      </c>
      <c r="V34" s="5" t="s">
        <v>29</v>
      </c>
      <c r="W34" s="6" t="s">
        <v>47</v>
      </c>
      <c r="X34" s="16" t="s">
        <v>67</v>
      </c>
      <c r="Y34" s="249" t="s">
        <v>147</v>
      </c>
      <c r="Z34" s="1" t="s">
        <v>50</v>
      </c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</row>
    <row r="35" ht="17" spans="2:26">
      <c r="B35" s="1" t="s">
        <v>148</v>
      </c>
      <c r="D35" s="5" t="s">
        <v>133</v>
      </c>
      <c r="E35" s="6" t="s">
        <v>65</v>
      </c>
      <c r="F35" s="6">
        <v>100</v>
      </c>
      <c r="G35" s="7">
        <v>25.6</v>
      </c>
      <c r="H35" s="6">
        <v>100</v>
      </c>
      <c r="I35" s="8">
        <f t="shared" si="0"/>
        <v>2.56</v>
      </c>
      <c r="J35" s="1" t="s">
        <v>149</v>
      </c>
      <c r="K35" s="1">
        <v>136</v>
      </c>
      <c r="M35" s="6" t="s">
        <v>30</v>
      </c>
      <c r="N35" s="1" t="s">
        <v>31</v>
      </c>
      <c r="O35" s="1" t="s">
        <v>31</v>
      </c>
      <c r="P35" s="6" t="s">
        <v>30</v>
      </c>
      <c r="Q35" s="6" t="s">
        <v>30</v>
      </c>
      <c r="R35" s="6" t="s">
        <v>46</v>
      </c>
      <c r="S35" s="6" t="s">
        <v>46</v>
      </c>
      <c r="T35" s="6" t="s">
        <v>30</v>
      </c>
      <c r="U35" s="6" t="s">
        <v>32</v>
      </c>
      <c r="V35" s="5" t="s">
        <v>29</v>
      </c>
      <c r="W35" s="6" t="s">
        <v>47</v>
      </c>
      <c r="X35" s="16" t="s">
        <v>67</v>
      </c>
      <c r="Y35" s="16" t="s">
        <v>49</v>
      </c>
      <c r="Z35" s="1" t="s">
        <v>50</v>
      </c>
    </row>
    <row r="36" spans="25:25">
      <c r="Y36"/>
    </row>
  </sheetData>
  <autoFilter xmlns:etc="http://www.wps.cn/officeDocument/2017/etCustomData" ref="A1:Z35" etc:filterBottomFollowUsedRange="0">
    <sortState ref="A1:Z35">
      <sortCondition ref="B1:B35"/>
    </sortState>
    <extLst/>
  </autoFilter>
  <dataValidations count="9">
    <dataValidation type="list" allowBlank="1" showInputMessage="1" showErrorMessage="1" sqref="E2:E35">
      <formula1>"亿纬锂能,瑞浦兰钧,湖南德赛,中航创新,"</formula1>
    </dataValidation>
    <dataValidation type="list" allowBlank="1" showInputMessage="1" showErrorMessage="1" sqref="F2:F35">
      <formula1>"50,65,72,100,104,105,150,160,163,230,280,304,"</formula1>
    </dataValidation>
    <dataValidation type="list" allowBlank="1" showInputMessage="1" showErrorMessage="1" sqref="G2:G35">
      <formula1>"12.8,25.6,38.4,51.2,76.8,80,89.6,96,"</formula1>
    </dataValidation>
    <dataValidation type="list" allowBlank="1" showInputMessage="1" showErrorMessage="1" sqref="H2:H35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35 P2:U35">
      <formula1>"YES,NO,"</formula1>
    </dataValidation>
    <dataValidation type="list" allowBlank="1" showInputMessage="1" showErrorMessage="1" sqref="N2:N35" errorStyle="information">
      <formula1>#REF!</formula1>
    </dataValidation>
    <dataValidation type="list" allowBlank="1" showInputMessage="1" showErrorMessage="1" sqref="W2:W35">
      <formula1>"MOS,继电器+自研BMS,200A-MOS,"</formula1>
    </dataValidation>
    <dataValidation type="list" allowBlank="1" showInputMessage="1" showErrorMessage="1" sqref="X2:X35" errorStyle="information">
      <formula1/>
    </dataValidation>
    <dataValidation type="list" allowBlank="1" showInputMessage="1" showErrorMessage="1" sqref="Y2:Y36">
      <formula1/>
    </dataValidation>
  </dataValidation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10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105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15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16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  <col min="25" max="25" width="27.9230769230769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46" spans="2:25">
      <c r="B2" s="1" t="s">
        <v>1206</v>
      </c>
      <c r="C2" s="1" t="s">
        <v>1207</v>
      </c>
      <c r="D2" s="1" t="s">
        <v>77</v>
      </c>
      <c r="E2" s="6" t="s">
        <v>44</v>
      </c>
      <c r="F2" s="6">
        <v>160</v>
      </c>
      <c r="G2" s="7">
        <v>38.4</v>
      </c>
      <c r="H2" s="6">
        <v>160</v>
      </c>
      <c r="I2" s="8">
        <f>H2*G2/1000</f>
        <v>6.144</v>
      </c>
      <c r="J2" s="1" t="s">
        <v>1208</v>
      </c>
      <c r="K2" s="1">
        <v>75</v>
      </c>
      <c r="L2" s="1" t="s">
        <v>31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30</v>
      </c>
      <c r="S2" s="6" t="s">
        <v>30</v>
      </c>
      <c r="T2" s="6" t="s">
        <v>32</v>
      </c>
      <c r="U2" s="1" t="s">
        <v>1209</v>
      </c>
      <c r="V2" s="6" t="s">
        <v>47</v>
      </c>
      <c r="W2" s="16" t="s">
        <v>91</v>
      </c>
      <c r="X2" s="16" t="s">
        <v>108</v>
      </c>
      <c r="Y2" s="73" t="s">
        <v>1210</v>
      </c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20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21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230">
    <tabColor rgb="FFFFFFFF"/>
  </sheetPr>
  <dimension ref="A1:AI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2.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35">
      <c r="A2" s="4"/>
      <c r="B2" s="4" t="s">
        <v>1211</v>
      </c>
      <c r="C2" s="4"/>
      <c r="D2" s="1" t="s">
        <v>64</v>
      </c>
      <c r="E2" s="6" t="s">
        <v>65</v>
      </c>
      <c r="F2" s="6">
        <v>230</v>
      </c>
      <c r="G2" s="7">
        <v>38.4</v>
      </c>
      <c r="H2" s="6">
        <v>230</v>
      </c>
      <c r="I2" s="8">
        <f>H2*G2/1000</f>
        <v>8.832</v>
      </c>
      <c r="J2" s="5" t="s">
        <v>1212</v>
      </c>
      <c r="K2" s="9">
        <v>340</v>
      </c>
      <c r="L2" s="17" t="s">
        <v>1213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227" t="s">
        <v>1214</v>
      </c>
      <c r="V2" s="6" t="s">
        <v>47</v>
      </c>
      <c r="W2" s="16" t="s">
        <v>91</v>
      </c>
      <c r="X2" s="16" t="s">
        <v>264</v>
      </c>
      <c r="Y2" s="16"/>
      <c r="Z2" s="1"/>
      <c r="AA2" s="1"/>
      <c r="AB2" s="1"/>
      <c r="AC2" s="1"/>
      <c r="AD2" s="1"/>
      <c r="AE2" s="1"/>
      <c r="AF2" s="1"/>
      <c r="AG2" s="1"/>
      <c r="AH2" s="1"/>
      <c r="AI2" s="1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:Y2">
      <formula1/>
    </dataValidation>
  </dataValidation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28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1215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30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304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105">
    <tabColor rgb="FFFFFFFF"/>
  </sheetPr>
  <dimension ref="A1:Z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3"/>
  <cols>
    <col min="1" max="1" width="11.8653846153846" customWidth="1"/>
    <col min="3" max="3" width="17" customWidth="1"/>
    <col min="4" max="4" width="12.5384615384615" customWidth="1"/>
    <col min="5" max="5" width="13.0865384615385" customWidth="1"/>
    <col min="6" max="6" width="11.8653846153846" customWidth="1"/>
    <col min="7" max="7" width="11.4807692307692" customWidth="1"/>
    <col min="8" max="8" width="13.0961538461538" customWidth="1"/>
    <col min="9" max="9" width="17.6730769230769" customWidth="1"/>
    <col min="10" max="10" width="20.3653846153846" customWidth="1"/>
    <col min="11" max="11" width="13.4903846153846" customWidth="1"/>
    <col min="14" max="14" width="23.2115384615385" customWidth="1"/>
    <col min="15" max="15" width="14.0192307692308" customWidth="1"/>
    <col min="16" max="16" width="13.3557692307692" customWidth="1"/>
    <col min="17" max="17" width="17.5288461538462" customWidth="1"/>
    <col min="18" max="18" width="8.625" customWidth="1"/>
    <col min="19" max="19" width="12.1442307692308" customWidth="1"/>
    <col min="20" max="20" width="19.1538461538462" customWidth="1"/>
    <col min="21" max="21" width="17.2596153846154" customWidth="1"/>
    <col min="22" max="22" width="26.1634615384615" customWidth="1"/>
    <col min="23" max="23" width="29.1346153846154" customWidth="1"/>
    <col min="24" max="24" width="33.5769230769231" customWidth="1"/>
  </cols>
  <sheetData>
    <row r="1" ht="73.5" customHeight="1" spans="1:26">
      <c r="A1" s="101" t="s">
        <v>0</v>
      </c>
      <c r="B1" s="251" t="s">
        <v>1</v>
      </c>
      <c r="C1" s="252" t="s">
        <v>2</v>
      </c>
      <c r="D1" s="252" t="s">
        <v>3</v>
      </c>
      <c r="E1" s="252" t="s">
        <v>4</v>
      </c>
      <c r="F1" s="252" t="s">
        <v>5</v>
      </c>
      <c r="G1" s="252" t="s">
        <v>6</v>
      </c>
      <c r="H1" s="252" t="s">
        <v>7</v>
      </c>
      <c r="I1" s="253" t="s">
        <v>8</v>
      </c>
      <c r="J1" s="253" t="s">
        <v>9</v>
      </c>
      <c r="K1" s="253" t="s">
        <v>10</v>
      </c>
      <c r="L1" s="253" t="s">
        <v>11</v>
      </c>
      <c r="M1" s="253" t="s">
        <v>12</v>
      </c>
      <c r="N1" s="253" t="s">
        <v>13</v>
      </c>
      <c r="O1" s="253" t="s">
        <v>14</v>
      </c>
      <c r="P1" s="253" t="s">
        <v>15</v>
      </c>
      <c r="Q1" s="253" t="s">
        <v>17</v>
      </c>
      <c r="R1" s="252" t="s">
        <v>18</v>
      </c>
      <c r="S1" s="253" t="s">
        <v>19</v>
      </c>
      <c r="T1" s="253" t="s">
        <v>20</v>
      </c>
      <c r="U1" s="254" t="s">
        <v>21</v>
      </c>
      <c r="V1" s="255" t="s">
        <v>22</v>
      </c>
      <c r="W1" s="256" t="s">
        <v>23</v>
      </c>
      <c r="X1" s="256" t="s">
        <v>24</v>
      </c>
      <c r="Y1" s="256" t="s">
        <v>25</v>
      </c>
      <c r="Z1" s="54"/>
    </row>
    <row r="2" ht="17.6" spans="1:25">
      <c r="A2" s="4">
        <v>1</v>
      </c>
      <c r="B2" s="20" t="s">
        <v>150</v>
      </c>
      <c r="C2" s="20" t="s">
        <v>151</v>
      </c>
      <c r="D2" s="5" t="s">
        <v>64</v>
      </c>
      <c r="E2" s="6" t="s">
        <v>44</v>
      </c>
      <c r="F2" s="6">
        <v>105</v>
      </c>
      <c r="G2" s="7">
        <v>25.6</v>
      </c>
      <c r="H2" s="6">
        <v>105</v>
      </c>
      <c r="I2" s="8">
        <f>H2*G2/1000</f>
        <v>2.688</v>
      </c>
      <c r="J2" s="5" t="s">
        <v>152</v>
      </c>
      <c r="K2" s="9">
        <v>195</v>
      </c>
      <c r="L2" s="9">
        <v>148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21"/>
      <c r="V2" s="6" t="s">
        <v>33</v>
      </c>
      <c r="W2" s="16" t="s">
        <v>91</v>
      </c>
      <c r="X2" s="16" t="s">
        <v>91</v>
      </c>
      <c r="Y2" s="14" t="s">
        <v>153</v>
      </c>
    </row>
    <row r="3" ht="17.6" spans="1:25">
      <c r="A3" s="4">
        <v>2</v>
      </c>
      <c r="B3" s="20" t="s">
        <v>154</v>
      </c>
      <c r="C3" s="20" t="s">
        <v>155</v>
      </c>
      <c r="D3" s="5" t="s">
        <v>156</v>
      </c>
      <c r="E3" s="6" t="s">
        <v>44</v>
      </c>
      <c r="F3" s="6">
        <v>105</v>
      </c>
      <c r="G3" s="7">
        <v>25.6</v>
      </c>
      <c r="H3" s="6">
        <v>105</v>
      </c>
      <c r="I3" s="8">
        <f>H3*G3/1000</f>
        <v>2.688</v>
      </c>
      <c r="J3" s="5" t="s">
        <v>157</v>
      </c>
      <c r="K3" s="9" t="s">
        <v>158</v>
      </c>
      <c r="L3" s="9">
        <v>0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21" t="s">
        <v>159</v>
      </c>
      <c r="V3" s="6" t="s">
        <v>33</v>
      </c>
      <c r="W3" s="16" t="s">
        <v>48</v>
      </c>
      <c r="X3" s="16" t="s">
        <v>49</v>
      </c>
      <c r="Y3" s="14"/>
    </row>
    <row r="4" ht="17.6" spans="1:25">
      <c r="A4" s="4">
        <v>2</v>
      </c>
      <c r="B4" s="20" t="s">
        <v>160</v>
      </c>
      <c r="C4" s="20"/>
      <c r="D4" s="5" t="s">
        <v>85</v>
      </c>
      <c r="E4" s="6" t="s">
        <v>44</v>
      </c>
      <c r="F4" s="6">
        <v>105</v>
      </c>
      <c r="G4" s="7">
        <v>25.6</v>
      </c>
      <c r="H4" s="6">
        <v>105</v>
      </c>
      <c r="I4" s="8">
        <f>H4*G4/1000</f>
        <v>2.688</v>
      </c>
      <c r="J4" s="5" t="s">
        <v>161</v>
      </c>
      <c r="K4" s="9"/>
      <c r="L4" s="9">
        <v>0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21"/>
      <c r="V4" s="6" t="s">
        <v>33</v>
      </c>
      <c r="W4" s="16" t="s">
        <v>162</v>
      </c>
      <c r="X4" s="16" t="s">
        <v>38</v>
      </c>
      <c r="Y4" s="14"/>
    </row>
  </sheetData>
  <autoFilter xmlns:etc="http://www.wps.cn/officeDocument/2017/etCustomData" ref="A1:X4" etc:filterBottomFollowUsedRange="0">
    <extLst/>
  </autoFilter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2:X4">
      <formula1/>
    </dataValidation>
  </dataValidation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314">
    <tabColor rgb="FFFFFFFF"/>
  </sheetPr>
  <dimension ref="A1:AI3"/>
  <sheetViews>
    <sheetView workbookViewId="0">
      <selection activeCell="A1" sqref="A1"/>
    </sheetView>
  </sheetViews>
  <sheetFormatPr defaultColWidth="10.2884615384615" defaultRowHeight="15.2" outlineLevelRow="2"/>
  <cols>
    <col min="10" max="10" width="17.4038461538462" customWidth="1"/>
    <col min="23" max="23" width="29" customWidth="1"/>
    <col min="24" max="24" width="26.1634615384615" customWidth="1"/>
  </cols>
  <sheetData>
    <row r="1" ht="57" customHeight="1" spans="1: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7" spans="1:35">
      <c r="A2" s="4">
        <v>1</v>
      </c>
      <c r="B2" s="4" t="s">
        <v>1216</v>
      </c>
      <c r="C2" s="5"/>
      <c r="D2" s="5" t="s">
        <v>200</v>
      </c>
      <c r="E2" s="6" t="s">
        <v>65</v>
      </c>
      <c r="F2">
        <v>314</v>
      </c>
      <c r="G2" s="7">
        <v>38.4</v>
      </c>
      <c r="H2">
        <v>314</v>
      </c>
      <c r="I2" s="8">
        <f>H2*G2/1000</f>
        <v>12.0576</v>
      </c>
      <c r="J2" s="15" t="s">
        <v>1217</v>
      </c>
      <c r="K2" s="9">
        <v>612</v>
      </c>
      <c r="L2" s="9"/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1218</v>
      </c>
      <c r="V2" s="6" t="s">
        <v>47</v>
      </c>
      <c r="W2" s="16" t="s">
        <v>82</v>
      </c>
      <c r="X2" s="16" t="s">
        <v>264</v>
      </c>
      <c r="Y2" s="14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8.75" customHeight="1" spans="1:35">
      <c r="A3" s="29">
        <v>2</v>
      </c>
      <c r="B3" s="29" t="s">
        <v>1219</v>
      </c>
      <c r="C3" s="29" t="s">
        <v>1220</v>
      </c>
      <c r="D3" s="29" t="s">
        <v>43</v>
      </c>
      <c r="E3" s="6" t="s">
        <v>65</v>
      </c>
      <c r="F3">
        <v>314</v>
      </c>
      <c r="G3" s="38">
        <v>38.4</v>
      </c>
      <c r="H3">
        <v>314</v>
      </c>
      <c r="I3" s="8">
        <f>H3*G3/1000</f>
        <v>12.0576</v>
      </c>
      <c r="J3" s="29" t="s">
        <v>1221</v>
      </c>
      <c r="K3" s="29">
        <v>1043</v>
      </c>
      <c r="L3" s="29">
        <v>755</v>
      </c>
      <c r="M3" s="39" t="s">
        <v>30</v>
      </c>
      <c r="N3" s="29" t="s">
        <v>29</v>
      </c>
      <c r="O3" s="29" t="s">
        <v>1213</v>
      </c>
      <c r="P3" s="39" t="s">
        <v>30</v>
      </c>
      <c r="Q3" s="39" t="s">
        <v>46</v>
      </c>
      <c r="R3" s="39" t="s">
        <v>46</v>
      </c>
      <c r="S3" s="39" t="s">
        <v>30</v>
      </c>
      <c r="T3" s="39" t="s">
        <v>30</v>
      </c>
      <c r="U3" s="215" t="s">
        <v>1222</v>
      </c>
      <c r="V3" s="39" t="s">
        <v>47</v>
      </c>
      <c r="W3" s="51" t="s">
        <v>848</v>
      </c>
      <c r="X3" s="78" t="s">
        <v>264</v>
      </c>
      <c r="Y3" s="34"/>
      <c r="Z3" s="29"/>
      <c r="AA3" s="29"/>
      <c r="AB3" s="29"/>
      <c r="AC3" s="29"/>
      <c r="AD3" s="29"/>
      <c r="AE3" s="29"/>
      <c r="AF3" s="29"/>
      <c r="AG3" s="29"/>
      <c r="AH3" s="29"/>
      <c r="AI3" s="29"/>
    </row>
  </sheetData>
  <dataValidations count="7">
    <dataValidation type="list" allowBlank="1" showInputMessage="1" showErrorMessage="1" sqref="N2" errorStyle="information">
      <formula1>#REF!</formula1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M2:M3 P2:T3">
      <formula1>"YES,NO,"</formula1>
    </dataValidation>
    <dataValidation type="list" allowBlank="1" showInputMessage="1" showErrorMessage="1" sqref="V2:V3">
      <formula1>"MOS,继电器+自研BMS,"</formula1>
    </dataValidation>
    <dataValidation type="list" allowBlank="1" showInputMessage="1" showErrorMessage="1" sqref="W2:W3" errorStyle="information">
      <formula1/>
    </dataValidation>
    <dataValidation type="list" allowBlank="1" showInputMessage="1" showErrorMessage="1" sqref="X2:X3">
      <formula1/>
    </dataValidation>
  </dataValidation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315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32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400.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420">
    <tabColor rgb="FFFFFFFF"/>
  </sheetPr>
  <dimension ref="A1:Y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20.5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5.7211538461538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1223</v>
      </c>
      <c r="C2" s="5"/>
      <c r="D2" s="5" t="s">
        <v>246</v>
      </c>
      <c r="E2" s="6" t="s">
        <v>44</v>
      </c>
      <c r="F2" s="6">
        <v>105</v>
      </c>
      <c r="G2" s="7">
        <v>38.4</v>
      </c>
      <c r="H2" s="6">
        <v>420</v>
      </c>
      <c r="I2" s="8">
        <f>H2*G2/1000</f>
        <v>16.128</v>
      </c>
      <c r="J2" s="15" t="s">
        <v>1224</v>
      </c>
      <c r="K2" s="9"/>
      <c r="L2" s="9">
        <v>614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1225</v>
      </c>
      <c r="V2" s="6" t="s">
        <v>33</v>
      </c>
      <c r="W2" s="16" t="s">
        <v>82</v>
      </c>
      <c r="X2" s="16" t="s">
        <v>264</v>
      </c>
      <c r="Y2" s="14"/>
    </row>
    <row r="3" ht="17" spans="1:25">
      <c r="A3" s="4">
        <v>1</v>
      </c>
      <c r="B3" s="4" t="s">
        <v>1226</v>
      </c>
      <c r="C3" s="5" t="s">
        <v>1227</v>
      </c>
      <c r="D3" s="5" t="s">
        <v>246</v>
      </c>
      <c r="E3" s="6" t="s">
        <v>44</v>
      </c>
      <c r="F3" s="6">
        <v>105</v>
      </c>
      <c r="G3" s="7">
        <v>38.4</v>
      </c>
      <c r="H3" s="6">
        <v>420</v>
      </c>
      <c r="I3" s="8">
        <f>H3*G3/1000</f>
        <v>16.128</v>
      </c>
      <c r="J3" s="15" t="s">
        <v>1228</v>
      </c>
      <c r="K3" s="9">
        <v>1080</v>
      </c>
      <c r="L3" s="9">
        <v>860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1229</v>
      </c>
      <c r="V3" s="6" t="s">
        <v>47</v>
      </c>
      <c r="W3" s="16" t="s">
        <v>82</v>
      </c>
      <c r="X3" s="16" t="s">
        <v>264</v>
      </c>
      <c r="Y3" s="14"/>
    </row>
  </sheetData>
  <autoFilter xmlns:etc="http://www.wps.cn/officeDocument/2017/etCustomData" ref="A1:X3" etc:filterBottomFollowUsedRange="0">
    <extLst/>
  </autoFilter>
  <dataValidations count="9"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3 P2:T3">
      <formula1>"YES,NO,"</formula1>
    </dataValidation>
    <dataValidation type="list" allowBlank="1" showInputMessage="1" showErrorMessage="1" sqref="N2:N3" errorStyle="information">
      <formula1>#REF!</formula1>
    </dataValidation>
    <dataValidation type="list" allowBlank="1" showInputMessage="1" showErrorMessage="1" sqref="V2:V3">
      <formula1>"MOS,继电器+自研BMS,"</formula1>
    </dataValidation>
    <dataValidation type="list" allowBlank="1" showInputMessage="1" showErrorMessage="1" sqref="W2:W3" errorStyle="information">
      <formula1/>
    </dataValidation>
    <dataValidation type="list" allowBlank="1" showInputMessage="1" showErrorMessage="1" sqref="X2:X3">
      <formula1/>
    </dataValidation>
  </dataValidation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460">
    <tabColor rgb="FFFFFFFF"/>
  </sheetPr>
  <dimension ref="A1:AI1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29" customWidth="1"/>
    <col min="3" max="3" width="17" style="29" customWidth="1"/>
    <col min="4" max="4" width="12.5384615384615" style="29" customWidth="1"/>
    <col min="5" max="5" width="13.0865384615385" style="29" customWidth="1"/>
    <col min="6" max="6" width="11.8653846153846" style="29" customWidth="1"/>
    <col min="7" max="7" width="11.4807692307692" style="29" customWidth="1"/>
    <col min="8" max="8" width="8.22115384615385" style="29" customWidth="1"/>
    <col min="9" max="9" width="8.5" style="29" customWidth="1"/>
    <col min="10" max="10" width="19.2884615384615" style="29" customWidth="1"/>
    <col min="11" max="11" width="13.4903846153846" style="29" customWidth="1"/>
    <col min="14" max="14" width="23.2115384615385" style="29" customWidth="1"/>
    <col min="15" max="15" width="14.0192307692308" style="29" customWidth="1"/>
    <col min="16" max="16" width="13.3557692307692" style="29" customWidth="1"/>
    <col min="17" max="17" width="17.5288461538462" style="29" customWidth="1"/>
    <col min="18" max="18" width="8.625" style="29" customWidth="1"/>
    <col min="19" max="19" width="12.1442307692308" style="29" customWidth="1"/>
    <col min="20" max="20" width="19.1538461538462" style="29" customWidth="1"/>
    <col min="21" max="21" width="17.2596153846154" style="29" customWidth="1"/>
    <col min="22" max="22" width="26.1634615384615" style="29" customWidth="1"/>
    <col min="23" max="23" width="29.1346153846154" style="29" customWidth="1"/>
    <col min="24" max="24" width="16.0576923076923" style="29" customWidth="1"/>
  </cols>
  <sheetData>
    <row r="1" ht="57" customHeight="1" spans="1:25">
      <c r="A1" s="1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17</v>
      </c>
      <c r="R1" s="30" t="s">
        <v>18</v>
      </c>
      <c r="S1" s="13" t="s">
        <v>19</v>
      </c>
      <c r="T1" s="13" t="s">
        <v>20</v>
      </c>
      <c r="U1" s="49" t="s">
        <v>21</v>
      </c>
      <c r="V1" s="50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29">
        <v>1</v>
      </c>
      <c r="B2" s="29" t="s">
        <v>1230</v>
      </c>
      <c r="C2" s="29" t="s">
        <v>1231</v>
      </c>
      <c r="D2" s="29" t="s">
        <v>85</v>
      </c>
      <c r="E2" s="37" t="s">
        <v>44</v>
      </c>
      <c r="F2" s="37">
        <v>230</v>
      </c>
      <c r="G2" s="38">
        <v>38.4</v>
      </c>
      <c r="H2" s="37">
        <v>460</v>
      </c>
      <c r="I2" s="29">
        <v>17.664</v>
      </c>
      <c r="J2" s="29" t="s">
        <v>1232</v>
      </c>
      <c r="K2" s="29">
        <v>1270</v>
      </c>
      <c r="L2" s="29">
        <v>1055</v>
      </c>
      <c r="M2" s="37" t="s">
        <v>32</v>
      </c>
      <c r="N2" s="29" t="s">
        <v>1233</v>
      </c>
      <c r="O2" s="29">
        <v>250</v>
      </c>
      <c r="P2" s="37" t="s">
        <v>30</v>
      </c>
      <c r="Q2" s="37" t="s">
        <v>46</v>
      </c>
      <c r="R2" s="37" t="s">
        <v>46</v>
      </c>
      <c r="S2" s="37" t="s">
        <v>32</v>
      </c>
      <c r="T2" s="37" t="s">
        <v>32</v>
      </c>
      <c r="U2" s="29" t="s">
        <v>31</v>
      </c>
      <c r="V2" s="37" t="s">
        <v>47</v>
      </c>
      <c r="W2" s="51" t="s">
        <v>460</v>
      </c>
      <c r="X2" s="51" t="s">
        <v>264</v>
      </c>
      <c r="Y2" s="56"/>
    </row>
    <row r="3" ht="17" spans="1:25">
      <c r="A3" s="29">
        <v>2</v>
      </c>
      <c r="B3" s="29" t="s">
        <v>1234</v>
      </c>
      <c r="C3" s="29" t="s">
        <v>1235</v>
      </c>
      <c r="D3" s="29" t="s">
        <v>85</v>
      </c>
      <c r="E3" s="37" t="s">
        <v>65</v>
      </c>
      <c r="F3" s="37">
        <v>230</v>
      </c>
      <c r="G3" s="38">
        <v>38.4</v>
      </c>
      <c r="H3" s="37">
        <v>460</v>
      </c>
      <c r="I3" s="29">
        <v>17.664</v>
      </c>
      <c r="J3" s="29" t="s">
        <v>1232</v>
      </c>
      <c r="K3" s="29">
        <v>1270</v>
      </c>
      <c r="L3" s="29">
        <v>1055</v>
      </c>
      <c r="M3" s="37" t="s">
        <v>32</v>
      </c>
      <c r="N3" s="29" t="s">
        <v>1233</v>
      </c>
      <c r="O3" s="29">
        <v>250</v>
      </c>
      <c r="P3" s="37" t="s">
        <v>30</v>
      </c>
      <c r="Q3" s="37" t="s">
        <v>46</v>
      </c>
      <c r="R3" s="37" t="s">
        <v>46</v>
      </c>
      <c r="S3" s="37" t="s">
        <v>32</v>
      </c>
      <c r="T3" s="37" t="s">
        <v>32</v>
      </c>
      <c r="U3" s="29" t="s">
        <v>31</v>
      </c>
      <c r="V3" s="37" t="s">
        <v>47</v>
      </c>
      <c r="W3" s="51" t="s">
        <v>460</v>
      </c>
      <c r="X3" s="51" t="s">
        <v>264</v>
      </c>
      <c r="Y3" s="56"/>
    </row>
    <row r="4" ht="17" spans="1:25">
      <c r="A4" s="29">
        <v>3</v>
      </c>
      <c r="B4" s="29" t="s">
        <v>1236</v>
      </c>
      <c r="C4" s="29" t="s">
        <v>1237</v>
      </c>
      <c r="D4" s="29" t="s">
        <v>85</v>
      </c>
      <c r="E4" s="37" t="s">
        <v>65</v>
      </c>
      <c r="F4" s="37">
        <v>230</v>
      </c>
      <c r="G4" s="38">
        <v>38.4</v>
      </c>
      <c r="H4" s="37">
        <v>460</v>
      </c>
      <c r="I4" s="29">
        <v>17.664</v>
      </c>
      <c r="J4" s="29" t="s">
        <v>1238</v>
      </c>
      <c r="K4" s="29">
        <v>771</v>
      </c>
      <c r="L4" s="29">
        <v>516</v>
      </c>
      <c r="M4" s="37" t="s">
        <v>30</v>
      </c>
      <c r="P4" s="37" t="s">
        <v>30</v>
      </c>
      <c r="Q4" s="37" t="s">
        <v>30</v>
      </c>
      <c r="R4" s="37" t="s">
        <v>46</v>
      </c>
      <c r="S4" s="37" t="s">
        <v>30</v>
      </c>
      <c r="T4" s="37" t="s">
        <v>32</v>
      </c>
      <c r="U4" s="29" t="s">
        <v>1239</v>
      </c>
      <c r="V4" s="37" t="s">
        <v>47</v>
      </c>
      <c r="W4" s="51" t="s">
        <v>460</v>
      </c>
      <c r="X4" s="51" t="s">
        <v>264</v>
      </c>
      <c r="Y4" s="56"/>
    </row>
    <row r="5" spans="1:10">
      <c r="A5" s="29">
        <v>4</v>
      </c>
      <c r="B5" s="29" t="s">
        <v>1240</v>
      </c>
      <c r="D5" s="29" t="s">
        <v>141</v>
      </c>
      <c r="E5" s="37" t="s">
        <v>44</v>
      </c>
      <c r="F5" s="37">
        <v>230</v>
      </c>
      <c r="G5" s="38">
        <v>38.4</v>
      </c>
      <c r="H5" s="37">
        <v>460</v>
      </c>
      <c r="I5" s="29">
        <v>17.664</v>
      </c>
      <c r="J5" s="29" t="s">
        <v>1241</v>
      </c>
    </row>
    <row r="6" ht="17" spans="1:25">
      <c r="A6" s="29">
        <v>5</v>
      </c>
      <c r="B6" s="29" t="s">
        <v>1242</v>
      </c>
      <c r="C6" s="29" t="s">
        <v>1243</v>
      </c>
      <c r="D6" s="29" t="s">
        <v>43</v>
      </c>
      <c r="E6" s="37" t="s">
        <v>65</v>
      </c>
      <c r="F6" s="37">
        <v>230</v>
      </c>
      <c r="G6" s="38">
        <v>38.4</v>
      </c>
      <c r="H6" s="37">
        <v>460</v>
      </c>
      <c r="I6" s="29">
        <v>17.664</v>
      </c>
      <c r="J6" s="29" t="s">
        <v>1244</v>
      </c>
      <c r="K6" s="29">
        <v>798</v>
      </c>
      <c r="L6" s="29">
        <v>543</v>
      </c>
      <c r="M6" s="37" t="s">
        <v>30</v>
      </c>
      <c r="N6" s="36" t="s">
        <v>31</v>
      </c>
      <c r="O6" s="29" t="s">
        <v>31</v>
      </c>
      <c r="P6" s="37" t="s">
        <v>30</v>
      </c>
      <c r="Q6" s="37" t="s">
        <v>32</v>
      </c>
      <c r="R6" s="37" t="s">
        <v>46</v>
      </c>
      <c r="S6" s="37" t="s">
        <v>30</v>
      </c>
      <c r="T6" s="37" t="s">
        <v>32</v>
      </c>
      <c r="U6" s="29" t="s">
        <v>1245</v>
      </c>
      <c r="V6" s="37" t="s">
        <v>47</v>
      </c>
      <c r="W6" s="51" t="s">
        <v>1111</v>
      </c>
      <c r="X6" s="51" t="s">
        <v>264</v>
      </c>
      <c r="Y6" s="56"/>
    </row>
    <row r="7" ht="31" spans="1:25">
      <c r="A7" s="29">
        <v>6</v>
      </c>
      <c r="B7" s="29" t="s">
        <v>1246</v>
      </c>
      <c r="C7" s="29" t="s">
        <v>63</v>
      </c>
      <c r="D7" s="29" t="s">
        <v>64</v>
      </c>
      <c r="E7" s="37" t="s">
        <v>65</v>
      </c>
      <c r="F7" s="37">
        <v>230</v>
      </c>
      <c r="G7" s="38">
        <v>38.4</v>
      </c>
      <c r="H7" s="37">
        <v>460</v>
      </c>
      <c r="I7" s="29">
        <v>17.664</v>
      </c>
      <c r="J7" s="29" t="s">
        <v>1247</v>
      </c>
      <c r="K7" s="29">
        <v>300</v>
      </c>
      <c r="L7" s="29" t="s">
        <v>31</v>
      </c>
      <c r="M7" s="37" t="s">
        <v>30</v>
      </c>
      <c r="N7" s="29" t="s">
        <v>31</v>
      </c>
      <c r="O7" s="29" t="s">
        <v>31</v>
      </c>
      <c r="P7" s="37" t="s">
        <v>30</v>
      </c>
      <c r="Q7" s="37" t="s">
        <v>32</v>
      </c>
      <c r="R7" s="37" t="s">
        <v>46</v>
      </c>
      <c r="S7" s="37" t="s">
        <v>30</v>
      </c>
      <c r="T7" s="37" t="s">
        <v>32</v>
      </c>
      <c r="U7" s="215" t="s">
        <v>1248</v>
      </c>
      <c r="V7" s="37" t="s">
        <v>47</v>
      </c>
      <c r="W7" s="51" t="s">
        <v>82</v>
      </c>
      <c r="X7" s="51" t="s">
        <v>74</v>
      </c>
      <c r="Y7" s="56"/>
    </row>
    <row r="8" ht="17" spans="1:35">
      <c r="A8" s="29">
        <v>7</v>
      </c>
      <c r="B8" s="29" t="s">
        <v>1249</v>
      </c>
      <c r="D8" s="29" t="s">
        <v>85</v>
      </c>
      <c r="E8" s="37" t="s">
        <v>65</v>
      </c>
      <c r="F8" s="37">
        <v>230</v>
      </c>
      <c r="G8" s="38">
        <v>38.4</v>
      </c>
      <c r="H8" s="37">
        <v>460</v>
      </c>
      <c r="I8" s="29">
        <v>17.664</v>
      </c>
      <c r="J8" s="29" t="s">
        <v>1250</v>
      </c>
      <c r="K8" s="29">
        <v>952.5</v>
      </c>
      <c r="L8" s="29"/>
      <c r="M8" s="37" t="s">
        <v>30</v>
      </c>
      <c r="P8" s="37" t="s">
        <v>30</v>
      </c>
      <c r="Q8" s="37" t="s">
        <v>30</v>
      </c>
      <c r="R8" s="37" t="s">
        <v>46</v>
      </c>
      <c r="S8" s="37" t="s">
        <v>30</v>
      </c>
      <c r="T8" s="37" t="s">
        <v>32</v>
      </c>
      <c r="U8" s="29" t="s">
        <v>1251</v>
      </c>
      <c r="V8" s="37" t="s">
        <v>47</v>
      </c>
      <c r="W8" s="51" t="s">
        <v>1252</v>
      </c>
      <c r="X8" s="51" t="s">
        <v>264</v>
      </c>
      <c r="Y8" s="56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ht="17" spans="1:35">
      <c r="A9" s="29">
        <v>8</v>
      </c>
      <c r="B9" s="29" t="s">
        <v>1253</v>
      </c>
      <c r="D9" s="29" t="s">
        <v>85</v>
      </c>
      <c r="E9" s="37" t="s">
        <v>65</v>
      </c>
      <c r="F9" s="37">
        <v>230</v>
      </c>
      <c r="G9" s="38">
        <v>38.4</v>
      </c>
      <c r="H9" s="37">
        <v>460</v>
      </c>
      <c r="I9" s="29">
        <v>17.664</v>
      </c>
      <c r="J9" s="29" t="s">
        <v>1254</v>
      </c>
      <c r="K9" s="29">
        <v>771</v>
      </c>
      <c r="L9" s="29"/>
      <c r="M9" s="37" t="s">
        <v>30</v>
      </c>
      <c r="P9" s="37" t="s">
        <v>30</v>
      </c>
      <c r="Q9" s="37" t="s">
        <v>30</v>
      </c>
      <c r="R9" s="37" t="s">
        <v>46</v>
      </c>
      <c r="S9" s="37" t="s">
        <v>30</v>
      </c>
      <c r="T9" s="37" t="s">
        <v>32</v>
      </c>
      <c r="U9" s="29" t="s">
        <v>1255</v>
      </c>
      <c r="V9" s="37" t="s">
        <v>47</v>
      </c>
      <c r="W9" s="51" t="s">
        <v>460</v>
      </c>
      <c r="X9" s="51" t="s">
        <v>264</v>
      </c>
      <c r="Y9" s="56"/>
      <c r="Z9" s="29"/>
      <c r="AA9" s="29"/>
      <c r="AB9" s="29"/>
      <c r="AC9" s="29"/>
      <c r="AD9" s="29"/>
      <c r="AE9" s="29"/>
      <c r="AF9" s="29"/>
      <c r="AG9" s="29"/>
      <c r="AH9" s="29"/>
      <c r="AI9" s="29"/>
    </row>
    <row r="10" ht="17" spans="1:35">
      <c r="A10" s="29">
        <v>9</v>
      </c>
      <c r="B10" s="29" t="s">
        <v>1256</v>
      </c>
      <c r="D10" s="29" t="s">
        <v>141</v>
      </c>
      <c r="E10" s="37" t="s">
        <v>65</v>
      </c>
      <c r="F10" s="37">
        <v>230</v>
      </c>
      <c r="G10" s="38">
        <v>38.4</v>
      </c>
      <c r="H10" s="37">
        <v>460</v>
      </c>
      <c r="I10" s="29">
        <v>17.664</v>
      </c>
      <c r="J10" s="29" t="s">
        <v>1257</v>
      </c>
      <c r="K10" s="29">
        <v>730</v>
      </c>
      <c r="L10" s="29"/>
      <c r="M10" s="37" t="s">
        <v>30</v>
      </c>
      <c r="P10" s="37" t="s">
        <v>30</v>
      </c>
      <c r="Q10" s="37" t="s">
        <v>32</v>
      </c>
      <c r="R10" s="37" t="s">
        <v>46</v>
      </c>
      <c r="S10" s="37" t="s">
        <v>30</v>
      </c>
      <c r="T10" s="37" t="s">
        <v>32</v>
      </c>
      <c r="U10" s="29" t="s">
        <v>31</v>
      </c>
      <c r="V10" s="37" t="s">
        <v>47</v>
      </c>
      <c r="W10" s="51" t="s">
        <v>82</v>
      </c>
      <c r="X10" s="51" t="s">
        <v>83</v>
      </c>
      <c r="Y10" s="56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ht="17" spans="1:35">
      <c r="A11" s="29">
        <v>9</v>
      </c>
      <c r="B11" s="29" t="s">
        <v>1258</v>
      </c>
      <c r="D11" s="29" t="s">
        <v>141</v>
      </c>
      <c r="E11" s="37" t="s">
        <v>65</v>
      </c>
      <c r="F11" s="37">
        <v>230</v>
      </c>
      <c r="G11" s="38">
        <v>38.4</v>
      </c>
      <c r="H11" s="37">
        <v>460</v>
      </c>
      <c r="I11" s="29">
        <v>17.664</v>
      </c>
      <c r="J11" s="29" t="s">
        <v>1259</v>
      </c>
      <c r="K11" s="29">
        <v>568</v>
      </c>
      <c r="L11" s="29"/>
      <c r="M11" s="37" t="s">
        <v>30</v>
      </c>
      <c r="P11" s="37" t="s">
        <v>30</v>
      </c>
      <c r="Q11" s="37" t="s">
        <v>32</v>
      </c>
      <c r="R11" s="37" t="s">
        <v>46</v>
      </c>
      <c r="S11" s="37" t="s">
        <v>30</v>
      </c>
      <c r="T11" s="37" t="s">
        <v>32</v>
      </c>
      <c r="U11" s="29" t="s">
        <v>31</v>
      </c>
      <c r="V11" s="37" t="s">
        <v>47</v>
      </c>
      <c r="W11" s="51" t="s">
        <v>82</v>
      </c>
      <c r="X11" s="51" t="s">
        <v>83</v>
      </c>
      <c r="Y11" s="56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ht="17" spans="1:35">
      <c r="A12" s="29">
        <v>9</v>
      </c>
      <c r="B12" s="29" t="s">
        <v>1260</v>
      </c>
      <c r="D12" s="29" t="s">
        <v>141</v>
      </c>
      <c r="E12" s="37" t="s">
        <v>65</v>
      </c>
      <c r="F12" s="37">
        <v>230</v>
      </c>
      <c r="G12" s="38">
        <v>38.4</v>
      </c>
      <c r="H12" s="37">
        <v>460</v>
      </c>
      <c r="I12" s="29">
        <v>17.664</v>
      </c>
      <c r="J12" s="29" t="s">
        <v>1261</v>
      </c>
      <c r="K12" s="29">
        <v>568</v>
      </c>
      <c r="L12" s="29"/>
      <c r="M12" s="37" t="s">
        <v>30</v>
      </c>
      <c r="P12" s="37" t="s">
        <v>30</v>
      </c>
      <c r="Q12" s="37" t="s">
        <v>32</v>
      </c>
      <c r="R12" s="37" t="s">
        <v>46</v>
      </c>
      <c r="S12" s="37" t="s">
        <v>30</v>
      </c>
      <c r="T12" s="37" t="s">
        <v>32</v>
      </c>
      <c r="U12" s="29" t="s">
        <v>31</v>
      </c>
      <c r="V12" s="37" t="s">
        <v>47</v>
      </c>
      <c r="W12" s="51" t="s">
        <v>82</v>
      </c>
      <c r="X12" s="51" t="s">
        <v>108</v>
      </c>
      <c r="Y12" s="56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</sheetData>
  <autoFilter xmlns:etc="http://www.wps.cn/officeDocument/2017/etCustomData" ref="A1:X12" etc:filterBottomFollowUsedRange="0">
    <extLst/>
  </autoFilter>
  <dataValidations count="9">
    <dataValidation type="list" allowBlank="1" showInputMessage="1" showErrorMessage="1" sqref="E2:E12">
      <formula1>"亿纬锂能,瑞浦兰钧,湖南德赛,中航创新,"</formula1>
    </dataValidation>
    <dataValidation type="list" allowBlank="1" showInputMessage="1" showErrorMessage="1" sqref="F2:F12">
      <formula1>"50,65,72,100,104,105,150,160,163,230,280,304,"</formula1>
    </dataValidation>
    <dataValidation type="list" allowBlank="1" showInputMessage="1" showErrorMessage="1" sqref="G2:G12">
      <formula1>"12.8,25.6,38.4,51.2,76.8,80,89.6,96,"</formula1>
    </dataValidation>
    <dataValidation type="list" allowBlank="1" showInputMessage="1" showErrorMessage="1" sqref="H2:H1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2 P2:T12">
      <formula1>"YES,NO,"</formula1>
    </dataValidation>
    <dataValidation type="list" allowBlank="1" showInputMessage="1" showErrorMessage="1" sqref="N2:N12" errorStyle="information">
      <formula1>#REF!</formula1>
    </dataValidation>
    <dataValidation type="list" allowBlank="1" showInputMessage="1" showErrorMessage="1" sqref="V2:V12">
      <formula1>"MOS,继电器+自研BMS,"</formula1>
    </dataValidation>
    <dataValidation type="list" allowBlank="1" showInputMessage="1" showErrorMessage="1" sqref="W2:W12" errorStyle="information">
      <formula1/>
    </dataValidation>
    <dataValidation type="list" allowBlank="1" showInputMessage="1" showErrorMessage="1" sqref="X2:X12">
      <formula1/>
    </dataValidation>
  </dataValidation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48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2</v>
      </c>
      <c r="B2" s="4" t="s">
        <v>1262</v>
      </c>
      <c r="C2" s="5" t="s">
        <v>1263</v>
      </c>
      <c r="D2" s="5" t="s">
        <v>105</v>
      </c>
      <c r="E2" s="6" t="s">
        <v>44</v>
      </c>
      <c r="F2" s="6">
        <v>160</v>
      </c>
      <c r="G2" s="7">
        <v>38.4</v>
      </c>
      <c r="H2" s="6">
        <v>480</v>
      </c>
      <c r="I2" s="8">
        <f>H2*G2/1000</f>
        <v>18.432</v>
      </c>
      <c r="J2" s="5" t="s">
        <v>1264</v>
      </c>
      <c r="K2" s="9">
        <v>723</v>
      </c>
      <c r="L2" s="9">
        <v>490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1265</v>
      </c>
      <c r="V2" s="6" t="s">
        <v>47</v>
      </c>
      <c r="W2" s="16" t="s">
        <v>82</v>
      </c>
      <c r="X2" s="16" t="s">
        <v>264</v>
      </c>
      <c r="Y2" s="14"/>
    </row>
  </sheetData>
  <autoFilter xmlns:etc="http://www.wps.cn/officeDocument/2017/etCustomData" ref="A1:X3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560">
    <tabColor rgb="FFFFFFFF"/>
  </sheetPr>
  <dimension ref="A1:AI4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7211538461538" style="1" customWidth="1"/>
    <col min="11" max="11" width="13.4903846153846" style="1" customWidth="1"/>
    <col min="14" max="14" width="23.2115384615385" style="1" customWidth="1"/>
    <col min="15" max="15" width="18.8846153846154" style="1" customWidth="1"/>
    <col min="16" max="16" width="12" style="1" customWidth="1"/>
    <col min="17" max="17" width="7.14423076923077" style="1" customWidth="1"/>
    <col min="18" max="18" width="8.625" style="1" customWidth="1"/>
    <col min="19" max="19" width="6.34615384615385" style="1" customWidth="1"/>
    <col min="20" max="20" width="8.625" style="1" customWidth="1"/>
    <col min="21" max="21" width="19.8269230769231" style="1" customWidth="1"/>
    <col min="22" max="22" width="18.75" style="1" customWidth="1"/>
    <col min="23" max="23" width="29.1346153846154" style="1" customWidth="1"/>
    <col min="24" max="24" width="30.490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1266</v>
      </c>
      <c r="C2" s="4" t="s">
        <v>1267</v>
      </c>
      <c r="D2" s="5" t="s">
        <v>200</v>
      </c>
      <c r="E2" s="6" t="s">
        <v>65</v>
      </c>
      <c r="F2" s="6">
        <v>280</v>
      </c>
      <c r="G2" s="7">
        <v>38.4</v>
      </c>
      <c r="H2" s="6">
        <v>560</v>
      </c>
      <c r="I2" s="8">
        <f t="shared" ref="I2:I25" si="0">H2*G2/1000</f>
        <v>21.504</v>
      </c>
      <c r="J2" s="5" t="s">
        <v>1268</v>
      </c>
      <c r="K2" s="9">
        <v>1088</v>
      </c>
      <c r="L2" s="9">
        <v>880</v>
      </c>
      <c r="M2" s="6" t="s">
        <v>32</v>
      </c>
      <c r="N2" s="1" t="s">
        <v>1269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62" t="s">
        <v>1270</v>
      </c>
      <c r="V2" s="6" t="s">
        <v>47</v>
      </c>
      <c r="W2" s="1" t="s">
        <v>1111</v>
      </c>
      <c r="X2" s="16" t="s">
        <v>264</v>
      </c>
      <c r="Y2" s="14"/>
    </row>
    <row r="3" ht="17" spans="1:25">
      <c r="A3" s="4">
        <v>2</v>
      </c>
      <c r="B3" s="4" t="s">
        <v>1271</v>
      </c>
      <c r="C3" s="4" t="s">
        <v>1272</v>
      </c>
      <c r="D3" s="5" t="s">
        <v>200</v>
      </c>
      <c r="E3" s="6" t="s">
        <v>65</v>
      </c>
      <c r="F3" s="6">
        <v>280</v>
      </c>
      <c r="G3" s="7">
        <v>38.4</v>
      </c>
      <c r="H3" s="6">
        <v>560</v>
      </c>
      <c r="I3" s="8">
        <f t="shared" si="0"/>
        <v>21.504</v>
      </c>
      <c r="J3" s="5" t="s">
        <v>1273</v>
      </c>
      <c r="K3" s="9">
        <v>1088</v>
      </c>
      <c r="L3" s="9">
        <v>880</v>
      </c>
      <c r="M3" s="6" t="s">
        <v>32</v>
      </c>
      <c r="N3" s="1" t="s">
        <v>1274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62" t="s">
        <v>1275</v>
      </c>
      <c r="V3" s="6" t="s">
        <v>47</v>
      </c>
      <c r="W3" s="1" t="s">
        <v>1111</v>
      </c>
      <c r="X3" s="16" t="s">
        <v>264</v>
      </c>
      <c r="Y3" s="14"/>
    </row>
    <row r="4" ht="17" spans="1:25">
      <c r="A4" s="4">
        <v>3</v>
      </c>
      <c r="B4" s="4" t="s">
        <v>1276</v>
      </c>
      <c r="C4" s="4" t="s">
        <v>1277</v>
      </c>
      <c r="D4" s="5" t="s">
        <v>193</v>
      </c>
      <c r="E4" s="6" t="s">
        <v>65</v>
      </c>
      <c r="F4" s="6">
        <v>280</v>
      </c>
      <c r="G4" s="7">
        <v>38.4</v>
      </c>
      <c r="H4" s="6">
        <v>560</v>
      </c>
      <c r="I4" s="8">
        <f t="shared" si="0"/>
        <v>21.504</v>
      </c>
      <c r="J4" s="5" t="s">
        <v>1278</v>
      </c>
      <c r="K4" s="9">
        <v>1386</v>
      </c>
      <c r="L4" s="9">
        <v>1033</v>
      </c>
      <c r="M4" s="6" t="s">
        <v>30</v>
      </c>
      <c r="N4" s="10" t="s">
        <v>31</v>
      </c>
      <c r="O4" s="10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1279</v>
      </c>
      <c r="V4" s="6" t="s">
        <v>47</v>
      </c>
      <c r="W4" s="16" t="s">
        <v>460</v>
      </c>
      <c r="X4" s="16" t="s">
        <v>264</v>
      </c>
      <c r="Y4" s="14"/>
    </row>
    <row r="5" ht="17" spans="1:25">
      <c r="A5" s="4">
        <v>4</v>
      </c>
      <c r="B5" s="4" t="s">
        <v>1276</v>
      </c>
      <c r="C5" s="4" t="s">
        <v>1280</v>
      </c>
      <c r="D5" s="1" t="s">
        <v>193</v>
      </c>
      <c r="E5" s="6" t="s">
        <v>65</v>
      </c>
      <c r="F5" s="6">
        <v>280</v>
      </c>
      <c r="G5" s="7">
        <v>38.4</v>
      </c>
      <c r="H5" s="6">
        <v>560</v>
      </c>
      <c r="I5" s="8">
        <f t="shared" si="0"/>
        <v>21.504</v>
      </c>
      <c r="J5" s="1" t="s">
        <v>1278</v>
      </c>
      <c r="K5" s="1">
        <v>1386</v>
      </c>
      <c r="L5" s="1">
        <v>1033</v>
      </c>
      <c r="M5" s="6" t="s">
        <v>30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V5" s="6" t="s">
        <v>47</v>
      </c>
      <c r="W5" s="16" t="s">
        <v>460</v>
      </c>
      <c r="X5" s="16" t="s">
        <v>264</v>
      </c>
      <c r="Y5" s="14"/>
    </row>
    <row r="6" ht="17" spans="1:25">
      <c r="A6" s="4">
        <v>5</v>
      </c>
      <c r="B6" s="4" t="s">
        <v>1281</v>
      </c>
      <c r="C6" s="4" t="s">
        <v>1282</v>
      </c>
      <c r="D6" s="5" t="s">
        <v>200</v>
      </c>
      <c r="E6" s="6" t="s">
        <v>65</v>
      </c>
      <c r="F6" s="6">
        <v>280</v>
      </c>
      <c r="G6" s="7">
        <v>38.4</v>
      </c>
      <c r="H6" s="6">
        <v>560</v>
      </c>
      <c r="I6" s="8">
        <f t="shared" si="0"/>
        <v>21.504</v>
      </c>
      <c r="J6" s="5" t="s">
        <v>1283</v>
      </c>
      <c r="K6" s="9">
        <v>1090.9</v>
      </c>
      <c r="L6" s="9">
        <v>848</v>
      </c>
      <c r="M6" s="6" t="s">
        <v>32</v>
      </c>
      <c r="N6" s="1" t="s">
        <v>1284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62" t="s">
        <v>1285</v>
      </c>
      <c r="V6" s="6" t="s">
        <v>47</v>
      </c>
      <c r="W6" s="1" t="s">
        <v>1111</v>
      </c>
      <c r="X6" s="16" t="s">
        <v>264</v>
      </c>
      <c r="Y6" s="14"/>
    </row>
    <row r="7" ht="24" customHeight="1" spans="1:25">
      <c r="A7" s="4">
        <v>6</v>
      </c>
      <c r="B7" s="4" t="s">
        <v>1286</v>
      </c>
      <c r="C7" s="4" t="s">
        <v>1287</v>
      </c>
      <c r="D7" s="1" t="s">
        <v>353</v>
      </c>
      <c r="E7" s="6" t="s">
        <v>65</v>
      </c>
      <c r="F7" s="6">
        <v>280</v>
      </c>
      <c r="G7" s="7">
        <v>38.4</v>
      </c>
      <c r="H7" s="6">
        <v>560</v>
      </c>
      <c r="I7" s="8">
        <f t="shared" si="0"/>
        <v>21.504</v>
      </c>
      <c r="J7" s="1" t="s">
        <v>1288</v>
      </c>
      <c r="K7" s="1">
        <v>1180</v>
      </c>
      <c r="L7" s="1">
        <v>850</v>
      </c>
      <c r="M7" s="6" t="s">
        <v>30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1" t="s">
        <v>1289</v>
      </c>
      <c r="V7" s="6" t="s">
        <v>47</v>
      </c>
      <c r="W7" s="16" t="s">
        <v>460</v>
      </c>
      <c r="X7" s="16"/>
      <c r="Y7" s="14" t="s">
        <v>1290</v>
      </c>
    </row>
    <row r="8" ht="17" spans="1:35">
      <c r="A8" s="4">
        <v>7</v>
      </c>
      <c r="B8" s="4" t="s">
        <v>1291</v>
      </c>
      <c r="C8" s="4" t="s">
        <v>1292</v>
      </c>
      <c r="D8" s="1" t="s">
        <v>43</v>
      </c>
      <c r="E8" s="60" t="s">
        <v>65</v>
      </c>
      <c r="F8" s="60">
        <v>280</v>
      </c>
      <c r="G8" s="59">
        <v>38.4</v>
      </c>
      <c r="H8" s="60">
        <v>560</v>
      </c>
      <c r="I8" s="61">
        <f t="shared" si="0"/>
        <v>21.504</v>
      </c>
      <c r="J8" s="1" t="s">
        <v>1293</v>
      </c>
      <c r="K8" s="1">
        <v>750</v>
      </c>
      <c r="L8" s="1">
        <v>580</v>
      </c>
      <c r="M8" s="60" t="s">
        <v>30</v>
      </c>
      <c r="N8" s="1" t="s">
        <v>31</v>
      </c>
      <c r="O8" s="1" t="s">
        <v>31</v>
      </c>
      <c r="P8" s="60" t="s">
        <v>30</v>
      </c>
      <c r="Q8" s="60" t="s">
        <v>46</v>
      </c>
      <c r="R8" s="60" t="s">
        <v>46</v>
      </c>
      <c r="S8" s="60" t="s">
        <v>30</v>
      </c>
      <c r="T8" s="60" t="s">
        <v>32</v>
      </c>
      <c r="U8" s="1" t="s">
        <v>1294</v>
      </c>
      <c r="V8" s="60" t="s">
        <v>47</v>
      </c>
      <c r="W8" s="16" t="s">
        <v>82</v>
      </c>
      <c r="X8" s="16" t="s">
        <v>264</v>
      </c>
      <c r="Y8" s="1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6.8" spans="1:35">
      <c r="A9" s="4">
        <v>8</v>
      </c>
      <c r="B9" s="4" t="s">
        <v>1295</v>
      </c>
      <c r="C9" s="4" t="s">
        <v>1296</v>
      </c>
      <c r="D9" s="5" t="s">
        <v>638</v>
      </c>
      <c r="E9" s="6" t="s">
        <v>65</v>
      </c>
      <c r="F9" s="6">
        <v>280</v>
      </c>
      <c r="G9" s="7">
        <v>38.4</v>
      </c>
      <c r="H9" s="6">
        <v>560</v>
      </c>
      <c r="I9" s="8">
        <f t="shared" si="0"/>
        <v>21.504</v>
      </c>
      <c r="J9" s="5" t="s">
        <v>1297</v>
      </c>
      <c r="K9" s="9">
        <v>960</v>
      </c>
      <c r="L9" s="9">
        <v>665</v>
      </c>
      <c r="M9" s="6" t="s">
        <v>30</v>
      </c>
      <c r="N9" s="1" t="s">
        <v>31</v>
      </c>
      <c r="O9" s="1" t="s">
        <v>31</v>
      </c>
      <c r="P9" s="6" t="s">
        <v>30</v>
      </c>
      <c r="Q9" s="6" t="s">
        <v>32</v>
      </c>
      <c r="R9" s="6" t="s">
        <v>32</v>
      </c>
      <c r="S9" s="6" t="s">
        <v>30</v>
      </c>
      <c r="T9" s="6" t="s">
        <v>32</v>
      </c>
      <c r="U9" s="5" t="s">
        <v>1298</v>
      </c>
      <c r="V9" s="6" t="s">
        <v>47</v>
      </c>
      <c r="W9" s="16" t="s">
        <v>82</v>
      </c>
      <c r="X9" s="16" t="s">
        <v>264</v>
      </c>
      <c r="Y9" s="14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17" spans="1:35">
      <c r="A10" s="4">
        <v>9</v>
      </c>
      <c r="B10" s="4" t="s">
        <v>1299</v>
      </c>
      <c r="C10" s="4" t="s">
        <v>1300</v>
      </c>
      <c r="D10" s="5" t="s">
        <v>85</v>
      </c>
      <c r="E10" s="6" t="s">
        <v>65</v>
      </c>
      <c r="F10" s="6">
        <v>280</v>
      </c>
      <c r="G10" s="7">
        <v>38.4</v>
      </c>
      <c r="H10" s="6">
        <v>560</v>
      </c>
      <c r="I10" s="8">
        <f t="shared" si="0"/>
        <v>21.504</v>
      </c>
      <c r="J10" s="5" t="s">
        <v>1301</v>
      </c>
      <c r="K10" s="9">
        <v>850</v>
      </c>
      <c r="L10" s="9">
        <v>611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5" t="s">
        <v>1302</v>
      </c>
      <c r="V10" s="6" t="s">
        <v>47</v>
      </c>
      <c r="W10" s="16" t="s">
        <v>82</v>
      </c>
      <c r="X10" s="16" t="s">
        <v>264</v>
      </c>
      <c r="Y10" s="14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7" spans="1:25">
      <c r="A11" s="4">
        <v>10</v>
      </c>
      <c r="B11" s="4" t="s">
        <v>1303</v>
      </c>
      <c r="C11" s="4" t="s">
        <v>79</v>
      </c>
      <c r="D11" s="5" t="s">
        <v>77</v>
      </c>
      <c r="E11" s="6" t="s">
        <v>65</v>
      </c>
      <c r="F11" s="6">
        <v>280</v>
      </c>
      <c r="G11" s="7">
        <v>38.4</v>
      </c>
      <c r="H11" s="6">
        <v>560</v>
      </c>
      <c r="I11" s="8">
        <f t="shared" si="0"/>
        <v>21.504</v>
      </c>
      <c r="J11" s="5" t="s">
        <v>1304</v>
      </c>
      <c r="K11" s="9">
        <v>725</v>
      </c>
      <c r="L11" s="9"/>
      <c r="M11" s="6" t="s">
        <v>30</v>
      </c>
      <c r="N11" s="1" t="s">
        <v>31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5" t="s">
        <v>1305</v>
      </c>
      <c r="V11" s="6" t="s">
        <v>47</v>
      </c>
      <c r="W11" s="16" t="s">
        <v>460</v>
      </c>
      <c r="X11" s="16" t="s">
        <v>264</v>
      </c>
      <c r="Y11" s="14"/>
    </row>
    <row r="12" ht="17" spans="1:25">
      <c r="A12" s="4">
        <v>11</v>
      </c>
      <c r="B12" s="4" t="s">
        <v>1306</v>
      </c>
      <c r="C12" s="4" t="s">
        <v>1307</v>
      </c>
      <c r="D12" s="62" t="s">
        <v>43</v>
      </c>
      <c r="E12" s="6" t="s">
        <v>65</v>
      </c>
      <c r="F12" s="6">
        <v>280</v>
      </c>
      <c r="G12" s="7">
        <v>38.4</v>
      </c>
      <c r="H12" s="6">
        <v>560</v>
      </c>
      <c r="I12" s="8">
        <f t="shared" si="0"/>
        <v>21.504</v>
      </c>
      <c r="J12" s="1" t="s">
        <v>1221</v>
      </c>
      <c r="K12" s="1">
        <v>998</v>
      </c>
      <c r="L12" s="1">
        <v>720</v>
      </c>
      <c r="M12" s="6" t="s">
        <v>32</v>
      </c>
      <c r="N12" s="1" t="s">
        <v>1308</v>
      </c>
      <c r="O12" s="1" t="s">
        <v>31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1" t="s">
        <v>1309</v>
      </c>
      <c r="V12" s="6" t="s">
        <v>47</v>
      </c>
      <c r="W12" s="1" t="s">
        <v>1111</v>
      </c>
      <c r="X12" s="16" t="s">
        <v>264</v>
      </c>
      <c r="Y12" s="14"/>
    </row>
    <row r="13" ht="17" spans="1:35">
      <c r="A13" s="4">
        <v>12</v>
      </c>
      <c r="B13" s="4" t="s">
        <v>1310</v>
      </c>
      <c r="C13" s="4" t="s">
        <v>1311</v>
      </c>
      <c r="D13" s="1" t="s">
        <v>141</v>
      </c>
      <c r="E13" s="6" t="s">
        <v>65</v>
      </c>
      <c r="F13" s="6">
        <v>280</v>
      </c>
      <c r="G13" s="7">
        <v>38.4</v>
      </c>
      <c r="H13" s="6">
        <v>560</v>
      </c>
      <c r="I13" s="8">
        <f t="shared" si="0"/>
        <v>21.504</v>
      </c>
      <c r="J13" s="5" t="s">
        <v>1312</v>
      </c>
      <c r="K13" s="9">
        <v>907</v>
      </c>
      <c r="L13" s="9">
        <v>598</v>
      </c>
      <c r="M13" s="6" t="s">
        <v>32</v>
      </c>
      <c r="N13" s="1" t="s">
        <v>31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5" t="s">
        <v>1313</v>
      </c>
      <c r="V13" s="6" t="s">
        <v>47</v>
      </c>
      <c r="W13" s="16" t="s">
        <v>82</v>
      </c>
      <c r="X13" s="16" t="s">
        <v>264</v>
      </c>
      <c r="Y13" s="14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7" spans="1:25">
      <c r="A14" s="4">
        <v>13</v>
      </c>
      <c r="B14" s="4" t="s">
        <v>1314</v>
      </c>
      <c r="C14" s="4" t="s">
        <v>1315</v>
      </c>
      <c r="D14" s="5" t="s">
        <v>200</v>
      </c>
      <c r="E14" s="6" t="s">
        <v>65</v>
      </c>
      <c r="F14" s="6">
        <v>280</v>
      </c>
      <c r="G14" s="7">
        <v>38.4</v>
      </c>
      <c r="H14" s="6">
        <v>560</v>
      </c>
      <c r="I14" s="8">
        <f t="shared" si="0"/>
        <v>21.504</v>
      </c>
      <c r="J14" s="5" t="s">
        <v>1316</v>
      </c>
      <c r="K14" s="9">
        <v>855</v>
      </c>
      <c r="L14" s="9">
        <v>625</v>
      </c>
      <c r="M14" s="6" t="s">
        <v>32</v>
      </c>
      <c r="N14" s="1" t="s">
        <v>1284</v>
      </c>
      <c r="O14" s="1" t="s">
        <v>31</v>
      </c>
      <c r="P14" s="6" t="s">
        <v>30</v>
      </c>
      <c r="Q14" s="6" t="s">
        <v>46</v>
      </c>
      <c r="R14" s="6" t="s">
        <v>46</v>
      </c>
      <c r="S14" s="6" t="s">
        <v>30</v>
      </c>
      <c r="T14" s="6" t="s">
        <v>32</v>
      </c>
      <c r="U14" s="5" t="s">
        <v>1317</v>
      </c>
      <c r="V14" s="6" t="s">
        <v>47</v>
      </c>
      <c r="W14" s="16" t="s">
        <v>82</v>
      </c>
      <c r="X14" s="16" t="s">
        <v>264</v>
      </c>
      <c r="Y14" s="14"/>
    </row>
    <row r="15" ht="17" spans="1:25">
      <c r="A15" s="4">
        <v>14</v>
      </c>
      <c r="B15" s="4" t="s">
        <v>1318</v>
      </c>
      <c r="C15" s="4" t="s">
        <v>1319</v>
      </c>
      <c r="D15" s="62" t="s">
        <v>43</v>
      </c>
      <c r="E15" s="60" t="s">
        <v>65</v>
      </c>
      <c r="F15" s="60">
        <v>280</v>
      </c>
      <c r="G15" s="59">
        <v>38.4</v>
      </c>
      <c r="H15" s="60">
        <v>560</v>
      </c>
      <c r="I15" s="61">
        <f t="shared" si="0"/>
        <v>21.504</v>
      </c>
      <c r="J15" s="62" t="s">
        <v>1320</v>
      </c>
      <c r="K15" s="63">
        <v>1224</v>
      </c>
      <c r="L15" s="63">
        <v>880</v>
      </c>
      <c r="M15" s="60" t="s">
        <v>32</v>
      </c>
      <c r="N15" s="1" t="s">
        <v>31</v>
      </c>
      <c r="O15" s="1" t="s">
        <v>31</v>
      </c>
      <c r="P15" s="60" t="s">
        <v>30</v>
      </c>
      <c r="Q15" s="60" t="s">
        <v>46</v>
      </c>
      <c r="R15" s="60" t="s">
        <v>46</v>
      </c>
      <c r="S15" s="60" t="s">
        <v>30</v>
      </c>
      <c r="T15" s="60" t="s">
        <v>32</v>
      </c>
      <c r="U15" s="62" t="s">
        <v>1321</v>
      </c>
      <c r="V15" s="60" t="s">
        <v>47</v>
      </c>
      <c r="W15" s="16" t="s">
        <v>82</v>
      </c>
      <c r="X15" s="16" t="s">
        <v>264</v>
      </c>
      <c r="Y15" s="14"/>
    </row>
    <row r="16" ht="17" spans="1:24">
      <c r="A16" s="4">
        <v>15</v>
      </c>
      <c r="B16" s="4" t="s">
        <v>1322</v>
      </c>
      <c r="C16" s="4" t="s">
        <v>1323</v>
      </c>
      <c r="D16" s="1" t="s">
        <v>141</v>
      </c>
      <c r="E16" s="6" t="s">
        <v>65</v>
      </c>
      <c r="F16" s="6">
        <v>280</v>
      </c>
      <c r="G16" s="7">
        <v>38.4</v>
      </c>
      <c r="H16" s="6">
        <v>560</v>
      </c>
      <c r="I16" s="8">
        <f t="shared" si="0"/>
        <v>21.504</v>
      </c>
      <c r="J16" s="5" t="s">
        <v>1324</v>
      </c>
      <c r="K16" s="9">
        <v>1023</v>
      </c>
      <c r="L16" s="9">
        <v>759</v>
      </c>
      <c r="M16" s="6" t="s">
        <v>30</v>
      </c>
      <c r="N16" s="1" t="s">
        <v>31</v>
      </c>
      <c r="O16" s="1" t="s">
        <v>31</v>
      </c>
      <c r="P16" s="6" t="s">
        <v>30</v>
      </c>
      <c r="Q16" s="6" t="s">
        <v>46</v>
      </c>
      <c r="R16" s="6" t="s">
        <v>46</v>
      </c>
      <c r="S16" s="6" t="s">
        <v>30</v>
      </c>
      <c r="T16" s="6" t="s">
        <v>32</v>
      </c>
      <c r="U16" s="5" t="s">
        <v>1325</v>
      </c>
      <c r="V16" s="6" t="s">
        <v>47</v>
      </c>
      <c r="W16" s="16" t="s">
        <v>82</v>
      </c>
      <c r="X16" s="16" t="s">
        <v>264</v>
      </c>
    </row>
    <row r="17" ht="17" spans="1:25">
      <c r="A17" s="4">
        <v>16</v>
      </c>
      <c r="B17" s="4" t="s">
        <v>1326</v>
      </c>
      <c r="C17" s="4" t="s">
        <v>1327</v>
      </c>
      <c r="D17" s="5" t="s">
        <v>77</v>
      </c>
      <c r="E17" s="6" t="s">
        <v>65</v>
      </c>
      <c r="F17" s="6">
        <v>280</v>
      </c>
      <c r="G17" s="7">
        <v>38.4</v>
      </c>
      <c r="H17" s="6">
        <v>560</v>
      </c>
      <c r="I17" s="8">
        <f t="shared" si="0"/>
        <v>21.504</v>
      </c>
      <c r="J17" s="5" t="s">
        <v>1304</v>
      </c>
      <c r="K17" s="9">
        <v>750</v>
      </c>
      <c r="L17" s="9">
        <v>490</v>
      </c>
      <c r="M17" s="6" t="s">
        <v>30</v>
      </c>
      <c r="N17" s="1" t="s">
        <v>31</v>
      </c>
      <c r="O17" s="1" t="s">
        <v>31</v>
      </c>
      <c r="P17" s="6" t="s">
        <v>30</v>
      </c>
      <c r="Q17" s="6" t="s">
        <v>46</v>
      </c>
      <c r="R17" s="6" t="s">
        <v>46</v>
      </c>
      <c r="S17" s="6" t="s">
        <v>30</v>
      </c>
      <c r="T17" s="6" t="s">
        <v>32</v>
      </c>
      <c r="U17" s="5" t="s">
        <v>1328</v>
      </c>
      <c r="V17" s="6" t="s">
        <v>47</v>
      </c>
      <c r="W17" s="16" t="s">
        <v>460</v>
      </c>
      <c r="X17" s="16" t="s">
        <v>264</v>
      </c>
      <c r="Y17" s="14"/>
    </row>
    <row r="18" ht="17" spans="1:25">
      <c r="A18" s="4">
        <v>17</v>
      </c>
      <c r="B18" s="4" t="s">
        <v>1329</v>
      </c>
      <c r="C18" s="4" t="s">
        <v>1330</v>
      </c>
      <c r="D18" s="5" t="s">
        <v>200</v>
      </c>
      <c r="E18" s="6" t="s">
        <v>65</v>
      </c>
      <c r="F18" s="6">
        <v>280</v>
      </c>
      <c r="G18" s="7">
        <v>38.4</v>
      </c>
      <c r="H18" s="6">
        <v>560</v>
      </c>
      <c r="I18" s="8">
        <f t="shared" si="0"/>
        <v>21.504</v>
      </c>
      <c r="J18" s="5" t="s">
        <v>1331</v>
      </c>
      <c r="K18" s="9">
        <v>349</v>
      </c>
      <c r="L18" s="9">
        <v>75</v>
      </c>
      <c r="M18" s="6" t="s">
        <v>32</v>
      </c>
      <c r="N18" s="1" t="s">
        <v>31</v>
      </c>
      <c r="O18" s="1" t="s">
        <v>31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5" t="s">
        <v>1332</v>
      </c>
      <c r="V18" s="6" t="s">
        <v>47</v>
      </c>
      <c r="W18" s="16" t="s">
        <v>460</v>
      </c>
      <c r="X18" s="16" t="s">
        <v>264</v>
      </c>
      <c r="Y18" s="14"/>
    </row>
    <row r="19" ht="17" spans="1:25">
      <c r="A19" s="4">
        <v>18</v>
      </c>
      <c r="B19" s="4" t="s">
        <v>1333</v>
      </c>
      <c r="C19" s="4" t="s">
        <v>1334</v>
      </c>
      <c r="D19" s="62" t="s">
        <v>43</v>
      </c>
      <c r="E19" s="60" t="s">
        <v>65</v>
      </c>
      <c r="F19" s="60">
        <v>280</v>
      </c>
      <c r="G19" s="59">
        <v>38.4</v>
      </c>
      <c r="H19" s="60">
        <v>560</v>
      </c>
      <c r="I19" s="61">
        <f t="shared" si="0"/>
        <v>21.504</v>
      </c>
      <c r="J19" s="62" t="s">
        <v>1335</v>
      </c>
      <c r="K19" s="63">
        <v>885</v>
      </c>
      <c r="L19" s="63">
        <v>621</v>
      </c>
      <c r="M19" s="60" t="s">
        <v>30</v>
      </c>
      <c r="N19" s="1" t="s">
        <v>31</v>
      </c>
      <c r="O19" s="1" t="s">
        <v>31</v>
      </c>
      <c r="P19" s="60" t="s">
        <v>30</v>
      </c>
      <c r="Q19" s="60" t="s">
        <v>46</v>
      </c>
      <c r="R19" s="60" t="s">
        <v>46</v>
      </c>
      <c r="S19" s="60" t="s">
        <v>30</v>
      </c>
      <c r="T19" s="60" t="s">
        <v>32</v>
      </c>
      <c r="U19" s="62" t="s">
        <v>1336</v>
      </c>
      <c r="V19" s="60" t="s">
        <v>47</v>
      </c>
      <c r="W19" s="16" t="s">
        <v>82</v>
      </c>
      <c r="X19" s="16" t="s">
        <v>264</v>
      </c>
      <c r="Y19" s="14"/>
    </row>
    <row r="20" ht="17" spans="1:24">
      <c r="A20" s="4">
        <v>19</v>
      </c>
      <c r="B20" s="4" t="s">
        <v>1337</v>
      </c>
      <c r="C20" s="4" t="s">
        <v>1338</v>
      </c>
      <c r="D20" s="62" t="s">
        <v>43</v>
      </c>
      <c r="E20" s="60" t="s">
        <v>65</v>
      </c>
      <c r="F20" s="60">
        <v>280</v>
      </c>
      <c r="G20" s="59">
        <v>38.4</v>
      </c>
      <c r="H20" s="60">
        <v>560</v>
      </c>
      <c r="I20" s="61">
        <f t="shared" si="0"/>
        <v>21.504</v>
      </c>
      <c r="J20" s="62" t="s">
        <v>1339</v>
      </c>
      <c r="K20" s="63">
        <v>934</v>
      </c>
      <c r="L20" s="63" t="s">
        <v>1340</v>
      </c>
      <c r="M20" s="60" t="s">
        <v>30</v>
      </c>
      <c r="N20" s="10" t="s">
        <v>31</v>
      </c>
      <c r="O20" s="10" t="s">
        <v>31</v>
      </c>
      <c r="P20" s="60" t="s">
        <v>30</v>
      </c>
      <c r="Q20" s="60" t="s">
        <v>46</v>
      </c>
      <c r="R20" s="60" t="s">
        <v>46</v>
      </c>
      <c r="S20" s="60" t="s">
        <v>30</v>
      </c>
      <c r="T20" s="60" t="s">
        <v>32</v>
      </c>
      <c r="U20" s="62" t="s">
        <v>1332</v>
      </c>
      <c r="V20" s="60" t="s">
        <v>47</v>
      </c>
      <c r="W20" s="16" t="s">
        <v>460</v>
      </c>
      <c r="X20" s="16" t="s">
        <v>264</v>
      </c>
    </row>
    <row r="21" ht="17" spans="1:25">
      <c r="A21" s="4">
        <v>20</v>
      </c>
      <c r="B21" s="4" t="s">
        <v>1341</v>
      </c>
      <c r="C21" s="4" t="s">
        <v>1342</v>
      </c>
      <c r="D21" s="62" t="s">
        <v>43</v>
      </c>
      <c r="E21" s="60" t="s">
        <v>65</v>
      </c>
      <c r="F21" s="60">
        <v>280</v>
      </c>
      <c r="G21" s="59">
        <v>38.4</v>
      </c>
      <c r="H21" s="60">
        <v>560</v>
      </c>
      <c r="I21" s="61">
        <f t="shared" si="0"/>
        <v>21.504</v>
      </c>
      <c r="J21" s="62" t="s">
        <v>1343</v>
      </c>
      <c r="K21" s="63">
        <v>935</v>
      </c>
      <c r="L21" s="63">
        <v>670</v>
      </c>
      <c r="M21" s="60" t="s">
        <v>30</v>
      </c>
      <c r="N21" s="1" t="s">
        <v>31</v>
      </c>
      <c r="O21" s="1" t="s">
        <v>31</v>
      </c>
      <c r="P21" s="60" t="s">
        <v>30</v>
      </c>
      <c r="Q21" s="60" t="s">
        <v>46</v>
      </c>
      <c r="R21" s="60" t="s">
        <v>46</v>
      </c>
      <c r="S21" s="60" t="s">
        <v>30</v>
      </c>
      <c r="T21" s="60" t="s">
        <v>32</v>
      </c>
      <c r="U21" s="62" t="s">
        <v>1332</v>
      </c>
      <c r="V21" s="60" t="s">
        <v>47</v>
      </c>
      <c r="W21" s="16" t="s">
        <v>460</v>
      </c>
      <c r="X21" s="16" t="s">
        <v>264</v>
      </c>
      <c r="Y21" s="14"/>
    </row>
    <row r="22" ht="17" spans="1:25">
      <c r="A22" s="4">
        <v>21</v>
      </c>
      <c r="B22" s="65" t="s">
        <v>1344</v>
      </c>
      <c r="C22" s="65" t="s">
        <v>1345</v>
      </c>
      <c r="D22" s="1" t="s">
        <v>64</v>
      </c>
      <c r="E22" s="6" t="s">
        <v>65</v>
      </c>
      <c r="F22" s="6">
        <v>280</v>
      </c>
      <c r="G22" s="7">
        <v>38.4</v>
      </c>
      <c r="H22" s="6">
        <v>560</v>
      </c>
      <c r="I22" s="8">
        <f t="shared" si="0"/>
        <v>21.504</v>
      </c>
      <c r="J22" s="5" t="s">
        <v>1346</v>
      </c>
      <c r="K22" s="9">
        <v>885</v>
      </c>
      <c r="L22" s="9">
        <v>625</v>
      </c>
      <c r="M22" s="6" t="s">
        <v>30</v>
      </c>
      <c r="N22" s="1" t="s">
        <v>1347</v>
      </c>
      <c r="O22" s="1" t="s">
        <v>31</v>
      </c>
      <c r="P22" s="6" t="s">
        <v>30</v>
      </c>
      <c r="Q22" s="6" t="s">
        <v>46</v>
      </c>
      <c r="R22" s="6" t="s">
        <v>46</v>
      </c>
      <c r="S22" s="6" t="s">
        <v>30</v>
      </c>
      <c r="T22" s="6" t="s">
        <v>32</v>
      </c>
      <c r="U22" s="5" t="s">
        <v>1317</v>
      </c>
      <c r="V22" s="6" t="s">
        <v>47</v>
      </c>
      <c r="W22" s="16" t="s">
        <v>460</v>
      </c>
      <c r="X22" s="16" t="s">
        <v>264</v>
      </c>
      <c r="Y22" s="16"/>
    </row>
    <row r="23" ht="17" spans="1:25">
      <c r="A23" s="4">
        <v>22</v>
      </c>
      <c r="B23" s="4" t="s">
        <v>1348</v>
      </c>
      <c r="C23" s="4" t="s">
        <v>1349</v>
      </c>
      <c r="D23" s="1" t="s">
        <v>145</v>
      </c>
      <c r="E23" s="6" t="s">
        <v>65</v>
      </c>
      <c r="F23" s="6">
        <v>280</v>
      </c>
      <c r="G23" s="7">
        <v>38.4</v>
      </c>
      <c r="H23" s="6">
        <v>560</v>
      </c>
      <c r="I23" s="8">
        <f t="shared" si="0"/>
        <v>21.504</v>
      </c>
      <c r="J23" s="1" t="s">
        <v>1350</v>
      </c>
      <c r="K23" s="1">
        <v>771</v>
      </c>
      <c r="L23" s="1">
        <v>507</v>
      </c>
      <c r="M23" s="6" t="s">
        <v>30</v>
      </c>
      <c r="P23" s="6" t="s">
        <v>30</v>
      </c>
      <c r="Q23" s="6" t="s">
        <v>46</v>
      </c>
      <c r="R23" s="6" t="s">
        <v>46</v>
      </c>
      <c r="S23" s="6" t="s">
        <v>30</v>
      </c>
      <c r="T23" s="6" t="s">
        <v>32</v>
      </c>
      <c r="U23" s="1" t="s">
        <v>1351</v>
      </c>
      <c r="V23" s="6" t="s">
        <v>47</v>
      </c>
      <c r="W23" s="16" t="s">
        <v>503</v>
      </c>
      <c r="X23" s="16" t="s">
        <v>264</v>
      </c>
      <c r="Y23" s="16"/>
    </row>
    <row r="24" ht="17" spans="1:24">
      <c r="A24" s="4">
        <v>23</v>
      </c>
      <c r="B24" s="4" t="s">
        <v>1352</v>
      </c>
      <c r="C24" s="4" t="s">
        <v>1353</v>
      </c>
      <c r="D24" s="1" t="s">
        <v>77</v>
      </c>
      <c r="E24" s="6" t="s">
        <v>65</v>
      </c>
      <c r="F24" s="6">
        <v>280</v>
      </c>
      <c r="G24" s="7">
        <v>38.4</v>
      </c>
      <c r="H24" s="6">
        <v>560</v>
      </c>
      <c r="I24" s="8">
        <f t="shared" si="0"/>
        <v>21.504</v>
      </c>
      <c r="J24" s="1" t="s">
        <v>1354</v>
      </c>
      <c r="K24" s="1">
        <v>581</v>
      </c>
      <c r="L24" s="1">
        <v>280</v>
      </c>
      <c r="M24" s="6" t="s">
        <v>30</v>
      </c>
      <c r="N24" s="1" t="s">
        <v>31</v>
      </c>
      <c r="O24" s="1" t="s">
        <v>31</v>
      </c>
      <c r="P24" s="6" t="s">
        <v>30</v>
      </c>
      <c r="Q24" s="6" t="s">
        <v>46</v>
      </c>
      <c r="R24" s="6" t="s">
        <v>46</v>
      </c>
      <c r="S24" s="6" t="s">
        <v>30</v>
      </c>
      <c r="T24" s="6" t="s">
        <v>32</v>
      </c>
      <c r="U24" s="1" t="s">
        <v>1355</v>
      </c>
      <c r="V24" s="6" t="s">
        <v>47</v>
      </c>
      <c r="W24" s="16" t="s">
        <v>460</v>
      </c>
      <c r="X24" s="16" t="s">
        <v>264</v>
      </c>
    </row>
    <row r="25" ht="17" spans="1:25">
      <c r="A25" s="4">
        <v>24</v>
      </c>
      <c r="B25" s="65" t="s">
        <v>1356</v>
      </c>
      <c r="C25" s="65" t="s">
        <v>1357</v>
      </c>
      <c r="D25" s="1" t="s">
        <v>64</v>
      </c>
      <c r="E25" s="6" t="s">
        <v>65</v>
      </c>
      <c r="F25" s="6">
        <v>280</v>
      </c>
      <c r="G25" s="7">
        <v>38.4</v>
      </c>
      <c r="H25" s="6">
        <v>560</v>
      </c>
      <c r="I25" s="8">
        <f t="shared" si="0"/>
        <v>21.504</v>
      </c>
      <c r="J25" s="5" t="s">
        <v>1358</v>
      </c>
      <c r="K25" s="9">
        <v>990</v>
      </c>
      <c r="L25" s="9">
        <v>730</v>
      </c>
      <c r="M25" s="6" t="s">
        <v>30</v>
      </c>
      <c r="N25" s="1" t="s">
        <v>31</v>
      </c>
      <c r="O25" s="1" t="s">
        <v>31</v>
      </c>
      <c r="P25" s="6" t="s">
        <v>30</v>
      </c>
      <c r="Q25" s="6" t="s">
        <v>46</v>
      </c>
      <c r="R25" s="6" t="s">
        <v>46</v>
      </c>
      <c r="S25" s="6" t="s">
        <v>30</v>
      </c>
      <c r="T25" s="6" t="s">
        <v>32</v>
      </c>
      <c r="U25" s="5"/>
      <c r="V25" s="6" t="s">
        <v>47</v>
      </c>
      <c r="W25" s="16" t="s">
        <v>460</v>
      </c>
      <c r="X25" s="16" t="s">
        <v>264</v>
      </c>
      <c r="Y25" s="16"/>
    </row>
    <row r="26" ht="16.5" customHeight="1" spans="1:25">
      <c r="A26" s="4">
        <v>25</v>
      </c>
      <c r="B26" s="65" t="s">
        <v>1359</v>
      </c>
      <c r="C26" s="65" t="s">
        <v>1360</v>
      </c>
      <c r="D26" s="1" t="s">
        <v>156</v>
      </c>
      <c r="E26" s="6" t="s">
        <v>65</v>
      </c>
      <c r="F26" s="6">
        <v>280</v>
      </c>
      <c r="G26" s="7">
        <v>38.4</v>
      </c>
      <c r="H26" s="1">
        <v>690</v>
      </c>
      <c r="I26" s="1">
        <v>26.496</v>
      </c>
      <c r="J26" s="1" t="s">
        <v>1361</v>
      </c>
      <c r="K26" s="1" t="s">
        <v>1362</v>
      </c>
      <c r="L26" s="1" t="s">
        <v>1363</v>
      </c>
      <c r="M26" s="6" t="s">
        <v>30</v>
      </c>
      <c r="P26" s="6" t="s">
        <v>30</v>
      </c>
      <c r="Q26" s="6" t="s">
        <v>46</v>
      </c>
      <c r="R26" s="6" t="s">
        <v>46</v>
      </c>
      <c r="S26" s="6" t="s">
        <v>30</v>
      </c>
      <c r="T26" s="6" t="s">
        <v>32</v>
      </c>
      <c r="U26" s="73" t="s">
        <v>1364</v>
      </c>
      <c r="V26" s="6" t="s">
        <v>47</v>
      </c>
      <c r="W26" s="16" t="s">
        <v>82</v>
      </c>
      <c r="X26" s="217" t="s">
        <v>264</v>
      </c>
      <c r="Y26" s="16"/>
    </row>
    <row r="27" ht="17" spans="1:24">
      <c r="A27" s="4">
        <v>26</v>
      </c>
      <c r="B27" s="4" t="s">
        <v>1365</v>
      </c>
      <c r="C27" s="4" t="s">
        <v>1366</v>
      </c>
      <c r="D27" s="1" t="s">
        <v>368</v>
      </c>
      <c r="E27" s="6" t="s">
        <v>65</v>
      </c>
      <c r="F27" s="6">
        <v>280</v>
      </c>
      <c r="G27" s="7">
        <v>38.4</v>
      </c>
      <c r="H27" s="6">
        <v>560</v>
      </c>
      <c r="I27" s="8">
        <f t="shared" ref="I27:I41" si="1">H27*G27/1000</f>
        <v>21.504</v>
      </c>
      <c r="J27" s="1" t="s">
        <v>1367</v>
      </c>
      <c r="K27" s="1">
        <v>861.8</v>
      </c>
      <c r="L27" s="1">
        <v>599</v>
      </c>
      <c r="M27" s="6" t="s">
        <v>30</v>
      </c>
      <c r="P27" s="6" t="s">
        <v>30</v>
      </c>
      <c r="Q27" s="6" t="s">
        <v>46</v>
      </c>
      <c r="R27" s="6" t="s">
        <v>46</v>
      </c>
      <c r="S27" s="6" t="s">
        <v>30</v>
      </c>
      <c r="T27" s="6" t="s">
        <v>32</v>
      </c>
      <c r="U27" s="1" t="s">
        <v>1368</v>
      </c>
      <c r="V27" s="6" t="s">
        <v>47</v>
      </c>
      <c r="W27" s="16" t="s">
        <v>460</v>
      </c>
      <c r="X27" s="16" t="s">
        <v>264</v>
      </c>
    </row>
    <row r="28" ht="17" spans="1:24">
      <c r="A28" s="4">
        <v>27</v>
      </c>
      <c r="B28" s="4" t="s">
        <v>1369</v>
      </c>
      <c r="C28" s="4" t="s">
        <v>1370</v>
      </c>
      <c r="D28" s="1" t="s">
        <v>200</v>
      </c>
      <c r="E28" s="6" t="s">
        <v>65</v>
      </c>
      <c r="F28" s="6">
        <v>280</v>
      </c>
      <c r="G28" s="7">
        <v>38.4</v>
      </c>
      <c r="H28" s="6">
        <v>560</v>
      </c>
      <c r="I28" s="8">
        <f t="shared" si="1"/>
        <v>21.504</v>
      </c>
      <c r="J28" s="1" t="s">
        <v>1371</v>
      </c>
      <c r="K28" s="1">
        <v>930</v>
      </c>
      <c r="L28" s="1">
        <v>662</v>
      </c>
      <c r="M28" s="6" t="s">
        <v>32</v>
      </c>
      <c r="N28" s="1" t="s">
        <v>1269</v>
      </c>
      <c r="P28" s="6" t="s">
        <v>30</v>
      </c>
      <c r="Q28" s="6" t="s">
        <v>46</v>
      </c>
      <c r="R28" s="6" t="s">
        <v>46</v>
      </c>
      <c r="S28" s="6" t="s">
        <v>30</v>
      </c>
      <c r="T28" s="6" t="s">
        <v>32</v>
      </c>
      <c r="U28" s="1" t="s">
        <v>1372</v>
      </c>
      <c r="V28" s="6" t="s">
        <v>47</v>
      </c>
      <c r="W28" s="1" t="s">
        <v>1111</v>
      </c>
      <c r="X28" s="16" t="s">
        <v>264</v>
      </c>
    </row>
    <row r="29" ht="17" spans="1:35">
      <c r="A29" s="4">
        <v>28</v>
      </c>
      <c r="B29" s="4" t="s">
        <v>1373</v>
      </c>
      <c r="C29" s="4" t="s">
        <v>1374</v>
      </c>
      <c r="D29" s="1" t="s">
        <v>368</v>
      </c>
      <c r="E29" s="6" t="s">
        <v>65</v>
      </c>
      <c r="F29" s="6">
        <v>280</v>
      </c>
      <c r="G29" s="7">
        <v>38.4</v>
      </c>
      <c r="H29" s="6">
        <v>560</v>
      </c>
      <c r="I29" s="8">
        <f t="shared" si="1"/>
        <v>21.504</v>
      </c>
      <c r="J29" s="1" t="s">
        <v>1375</v>
      </c>
      <c r="K29" s="1">
        <v>750</v>
      </c>
      <c r="L29" s="1">
        <v>405.5</v>
      </c>
      <c r="M29" s="6" t="s">
        <v>30</v>
      </c>
      <c r="N29" s="226"/>
      <c r="O29" s="226"/>
      <c r="P29" s="6" t="s">
        <v>30</v>
      </c>
      <c r="Q29" s="6" t="s">
        <v>46</v>
      </c>
      <c r="R29" s="6" t="s">
        <v>46</v>
      </c>
      <c r="S29" s="6" t="s">
        <v>30</v>
      </c>
      <c r="T29" s="6" t="s">
        <v>32</v>
      </c>
      <c r="U29" s="1" t="s">
        <v>1376</v>
      </c>
      <c r="V29" s="6" t="s">
        <v>47</v>
      </c>
      <c r="W29" s="16" t="s">
        <v>460</v>
      </c>
      <c r="X29" s="16" t="s">
        <v>264</v>
      </c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</row>
    <row r="30" ht="17" spans="1:35">
      <c r="A30" s="4">
        <v>29</v>
      </c>
      <c r="B30" s="4" t="s">
        <v>1377</v>
      </c>
      <c r="C30" s="4" t="s">
        <v>1378</v>
      </c>
      <c r="D30" s="5" t="s">
        <v>85</v>
      </c>
      <c r="E30" s="6" t="s">
        <v>65</v>
      </c>
      <c r="F30" s="6">
        <v>280</v>
      </c>
      <c r="G30" s="7">
        <v>38.4</v>
      </c>
      <c r="H30" s="6">
        <v>560</v>
      </c>
      <c r="I30" s="8">
        <f t="shared" si="1"/>
        <v>21.504</v>
      </c>
      <c r="J30" s="5" t="s">
        <v>1379</v>
      </c>
      <c r="K30" s="9">
        <v>884.5</v>
      </c>
      <c r="L30" s="9">
        <v>540</v>
      </c>
      <c r="M30" s="6" t="s">
        <v>32</v>
      </c>
      <c r="N30" s="1" t="s">
        <v>1380</v>
      </c>
      <c r="O30" s="1" t="s">
        <v>31</v>
      </c>
      <c r="P30" s="6" t="s">
        <v>30</v>
      </c>
      <c r="Q30" s="6" t="s">
        <v>46</v>
      </c>
      <c r="R30" s="6" t="s">
        <v>46</v>
      </c>
      <c r="S30" s="6" t="s">
        <v>30</v>
      </c>
      <c r="T30" s="6" t="s">
        <v>32</v>
      </c>
      <c r="U30" s="5" t="s">
        <v>1381</v>
      </c>
      <c r="V30" s="6" t="s">
        <v>47</v>
      </c>
      <c r="W30" s="16" t="s">
        <v>460</v>
      </c>
      <c r="X30" s="16" t="s">
        <v>264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7" spans="1:24">
      <c r="A31" s="4">
        <v>30</v>
      </c>
      <c r="B31" s="4" t="s">
        <v>1382</v>
      </c>
      <c r="C31" s="4" t="s">
        <v>1383</v>
      </c>
      <c r="D31" s="1" t="s">
        <v>368</v>
      </c>
      <c r="E31" s="6" t="s">
        <v>65</v>
      </c>
      <c r="F31" s="6">
        <v>280</v>
      </c>
      <c r="G31" s="7">
        <v>38.4</v>
      </c>
      <c r="H31" s="6">
        <v>560</v>
      </c>
      <c r="I31" s="8">
        <f t="shared" si="1"/>
        <v>21.504</v>
      </c>
      <c r="J31" s="1" t="s">
        <v>1375</v>
      </c>
      <c r="K31" s="1">
        <v>900</v>
      </c>
      <c r="L31" s="1">
        <v>405.5</v>
      </c>
      <c r="M31" s="6" t="s">
        <v>30</v>
      </c>
      <c r="P31" s="6" t="s">
        <v>30</v>
      </c>
      <c r="Q31" s="6" t="s">
        <v>46</v>
      </c>
      <c r="R31" s="6" t="s">
        <v>46</v>
      </c>
      <c r="S31" s="6" t="s">
        <v>30</v>
      </c>
      <c r="T31" s="6" t="s">
        <v>32</v>
      </c>
      <c r="U31" s="1" t="s">
        <v>1376</v>
      </c>
      <c r="V31" s="6" t="s">
        <v>47</v>
      </c>
      <c r="W31" s="16" t="s">
        <v>460</v>
      </c>
      <c r="X31" s="16" t="s">
        <v>264</v>
      </c>
    </row>
    <row r="32" ht="17" spans="1:24">
      <c r="A32" s="4">
        <v>31</v>
      </c>
      <c r="B32" s="1" t="s">
        <v>1384</v>
      </c>
      <c r="C32" s="1" t="s">
        <v>1385</v>
      </c>
      <c r="D32" s="1" t="s">
        <v>36</v>
      </c>
      <c r="E32" s="6" t="s">
        <v>65</v>
      </c>
      <c r="F32" s="6">
        <v>280</v>
      </c>
      <c r="G32" s="7">
        <v>38.4</v>
      </c>
      <c r="H32" s="6">
        <v>560</v>
      </c>
      <c r="I32" s="8">
        <f t="shared" si="1"/>
        <v>21.504</v>
      </c>
      <c r="J32" s="1" t="s">
        <v>1221</v>
      </c>
      <c r="K32" s="1">
        <v>998</v>
      </c>
      <c r="L32" s="1">
        <v>720</v>
      </c>
      <c r="M32" s="6" t="s">
        <v>32</v>
      </c>
      <c r="N32" s="1" t="s">
        <v>1308</v>
      </c>
      <c r="O32" s="1" t="s">
        <v>31</v>
      </c>
      <c r="P32" s="6" t="s">
        <v>30</v>
      </c>
      <c r="Q32" s="6" t="s">
        <v>46</v>
      </c>
      <c r="R32" s="6" t="s">
        <v>46</v>
      </c>
      <c r="S32" s="6" t="s">
        <v>30</v>
      </c>
      <c r="T32" s="6" t="s">
        <v>32</v>
      </c>
      <c r="U32" s="1" t="s">
        <v>1309</v>
      </c>
      <c r="V32" s="6" t="s">
        <v>47</v>
      </c>
      <c r="W32" s="1" t="s">
        <v>1386</v>
      </c>
      <c r="X32" s="16" t="s">
        <v>264</v>
      </c>
    </row>
    <row r="33" ht="17" spans="1:35">
      <c r="A33" s="4">
        <v>32</v>
      </c>
      <c r="B33" s="4" t="s">
        <v>1387</v>
      </c>
      <c r="C33" s="4" t="s">
        <v>1388</v>
      </c>
      <c r="D33" s="62" t="s">
        <v>43</v>
      </c>
      <c r="E33" s="60" t="s">
        <v>65</v>
      </c>
      <c r="F33" s="60">
        <v>280</v>
      </c>
      <c r="G33" s="59">
        <v>38.4</v>
      </c>
      <c r="H33" s="60">
        <v>560</v>
      </c>
      <c r="I33" s="61">
        <f t="shared" si="1"/>
        <v>21.504</v>
      </c>
      <c r="J33" s="62" t="s">
        <v>1389</v>
      </c>
      <c r="K33" s="63">
        <v>889</v>
      </c>
      <c r="L33" s="63">
        <v>658</v>
      </c>
      <c r="M33" s="60" t="s">
        <v>30</v>
      </c>
      <c r="N33" s="1" t="s">
        <v>31</v>
      </c>
      <c r="O33" s="1" t="s">
        <v>31</v>
      </c>
      <c r="P33" s="60" t="s">
        <v>30</v>
      </c>
      <c r="Q33" s="60" t="s">
        <v>46</v>
      </c>
      <c r="R33" s="60" t="s">
        <v>46</v>
      </c>
      <c r="S33" s="60" t="s">
        <v>30</v>
      </c>
      <c r="T33" s="60" t="s">
        <v>32</v>
      </c>
      <c r="U33" s="62" t="s">
        <v>1390</v>
      </c>
      <c r="V33" s="60" t="s">
        <v>47</v>
      </c>
      <c r="W33" s="16" t="s">
        <v>460</v>
      </c>
      <c r="X33" s="16" t="s">
        <v>264</v>
      </c>
      <c r="Y33" s="14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7" spans="1:35">
      <c r="A34" s="4">
        <v>33</v>
      </c>
      <c r="B34" s="4" t="s">
        <v>1391</v>
      </c>
      <c r="C34" s="4" t="s">
        <v>1392</v>
      </c>
      <c r="D34" s="62" t="s">
        <v>43</v>
      </c>
      <c r="E34" s="60" t="s">
        <v>65</v>
      </c>
      <c r="F34" s="60">
        <v>280</v>
      </c>
      <c r="G34" s="59">
        <v>38.4</v>
      </c>
      <c r="H34" s="60">
        <v>560</v>
      </c>
      <c r="I34" s="61">
        <f t="shared" si="1"/>
        <v>21.504</v>
      </c>
      <c r="J34" s="62" t="s">
        <v>1393</v>
      </c>
      <c r="K34" s="63">
        <v>889</v>
      </c>
      <c r="L34" s="63">
        <v>658</v>
      </c>
      <c r="M34" s="60" t="s">
        <v>30</v>
      </c>
      <c r="N34" s="1" t="s">
        <v>31</v>
      </c>
      <c r="O34" s="1" t="s">
        <v>31</v>
      </c>
      <c r="P34" s="60" t="s">
        <v>30</v>
      </c>
      <c r="Q34" s="60" t="s">
        <v>46</v>
      </c>
      <c r="R34" s="60" t="s">
        <v>46</v>
      </c>
      <c r="S34" s="60" t="s">
        <v>30</v>
      </c>
      <c r="T34" s="60" t="s">
        <v>32</v>
      </c>
      <c r="U34" s="62" t="s">
        <v>1390</v>
      </c>
      <c r="V34" s="60" t="s">
        <v>47</v>
      </c>
      <c r="W34" s="16" t="s">
        <v>460</v>
      </c>
      <c r="X34" s="16" t="s">
        <v>264</v>
      </c>
      <c r="Y34" s="14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7" spans="1:35">
      <c r="A35" s="4">
        <v>34</v>
      </c>
      <c r="B35" s="4" t="s">
        <v>1394</v>
      </c>
      <c r="C35" s="4" t="s">
        <v>227</v>
      </c>
      <c r="D35" s="62" t="s">
        <v>43</v>
      </c>
      <c r="E35" s="60" t="s">
        <v>65</v>
      </c>
      <c r="F35" s="60">
        <v>280</v>
      </c>
      <c r="G35" s="59">
        <v>38.4</v>
      </c>
      <c r="H35" s="60">
        <v>560</v>
      </c>
      <c r="I35" s="61">
        <f t="shared" si="1"/>
        <v>21.504</v>
      </c>
      <c r="J35" s="62" t="s">
        <v>1395</v>
      </c>
      <c r="K35" s="63">
        <v>976</v>
      </c>
      <c r="L35" s="63">
        <v>707</v>
      </c>
      <c r="M35" s="60" t="s">
        <v>30</v>
      </c>
      <c r="N35" s="1" t="s">
        <v>31</v>
      </c>
      <c r="O35" s="1" t="s">
        <v>31</v>
      </c>
      <c r="P35" s="60" t="s">
        <v>30</v>
      </c>
      <c r="Q35" s="60" t="s">
        <v>46</v>
      </c>
      <c r="R35" s="60" t="s">
        <v>46</v>
      </c>
      <c r="S35" s="60" t="s">
        <v>30</v>
      </c>
      <c r="T35" s="60" t="s">
        <v>32</v>
      </c>
      <c r="U35" s="62" t="s">
        <v>1396</v>
      </c>
      <c r="V35" s="60" t="s">
        <v>47</v>
      </c>
      <c r="W35" s="16" t="s">
        <v>82</v>
      </c>
      <c r="X35" s="16" t="s">
        <v>460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7" spans="1:35">
      <c r="A36" s="4">
        <v>35</v>
      </c>
      <c r="B36" s="4" t="s">
        <v>1397</v>
      </c>
      <c r="C36" s="4" t="s">
        <v>227</v>
      </c>
      <c r="D36" s="62" t="s">
        <v>43</v>
      </c>
      <c r="E36" s="60" t="s">
        <v>65</v>
      </c>
      <c r="F36" s="60">
        <v>280</v>
      </c>
      <c r="G36" s="59">
        <v>38.4</v>
      </c>
      <c r="H36" s="60">
        <v>560</v>
      </c>
      <c r="I36" s="61">
        <f t="shared" si="1"/>
        <v>21.504</v>
      </c>
      <c r="J36" s="62" t="s">
        <v>1320</v>
      </c>
      <c r="K36" s="63">
        <v>1224</v>
      </c>
      <c r="L36" s="63">
        <v>880</v>
      </c>
      <c r="M36" s="60" t="s">
        <v>32</v>
      </c>
      <c r="N36" s="1" t="s">
        <v>31</v>
      </c>
      <c r="O36" s="1" t="s">
        <v>31</v>
      </c>
      <c r="P36" s="60" t="s">
        <v>30</v>
      </c>
      <c r="Q36" s="60" t="s">
        <v>46</v>
      </c>
      <c r="R36" s="60" t="s">
        <v>46</v>
      </c>
      <c r="S36" s="60" t="s">
        <v>30</v>
      </c>
      <c r="T36" s="60" t="s">
        <v>32</v>
      </c>
      <c r="U36" s="62" t="s">
        <v>1321</v>
      </c>
      <c r="V36" s="60" t="s">
        <v>47</v>
      </c>
      <c r="W36" s="16" t="s">
        <v>82</v>
      </c>
      <c r="X36" s="16" t="s">
        <v>264</v>
      </c>
      <c r="Y36" s="14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6.8" spans="1:35">
      <c r="A37" s="4">
        <v>36</v>
      </c>
      <c r="B37" s="4" t="s">
        <v>1398</v>
      </c>
      <c r="C37" s="4" t="s">
        <v>227</v>
      </c>
      <c r="D37" s="1" t="s">
        <v>141</v>
      </c>
      <c r="E37" s="6" t="s">
        <v>65</v>
      </c>
      <c r="F37" s="6">
        <v>280</v>
      </c>
      <c r="G37" s="7">
        <v>38.4</v>
      </c>
      <c r="H37" s="6">
        <v>560</v>
      </c>
      <c r="I37" s="8">
        <f t="shared" si="1"/>
        <v>21.504</v>
      </c>
      <c r="J37" s="5" t="s">
        <v>1312</v>
      </c>
      <c r="K37" s="9">
        <v>907</v>
      </c>
      <c r="L37" s="9">
        <v>598</v>
      </c>
      <c r="M37" s="6" t="s">
        <v>32</v>
      </c>
      <c r="N37" s="1" t="s">
        <v>31</v>
      </c>
      <c r="O37" s="1" t="s">
        <v>31</v>
      </c>
      <c r="P37" s="6" t="s">
        <v>30</v>
      </c>
      <c r="Q37" s="6" t="s">
        <v>30</v>
      </c>
      <c r="R37" s="6" t="s">
        <v>30</v>
      </c>
      <c r="S37" s="6" t="s">
        <v>30</v>
      </c>
      <c r="T37" s="6" t="s">
        <v>32</v>
      </c>
      <c r="U37" s="5" t="s">
        <v>1313</v>
      </c>
      <c r="V37" s="6" t="s">
        <v>47</v>
      </c>
      <c r="W37" s="16" t="s">
        <v>82</v>
      </c>
      <c r="X37" s="16" t="s">
        <v>264</v>
      </c>
      <c r="Y37" s="14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7.6" spans="1:24">
      <c r="A38" s="1">
        <v>37</v>
      </c>
      <c r="B38" s="1" t="s">
        <v>1399</v>
      </c>
      <c r="D38" s="1" t="s">
        <v>171</v>
      </c>
      <c r="E38" s="6" t="s">
        <v>65</v>
      </c>
      <c r="F38" s="6">
        <v>280</v>
      </c>
      <c r="G38" s="7">
        <v>38.4</v>
      </c>
      <c r="H38" s="6">
        <v>560</v>
      </c>
      <c r="I38" s="8">
        <f t="shared" si="1"/>
        <v>21.504</v>
      </c>
      <c r="J38" s="1" t="s">
        <v>1400</v>
      </c>
      <c r="K38" s="1">
        <v>1050</v>
      </c>
      <c r="L38" s="1">
        <v>700</v>
      </c>
      <c r="P38" s="6" t="s">
        <v>30</v>
      </c>
      <c r="Q38" s="60" t="s">
        <v>46</v>
      </c>
      <c r="R38" s="60" t="s">
        <v>46</v>
      </c>
      <c r="S38" s="6" t="s">
        <v>30</v>
      </c>
      <c r="T38" s="6" t="s">
        <v>32</v>
      </c>
      <c r="U38" s="100" t="s">
        <v>1401</v>
      </c>
      <c r="V38" s="6" t="s">
        <v>47</v>
      </c>
      <c r="W38" s="16" t="s">
        <v>82</v>
      </c>
      <c r="X38" s="16" t="s">
        <v>264</v>
      </c>
    </row>
    <row r="39" ht="17" spans="1:35">
      <c r="A39" s="4">
        <v>38</v>
      </c>
      <c r="B39" s="4" t="s">
        <v>1402</v>
      </c>
      <c r="C39" s="4" t="s">
        <v>227</v>
      </c>
      <c r="D39" s="1" t="s">
        <v>141</v>
      </c>
      <c r="E39" s="6" t="s">
        <v>65</v>
      </c>
      <c r="F39" s="6">
        <v>280</v>
      </c>
      <c r="G39" s="7">
        <v>38.4</v>
      </c>
      <c r="H39" s="6">
        <v>560</v>
      </c>
      <c r="I39" s="8">
        <f t="shared" si="1"/>
        <v>21.504</v>
      </c>
      <c r="J39" s="5" t="s">
        <v>1403</v>
      </c>
      <c r="K39" s="9">
        <v>863</v>
      </c>
      <c r="L39" s="9">
        <v>598</v>
      </c>
      <c r="M39" s="6" t="s">
        <v>30</v>
      </c>
      <c r="N39" s="1" t="s">
        <v>31</v>
      </c>
      <c r="O39" s="1" t="s">
        <v>31</v>
      </c>
      <c r="P39" s="6" t="s">
        <v>30</v>
      </c>
      <c r="Q39" s="6" t="s">
        <v>46</v>
      </c>
      <c r="R39" s="6" t="s">
        <v>46</v>
      </c>
      <c r="S39" s="6" t="s">
        <v>30</v>
      </c>
      <c r="T39" s="6" t="s">
        <v>32</v>
      </c>
      <c r="U39" s="5" t="s">
        <v>1390</v>
      </c>
      <c r="V39" s="6" t="s">
        <v>47</v>
      </c>
      <c r="W39" s="16" t="s">
        <v>1111</v>
      </c>
      <c r="X39" s="16" t="s">
        <v>264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7" spans="2:24">
      <c r="B40" s="1" t="s">
        <v>1404</v>
      </c>
      <c r="D40" s="1" t="s">
        <v>171</v>
      </c>
      <c r="E40" s="6" t="s">
        <v>65</v>
      </c>
      <c r="F40" s="6">
        <v>280</v>
      </c>
      <c r="G40" s="7">
        <v>38.4</v>
      </c>
      <c r="H40" s="6">
        <v>560</v>
      </c>
      <c r="I40" s="8">
        <f t="shared" si="1"/>
        <v>21.504</v>
      </c>
      <c r="J40" s="1" t="s">
        <v>1405</v>
      </c>
      <c r="K40" s="1">
        <v>840</v>
      </c>
      <c r="L40" s="1">
        <v>560</v>
      </c>
      <c r="P40" s="6" t="s">
        <v>30</v>
      </c>
      <c r="Q40" s="6" t="s">
        <v>46</v>
      </c>
      <c r="R40" s="6" t="s">
        <v>46</v>
      </c>
      <c r="S40" s="6" t="s">
        <v>30</v>
      </c>
      <c r="T40" s="6" t="s">
        <v>32</v>
      </c>
      <c r="U40" s="1" t="s">
        <v>1406</v>
      </c>
      <c r="V40" s="6" t="s">
        <v>47</v>
      </c>
      <c r="W40" s="16" t="s">
        <v>82</v>
      </c>
      <c r="X40" s="16" t="s">
        <v>264</v>
      </c>
    </row>
    <row r="41" ht="17" spans="2:24">
      <c r="B41" s="1" t="s">
        <v>1407</v>
      </c>
      <c r="D41" s="1" t="s">
        <v>36</v>
      </c>
      <c r="E41" s="6" t="s">
        <v>65</v>
      </c>
      <c r="F41" s="6">
        <v>280</v>
      </c>
      <c r="G41" s="7">
        <v>38.4</v>
      </c>
      <c r="H41" s="6">
        <v>560</v>
      </c>
      <c r="I41" s="8">
        <f t="shared" si="1"/>
        <v>21.504</v>
      </c>
      <c r="J41" s="1" t="s">
        <v>1408</v>
      </c>
      <c r="K41" s="1">
        <v>818</v>
      </c>
      <c r="L41" s="1">
        <v>540</v>
      </c>
      <c r="M41" s="6" t="s">
        <v>32</v>
      </c>
      <c r="N41" s="1" t="s">
        <v>1308</v>
      </c>
      <c r="O41" s="1" t="s">
        <v>31</v>
      </c>
      <c r="P41" s="6" t="s">
        <v>30</v>
      </c>
      <c r="Q41" s="6" t="s">
        <v>46</v>
      </c>
      <c r="R41" s="6" t="s">
        <v>46</v>
      </c>
      <c r="S41" s="6" t="s">
        <v>30</v>
      </c>
      <c r="T41" s="6" t="s">
        <v>32</v>
      </c>
      <c r="U41" s="1" t="s">
        <v>1409</v>
      </c>
      <c r="V41" s="6" t="s">
        <v>47</v>
      </c>
      <c r="W41" s="16" t="s">
        <v>82</v>
      </c>
      <c r="X41" s="16" t="s">
        <v>264</v>
      </c>
    </row>
  </sheetData>
  <autoFilter xmlns:etc="http://www.wps.cn/officeDocument/2017/etCustomData" ref="A1:X41" etc:filterBottomFollowUsedRange="0">
    <sortState ref="A1:X41">
      <sortCondition ref="B1:B41" descending="1"/>
    </sortState>
    <extLst/>
  </autoFilter>
  <dataValidations count="9">
    <dataValidation type="list" allowBlank="1" showInputMessage="1" showErrorMessage="1" sqref="O9 N2:N39" errorStyle="information">
      <formula1>#REF!</formula1>
    </dataValidation>
    <dataValidation type="list" allowBlank="1" showInputMessage="1" showErrorMessage="1" sqref="E2:E41">
      <formula1>"亿纬锂能,瑞浦兰钧,湖南德赛,中航创新,"</formula1>
    </dataValidation>
    <dataValidation type="list" allowBlank="1" showInputMessage="1" showErrorMessage="1" sqref="F2:F41">
      <formula1>"50,65,72,100,104,105,150,160,163,230,280,304,"</formula1>
    </dataValidation>
    <dataValidation type="list" allowBlank="1" showInputMessage="1" showErrorMessage="1" sqref="G2:G41">
      <formula1>"12.8,25.6,38.4,51.2,76.8,80,89.6,96,"</formula1>
    </dataValidation>
    <dataValidation type="list" allowBlank="1" showInputMessage="1" showErrorMessage="1" sqref="H2:H41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1 P2:T41">
      <formula1>"YES,NO,"</formula1>
    </dataValidation>
    <dataValidation type="list" allowBlank="1" showInputMessage="1" showErrorMessage="1" sqref="V2:V41">
      <formula1>"MOS,继电器+自研BMS,"</formula1>
    </dataValidation>
    <dataValidation type="list" allowBlank="1" showInputMessage="1" showErrorMessage="1" sqref="W4:W41" errorStyle="information">
      <formula1/>
    </dataValidation>
    <dataValidation type="list" allowBlank="1" showInputMessage="1" showErrorMessage="1" sqref="X2:X41 Y22:Y26">
      <formula1/>
    </dataValidation>
  </dataValidation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608">
    <tabColor rgb="FFFFFFFF"/>
  </sheetPr>
  <dimension ref="A1:AI1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9.9615384615385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22.125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6.8" spans="1:25">
      <c r="A2" s="4">
        <v>8</v>
      </c>
      <c r="B2" s="4" t="s">
        <v>1410</v>
      </c>
      <c r="C2" s="4" t="s">
        <v>1411</v>
      </c>
      <c r="D2" s="5" t="s">
        <v>64</v>
      </c>
      <c r="E2" s="6" t="s">
        <v>44</v>
      </c>
      <c r="F2" s="6">
        <v>304</v>
      </c>
      <c r="G2" s="7">
        <v>38.4</v>
      </c>
      <c r="H2" s="6">
        <v>608</v>
      </c>
      <c r="I2" s="8">
        <f t="shared" ref="I2:I17" si="0">H2*G2/1000</f>
        <v>23.3472</v>
      </c>
      <c r="J2" s="5" t="s">
        <v>1412</v>
      </c>
      <c r="K2" s="9">
        <v>1134</v>
      </c>
      <c r="L2" s="9">
        <v>814</v>
      </c>
      <c r="M2" s="6" t="s">
        <v>32</v>
      </c>
      <c r="N2" s="1" t="s">
        <v>1413</v>
      </c>
      <c r="O2" s="1">
        <v>317</v>
      </c>
      <c r="P2" s="6" t="s">
        <v>30</v>
      </c>
      <c r="Q2" s="6" t="s">
        <v>32</v>
      </c>
      <c r="R2" s="6" t="s">
        <v>32</v>
      </c>
      <c r="S2" s="6"/>
      <c r="T2" s="6" t="s">
        <v>32</v>
      </c>
      <c r="U2" s="5" t="s">
        <v>1414</v>
      </c>
      <c r="V2" s="6" t="s">
        <v>47</v>
      </c>
      <c r="W2" s="16" t="s">
        <v>82</v>
      </c>
      <c r="X2" s="16" t="s">
        <v>264</v>
      </c>
      <c r="Y2" s="14"/>
    </row>
    <row r="3" ht="16.8" spans="1:25">
      <c r="A3" s="4">
        <v>7</v>
      </c>
      <c r="B3" s="4" t="s">
        <v>1415</v>
      </c>
      <c r="C3" s="4"/>
      <c r="D3" s="1" t="s">
        <v>353</v>
      </c>
      <c r="E3" s="6" t="s">
        <v>44</v>
      </c>
      <c r="F3" s="6">
        <v>304</v>
      </c>
      <c r="G3" s="7">
        <v>38.4</v>
      </c>
      <c r="H3" s="6">
        <v>608</v>
      </c>
      <c r="I3" s="8">
        <f t="shared" si="0"/>
        <v>23.3472</v>
      </c>
      <c r="J3" s="1" t="s">
        <v>1416</v>
      </c>
      <c r="K3" s="1">
        <v>917</v>
      </c>
      <c r="L3" s="1"/>
      <c r="M3" s="1"/>
      <c r="Y3" s="14"/>
    </row>
    <row r="4" ht="17" spans="1:25">
      <c r="A4" s="4">
        <v>6</v>
      </c>
      <c r="B4" s="4" t="s">
        <v>1417</v>
      </c>
      <c r="C4" s="4" t="s">
        <v>1418</v>
      </c>
      <c r="D4" s="1" t="s">
        <v>353</v>
      </c>
      <c r="E4" s="6" t="s">
        <v>44</v>
      </c>
      <c r="F4" s="6">
        <v>304</v>
      </c>
      <c r="G4" s="7">
        <v>38.4</v>
      </c>
      <c r="H4" s="6">
        <v>608</v>
      </c>
      <c r="I4" s="8">
        <f t="shared" si="0"/>
        <v>23.3472</v>
      </c>
      <c r="J4" s="1" t="s">
        <v>1419</v>
      </c>
      <c r="K4" s="1">
        <v>917</v>
      </c>
      <c r="L4" s="1">
        <v>700</v>
      </c>
      <c r="M4" s="6" t="s">
        <v>30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" t="s">
        <v>1420</v>
      </c>
      <c r="V4" s="6" t="s">
        <v>47</v>
      </c>
      <c r="W4" s="16" t="s">
        <v>82</v>
      </c>
      <c r="X4" s="16" t="s">
        <v>264</v>
      </c>
      <c r="Y4" s="14"/>
    </row>
    <row r="5" ht="17" spans="1:25">
      <c r="A5" s="4">
        <v>5</v>
      </c>
      <c r="B5" s="4" t="s">
        <v>1421</v>
      </c>
      <c r="C5" s="4" t="s">
        <v>79</v>
      </c>
      <c r="D5" s="5" t="s">
        <v>43</v>
      </c>
      <c r="E5" s="6" t="s">
        <v>44</v>
      </c>
      <c r="F5" s="6">
        <v>304</v>
      </c>
      <c r="G5" s="7">
        <v>38.4</v>
      </c>
      <c r="H5" s="6">
        <v>608</v>
      </c>
      <c r="I5" s="8">
        <f t="shared" si="0"/>
        <v>23.3472</v>
      </c>
      <c r="J5" s="5" t="s">
        <v>1422</v>
      </c>
      <c r="K5" s="9">
        <v>955</v>
      </c>
      <c r="L5" s="9">
        <v>650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 t="s">
        <v>29</v>
      </c>
      <c r="V5" s="6" t="s">
        <v>47</v>
      </c>
      <c r="W5" s="16" t="s">
        <v>82</v>
      </c>
      <c r="X5" s="16" t="s">
        <v>264</v>
      </c>
      <c r="Y5" s="14"/>
    </row>
    <row r="6" ht="16.8" spans="1:25">
      <c r="A6" s="4">
        <v>10</v>
      </c>
      <c r="B6" s="4" t="s">
        <v>1423</v>
      </c>
      <c r="C6" s="4" t="s">
        <v>1424</v>
      </c>
      <c r="D6" s="1" t="s">
        <v>368</v>
      </c>
      <c r="E6" s="6" t="s">
        <v>44</v>
      </c>
      <c r="F6" s="6">
        <v>304</v>
      </c>
      <c r="G6" s="7">
        <v>38.4</v>
      </c>
      <c r="H6" s="6">
        <v>608</v>
      </c>
      <c r="I6" s="8">
        <f t="shared" si="0"/>
        <v>23.3472</v>
      </c>
      <c r="J6" s="1" t="s">
        <v>1425</v>
      </c>
      <c r="K6" s="1">
        <v>1050</v>
      </c>
      <c r="L6" s="1">
        <v>750</v>
      </c>
      <c r="M6" s="6" t="s">
        <v>32</v>
      </c>
      <c r="O6" s="1">
        <v>317</v>
      </c>
      <c r="P6" s="6" t="s">
        <v>30</v>
      </c>
      <c r="Q6" s="6" t="s">
        <v>32</v>
      </c>
      <c r="R6" s="6" t="s">
        <v>32</v>
      </c>
      <c r="S6" s="6" t="s">
        <v>30</v>
      </c>
      <c r="T6" s="6" t="s">
        <v>32</v>
      </c>
      <c r="V6" s="6" t="s">
        <v>47</v>
      </c>
      <c r="W6" s="1" t="s">
        <v>1111</v>
      </c>
      <c r="X6" s="16" t="s">
        <v>264</v>
      </c>
      <c r="Y6" s="14"/>
    </row>
    <row r="7" ht="16.8" spans="1:24">
      <c r="A7" s="4">
        <v>4</v>
      </c>
      <c r="B7" s="4" t="s">
        <v>1426</v>
      </c>
      <c r="C7" s="4" t="s">
        <v>1427</v>
      </c>
      <c r="D7" s="5" t="s">
        <v>64</v>
      </c>
      <c r="E7" s="6" t="s">
        <v>44</v>
      </c>
      <c r="F7" s="6">
        <v>304</v>
      </c>
      <c r="G7" s="7">
        <v>38.4</v>
      </c>
      <c r="H7" s="6">
        <v>608</v>
      </c>
      <c r="I7" s="8">
        <f t="shared" si="0"/>
        <v>23.3472</v>
      </c>
      <c r="J7" s="5" t="s">
        <v>1428</v>
      </c>
      <c r="K7" s="9">
        <v>1182</v>
      </c>
      <c r="L7" s="9">
        <v>862</v>
      </c>
      <c r="M7" s="6" t="s">
        <v>32</v>
      </c>
      <c r="N7" t="s">
        <v>1413</v>
      </c>
      <c r="O7">
        <v>317</v>
      </c>
      <c r="P7" s="6" t="s">
        <v>30</v>
      </c>
      <c r="Q7" s="6" t="s">
        <v>32</v>
      </c>
      <c r="R7" s="6" t="s">
        <v>32</v>
      </c>
      <c r="S7" s="6"/>
      <c r="T7" s="6" t="s">
        <v>32</v>
      </c>
      <c r="U7" s="5" t="s">
        <v>1414</v>
      </c>
      <c r="V7" s="6" t="s">
        <v>47</v>
      </c>
      <c r="W7" s="16" t="s">
        <v>82</v>
      </c>
      <c r="X7" s="16" t="s">
        <v>264</v>
      </c>
    </row>
    <row r="8" ht="16.8" spans="1:24">
      <c r="A8" s="4">
        <v>3</v>
      </c>
      <c r="B8" s="4" t="s">
        <v>1429</v>
      </c>
      <c r="C8" s="4" t="s">
        <v>1430</v>
      </c>
      <c r="D8" s="5" t="s">
        <v>638</v>
      </c>
      <c r="E8" s="6" t="s">
        <v>44</v>
      </c>
      <c r="F8" s="6">
        <v>304</v>
      </c>
      <c r="G8" s="7">
        <v>38.4</v>
      </c>
      <c r="H8" s="6">
        <v>608</v>
      </c>
      <c r="I8" s="8">
        <f t="shared" si="0"/>
        <v>23.3472</v>
      </c>
      <c r="J8" s="5" t="s">
        <v>1431</v>
      </c>
      <c r="K8" s="9">
        <v>998</v>
      </c>
      <c r="L8" s="157">
        <v>720</v>
      </c>
      <c r="M8" s="151" t="s">
        <v>30</v>
      </c>
      <c r="N8" t="s">
        <v>31</v>
      </c>
      <c r="O8" t="s">
        <v>31</v>
      </c>
      <c r="P8" s="151" t="s">
        <v>30</v>
      </c>
      <c r="Q8" s="151" t="s">
        <v>32</v>
      </c>
      <c r="R8" s="151" t="s">
        <v>32</v>
      </c>
      <c r="S8" s="151" t="s">
        <v>30</v>
      </c>
      <c r="T8" s="151" t="s">
        <v>32</v>
      </c>
      <c r="U8" s="155" t="s">
        <v>1309</v>
      </c>
      <c r="V8" s="151" t="s">
        <v>47</v>
      </c>
      <c r="W8" s="154" t="s">
        <v>1432</v>
      </c>
      <c r="X8" s="154" t="s">
        <v>264</v>
      </c>
    </row>
    <row r="9" ht="16.8" spans="1:25">
      <c r="A9" s="4">
        <v>9</v>
      </c>
      <c r="B9" s="4" t="s">
        <v>1433</v>
      </c>
      <c r="C9" s="4" t="s">
        <v>1434</v>
      </c>
      <c r="D9" s="1" t="s">
        <v>200</v>
      </c>
      <c r="E9" s="6" t="s">
        <v>44</v>
      </c>
      <c r="F9" s="6">
        <v>304</v>
      </c>
      <c r="G9" s="7">
        <v>38.4</v>
      </c>
      <c r="H9" s="6">
        <v>608</v>
      </c>
      <c r="I9" s="8">
        <f t="shared" si="0"/>
        <v>23.3472</v>
      </c>
      <c r="J9" s="1" t="s">
        <v>1221</v>
      </c>
      <c r="K9" s="1">
        <v>1020</v>
      </c>
      <c r="L9" s="1">
        <v>740</v>
      </c>
      <c r="M9" s="6" t="s">
        <v>32</v>
      </c>
      <c r="N9" s="1" t="s">
        <v>1435</v>
      </c>
      <c r="O9" s="1" t="s">
        <v>31</v>
      </c>
      <c r="P9" s="6" t="s">
        <v>30</v>
      </c>
      <c r="Q9" s="6" t="s">
        <v>32</v>
      </c>
      <c r="R9" s="6" t="s">
        <v>32</v>
      </c>
      <c r="S9" s="6" t="s">
        <v>30</v>
      </c>
      <c r="T9" s="6" t="s">
        <v>32</v>
      </c>
      <c r="U9" s="5" t="s">
        <v>1436</v>
      </c>
      <c r="V9" s="6" t="s">
        <v>47</v>
      </c>
      <c r="W9" s="1" t="s">
        <v>1111</v>
      </c>
      <c r="X9" s="16" t="s">
        <v>264</v>
      </c>
      <c r="Y9" s="14"/>
    </row>
    <row r="10" ht="16.8" spans="1:24">
      <c r="A10" s="4">
        <v>12</v>
      </c>
      <c r="B10" s="4" t="s">
        <v>1437</v>
      </c>
      <c r="C10" s="4" t="s">
        <v>1438</v>
      </c>
      <c r="D10" s="1" t="s">
        <v>368</v>
      </c>
      <c r="E10" s="60" t="s">
        <v>44</v>
      </c>
      <c r="F10" s="60">
        <v>304</v>
      </c>
      <c r="G10" s="59">
        <v>38.4</v>
      </c>
      <c r="H10" s="60">
        <v>608</v>
      </c>
      <c r="I10" s="61">
        <f t="shared" si="0"/>
        <v>23.3472</v>
      </c>
      <c r="J10" s="1" t="s">
        <v>1439</v>
      </c>
      <c r="K10" s="1">
        <v>726</v>
      </c>
      <c r="L10" s="1">
        <v>461</v>
      </c>
      <c r="M10" s="60" t="s">
        <v>30</v>
      </c>
      <c r="N10" s="1" t="s">
        <v>31</v>
      </c>
      <c r="O10" s="1" t="s">
        <v>31</v>
      </c>
      <c r="P10" s="60" t="s">
        <v>30</v>
      </c>
      <c r="Q10" s="60" t="s">
        <v>32</v>
      </c>
      <c r="R10" s="60" t="s">
        <v>32</v>
      </c>
      <c r="S10" s="60" t="s">
        <v>30</v>
      </c>
      <c r="T10" s="60" t="s">
        <v>32</v>
      </c>
      <c r="U10" t="s">
        <v>1440</v>
      </c>
      <c r="V10" s="60" t="s">
        <v>47</v>
      </c>
      <c r="W10" s="16" t="s">
        <v>82</v>
      </c>
      <c r="X10" s="16" t="s">
        <v>264</v>
      </c>
    </row>
    <row r="11" ht="16.8" spans="1:24">
      <c r="A11" s="4">
        <v>11</v>
      </c>
      <c r="B11" s="4" t="s">
        <v>1441</v>
      </c>
      <c r="C11" s="4" t="s">
        <v>1442</v>
      </c>
      <c r="D11" s="1" t="s">
        <v>368</v>
      </c>
      <c r="E11" s="6" t="s">
        <v>44</v>
      </c>
      <c r="F11" s="6">
        <v>304</v>
      </c>
      <c r="G11" s="7">
        <v>38.4</v>
      </c>
      <c r="H11" s="6">
        <v>608</v>
      </c>
      <c r="I11" s="8">
        <f t="shared" si="0"/>
        <v>23.3472</v>
      </c>
      <c r="J11" s="1" t="s">
        <v>1443</v>
      </c>
      <c r="K11" s="1">
        <v>1159</v>
      </c>
      <c r="L11" s="1">
        <v>944</v>
      </c>
      <c r="M11" s="6" t="s">
        <v>32</v>
      </c>
      <c r="O11" s="1">
        <v>317</v>
      </c>
      <c r="P11" s="6" t="s">
        <v>30</v>
      </c>
      <c r="Q11" s="6" t="s">
        <v>32</v>
      </c>
      <c r="R11" s="6" t="s">
        <v>32</v>
      </c>
      <c r="S11" s="6" t="s">
        <v>30</v>
      </c>
      <c r="T11" s="6" t="s">
        <v>32</v>
      </c>
      <c r="V11" s="6" t="s">
        <v>47</v>
      </c>
      <c r="W11" s="1" t="s">
        <v>1111</v>
      </c>
      <c r="X11" s="16" t="s">
        <v>264</v>
      </c>
    </row>
    <row r="12" ht="16.8" spans="1:24">
      <c r="A12" s="4">
        <v>9</v>
      </c>
      <c r="B12" s="4" t="s">
        <v>1444</v>
      </c>
      <c r="C12" s="4" t="s">
        <v>1445</v>
      </c>
      <c r="D12" s="1" t="s">
        <v>200</v>
      </c>
      <c r="E12" s="6" t="s">
        <v>44</v>
      </c>
      <c r="F12" s="6">
        <v>304</v>
      </c>
      <c r="G12" s="7">
        <v>38.4</v>
      </c>
      <c r="H12" s="6">
        <v>608</v>
      </c>
      <c r="I12" s="8">
        <f t="shared" si="0"/>
        <v>23.3472</v>
      </c>
      <c r="J12" s="1" t="s">
        <v>1446</v>
      </c>
      <c r="K12" s="1">
        <v>780</v>
      </c>
      <c r="L12" s="1">
        <v>565</v>
      </c>
      <c r="M12" s="6" t="s">
        <v>32</v>
      </c>
      <c r="N12" s="1" t="s">
        <v>1435</v>
      </c>
      <c r="O12" s="1" t="s">
        <v>31</v>
      </c>
      <c r="P12" s="6" t="s">
        <v>30</v>
      </c>
      <c r="Q12" s="6" t="s">
        <v>32</v>
      </c>
      <c r="R12" s="6" t="s">
        <v>32</v>
      </c>
      <c r="S12" s="6" t="s">
        <v>30</v>
      </c>
      <c r="T12" s="6" t="s">
        <v>32</v>
      </c>
      <c r="U12" t="s">
        <v>1447</v>
      </c>
      <c r="V12" s="6" t="s">
        <v>47</v>
      </c>
      <c r="W12" s="16" t="s">
        <v>82</v>
      </c>
      <c r="X12" s="16" t="s">
        <v>264</v>
      </c>
    </row>
    <row r="13" ht="16.8" spans="1:24">
      <c r="A13" s="4">
        <v>9</v>
      </c>
      <c r="B13" s="4" t="s">
        <v>1448</v>
      </c>
      <c r="C13" s="4" t="s">
        <v>1449</v>
      </c>
      <c r="D13" s="1" t="s">
        <v>77</v>
      </c>
      <c r="E13" s="6" t="s">
        <v>44</v>
      </c>
      <c r="F13" s="6">
        <v>304</v>
      </c>
      <c r="G13" s="7">
        <v>38.4</v>
      </c>
      <c r="H13" s="6">
        <v>608</v>
      </c>
      <c r="I13" s="8">
        <f t="shared" si="0"/>
        <v>23.3472</v>
      </c>
      <c r="J13" s="1" t="s">
        <v>1450</v>
      </c>
      <c r="K13" s="1">
        <v>900</v>
      </c>
      <c r="L13" s="1">
        <v>700</v>
      </c>
      <c r="M13" s="6" t="s">
        <v>32</v>
      </c>
      <c r="N13" s="1" t="s">
        <v>1413</v>
      </c>
      <c r="O13" s="1">
        <v>317</v>
      </c>
      <c r="P13" s="6" t="s">
        <v>30</v>
      </c>
      <c r="Q13" s="6" t="s">
        <v>32</v>
      </c>
      <c r="R13" s="6" t="s">
        <v>32</v>
      </c>
      <c r="S13" s="6" t="s">
        <v>30</v>
      </c>
      <c r="T13" s="6" t="s">
        <v>32</v>
      </c>
      <c r="V13" s="6" t="s">
        <v>47</v>
      </c>
      <c r="W13" s="1" t="s">
        <v>1111</v>
      </c>
      <c r="X13" s="16" t="s">
        <v>264</v>
      </c>
    </row>
    <row r="14" ht="16.8" spans="1:35">
      <c r="A14" s="4">
        <v>2</v>
      </c>
      <c r="B14" s="4" t="s">
        <v>1451</v>
      </c>
      <c r="C14" s="4" t="s">
        <v>1452</v>
      </c>
      <c r="D14" s="5" t="s">
        <v>638</v>
      </c>
      <c r="E14" s="6" t="s">
        <v>44</v>
      </c>
      <c r="F14" s="6">
        <v>304</v>
      </c>
      <c r="G14" s="7">
        <v>38.4</v>
      </c>
      <c r="H14" s="6">
        <v>608</v>
      </c>
      <c r="I14" s="8">
        <f t="shared" si="0"/>
        <v>23.3472</v>
      </c>
      <c r="J14" s="5" t="s">
        <v>1453</v>
      </c>
      <c r="K14" s="9">
        <v>366</v>
      </c>
      <c r="L14" s="17" t="s">
        <v>31</v>
      </c>
      <c r="M14" s="6" t="s">
        <v>30</v>
      </c>
      <c r="N14" s="1" t="s">
        <v>31</v>
      </c>
      <c r="O14" s="1" t="s">
        <v>31</v>
      </c>
      <c r="P14" s="6" t="s">
        <v>30</v>
      </c>
      <c r="Q14" s="6" t="s">
        <v>32</v>
      </c>
      <c r="R14" s="6" t="s">
        <v>32</v>
      </c>
      <c r="S14" s="6" t="s">
        <v>30</v>
      </c>
      <c r="T14" s="6" t="s">
        <v>32</v>
      </c>
      <c r="U14" s="5"/>
      <c r="V14" s="6" t="s">
        <v>47</v>
      </c>
      <c r="W14" s="16" t="s">
        <v>82</v>
      </c>
      <c r="X14" s="16" t="s">
        <v>264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6.8" spans="1:24">
      <c r="A15" s="4">
        <v>1</v>
      </c>
      <c r="B15" s="4" t="s">
        <v>1454</v>
      </c>
      <c r="C15" s="4" t="s">
        <v>1455</v>
      </c>
      <c r="D15" s="5" t="s">
        <v>638</v>
      </c>
      <c r="E15" s="6" t="s">
        <v>44</v>
      </c>
      <c r="F15" s="6">
        <v>304</v>
      </c>
      <c r="G15" s="7">
        <v>38.4</v>
      </c>
      <c r="H15" s="6">
        <v>608</v>
      </c>
      <c r="I15" s="8">
        <f t="shared" si="0"/>
        <v>23.3472</v>
      </c>
      <c r="J15" s="5" t="s">
        <v>1456</v>
      </c>
      <c r="K15" s="9">
        <v>998</v>
      </c>
      <c r="L15" s="9">
        <v>706</v>
      </c>
      <c r="M15" s="6" t="s">
        <v>30</v>
      </c>
      <c r="N15" s="1" t="s">
        <v>31</v>
      </c>
      <c r="O15" s="1" t="s">
        <v>31</v>
      </c>
      <c r="P15" s="6" t="s">
        <v>30</v>
      </c>
      <c r="Q15" s="6" t="s">
        <v>32</v>
      </c>
      <c r="R15" s="6" t="s">
        <v>32</v>
      </c>
      <c r="S15" s="6" t="s">
        <v>30</v>
      </c>
      <c r="T15" s="6" t="s">
        <v>32</v>
      </c>
      <c r="U15" s="5"/>
      <c r="V15" s="6" t="s">
        <v>47</v>
      </c>
      <c r="W15" s="16" t="s">
        <v>82</v>
      </c>
      <c r="X15" s="16" t="s">
        <v>264</v>
      </c>
    </row>
    <row r="16" ht="16.8" spans="1:24">
      <c r="A16" s="4">
        <v>12</v>
      </c>
      <c r="B16" s="4" t="s">
        <v>1457</v>
      </c>
      <c r="C16" s="4" t="s">
        <v>1458</v>
      </c>
      <c r="D16" s="1" t="s">
        <v>43</v>
      </c>
      <c r="E16" s="60" t="s">
        <v>44</v>
      </c>
      <c r="F16" s="60">
        <v>304</v>
      </c>
      <c r="G16" s="59">
        <v>38.4</v>
      </c>
      <c r="H16" s="60">
        <v>608</v>
      </c>
      <c r="I16" s="61">
        <f t="shared" si="0"/>
        <v>23.3472</v>
      </c>
      <c r="J16" s="1" t="s">
        <v>1459</v>
      </c>
      <c r="K16" s="1">
        <v>1050</v>
      </c>
      <c r="L16" s="1">
        <v>763</v>
      </c>
      <c r="M16" s="60" t="s">
        <v>30</v>
      </c>
      <c r="N16" s="1" t="s">
        <v>31</v>
      </c>
      <c r="O16" s="1" t="s">
        <v>31</v>
      </c>
      <c r="P16" s="60" t="s">
        <v>30</v>
      </c>
      <c r="Q16" s="60" t="s">
        <v>32</v>
      </c>
      <c r="R16" s="60" t="s">
        <v>32</v>
      </c>
      <c r="S16" s="60" t="s">
        <v>30</v>
      </c>
      <c r="T16" s="60" t="s">
        <v>32</v>
      </c>
      <c r="U16" s="1" t="s">
        <v>29</v>
      </c>
      <c r="V16" s="60" t="s">
        <v>47</v>
      </c>
      <c r="W16" s="16" t="s">
        <v>82</v>
      </c>
      <c r="X16" s="16" t="s">
        <v>264</v>
      </c>
    </row>
    <row r="17" ht="16.8" spans="2:25">
      <c r="B17" s="4" t="s">
        <v>1460</v>
      </c>
      <c r="C17" s="4" t="s">
        <v>79</v>
      </c>
      <c r="D17" s="1" t="s">
        <v>368</v>
      </c>
      <c r="E17" s="6" t="s">
        <v>44</v>
      </c>
      <c r="F17" s="6">
        <v>304</v>
      </c>
      <c r="G17" s="7">
        <v>38.4</v>
      </c>
      <c r="H17" s="6">
        <v>608</v>
      </c>
      <c r="I17" s="8">
        <f t="shared" si="0"/>
        <v>23.3472</v>
      </c>
      <c r="J17" s="1" t="s">
        <v>1461</v>
      </c>
      <c r="K17" s="1">
        <v>1089</v>
      </c>
      <c r="L17" s="1">
        <v>795</v>
      </c>
      <c r="M17" s="6" t="s">
        <v>32</v>
      </c>
      <c r="O17" s="1">
        <v>317</v>
      </c>
      <c r="P17" s="6" t="s">
        <v>30</v>
      </c>
      <c r="Q17" s="6" t="s">
        <v>32</v>
      </c>
      <c r="R17" s="6" t="s">
        <v>32</v>
      </c>
      <c r="S17" s="6" t="s">
        <v>30</v>
      </c>
      <c r="T17" s="6" t="s">
        <v>32</v>
      </c>
      <c r="U17" s="1" t="s">
        <v>1462</v>
      </c>
      <c r="V17" s="6" t="s">
        <v>47</v>
      </c>
      <c r="W17" s="16" t="s">
        <v>82</v>
      </c>
      <c r="X17" s="16" t="s">
        <v>264</v>
      </c>
      <c r="Y17" s="14"/>
    </row>
  </sheetData>
  <autoFilter xmlns:etc="http://www.wps.cn/officeDocument/2017/etCustomData" ref="A1:X17" etc:filterBottomFollowUsedRange="0">
    <sortState ref="A1:X17">
      <sortCondition ref="B1:B17" descending="1"/>
    </sortState>
    <extLst/>
  </autoFilter>
  <dataValidations count="9">
    <dataValidation type="list" allowBlank="1" showInputMessage="1" showErrorMessage="1" sqref="E2:E17">
      <formula1>"亿纬锂能,瑞浦兰钧,湖南德赛,中航创新,"</formula1>
    </dataValidation>
    <dataValidation type="list" allowBlank="1" showInputMessage="1" showErrorMessage="1" sqref="F2:F17">
      <formula1>"50,65,72,100,104,105,150,160,163,230,280,304,"</formula1>
    </dataValidation>
    <dataValidation type="list" allowBlank="1" showInputMessage="1" showErrorMessage="1" sqref="G2:G17">
      <formula1>"12.8,25.6,38.4,51.2,76.8,80,89.6,96,"</formula1>
    </dataValidation>
    <dataValidation type="list" allowBlank="1" showInputMessage="1" showErrorMessage="1" sqref="H2:H17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7 P2:T17">
      <formula1>"YES,NO,"</formula1>
    </dataValidation>
    <dataValidation type="list" allowBlank="1" showInputMessage="1" showErrorMessage="1" sqref="N2:N17" errorStyle="information">
      <formula1>#REF!</formula1>
    </dataValidation>
    <dataValidation type="list" allowBlank="1" showInputMessage="1" showErrorMessage="1" sqref="V2:V17">
      <formula1>"MOS,继电器+自研BMS,"</formula1>
    </dataValidation>
    <dataValidation type="list" allowBlank="1" showInputMessage="1" showErrorMessage="1" sqref="W2:W17" errorStyle="information">
      <formula1/>
    </dataValidation>
    <dataValidation type="list" allowBlank="1" showInputMessage="1" showErrorMessage="1" sqref="X2:X17">
      <formula1/>
    </dataValidation>
  </dataValidation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628">
    <tabColor rgb="FFFFFFFF"/>
  </sheetPr>
  <dimension ref="A1:AI12"/>
  <sheetViews>
    <sheetView workbookViewId="0">
      <selection activeCell="A1" sqref="A1"/>
    </sheetView>
  </sheetViews>
  <sheetFormatPr defaultColWidth="10.2884615384615" defaultRowHeight="15.2"/>
  <cols>
    <col min="1" max="1" width="9.30769230769231" customWidth="1"/>
    <col min="2" max="2" width="11.8653846153846" customWidth="1"/>
    <col min="3" max="3" width="10.9230769230769" customWidth="1"/>
    <col min="6" max="6" width="9.71153846153846" customWidth="1"/>
    <col min="10" max="10" width="16.4615384615385" customWidth="1"/>
    <col min="12" max="12" width="8.90384615384615" customWidth="1"/>
    <col min="17" max="17" width="11.5961538461538" customWidth="1"/>
    <col min="18" max="18" width="10.5192307692308" customWidth="1"/>
    <col min="19" max="19" width="8.5" customWidth="1"/>
    <col min="21" max="21" width="17.9423076923077" customWidth="1"/>
    <col min="23" max="23" width="29.9423076923077" customWidth="1"/>
    <col min="24" max="24" width="31.5576923076923" customWidth="1"/>
  </cols>
  <sheetData>
    <row r="1" ht="57" customHeight="1" spans="1: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6.8" spans="1:35">
      <c r="A2" s="4">
        <v>1</v>
      </c>
      <c r="B2" s="4" t="s">
        <v>1463</v>
      </c>
      <c r="C2" s="4"/>
      <c r="D2" s="5" t="s">
        <v>200</v>
      </c>
      <c r="E2" s="6" t="s">
        <v>65</v>
      </c>
      <c r="F2">
        <v>314</v>
      </c>
      <c r="G2" s="7">
        <v>38.4</v>
      </c>
      <c r="H2">
        <v>628</v>
      </c>
      <c r="I2" s="8">
        <f t="shared" ref="I2:I12" si="0">H2*G2/1000</f>
        <v>24.1152</v>
      </c>
      <c r="J2" s="5" t="s">
        <v>1464</v>
      </c>
      <c r="K2" s="9">
        <v>998</v>
      </c>
      <c r="L2" s="9"/>
      <c r="M2" s="6" t="s">
        <v>32</v>
      </c>
      <c r="N2" s="1" t="s">
        <v>1465</v>
      </c>
      <c r="O2" s="1"/>
      <c r="P2" s="6" t="s">
        <v>30</v>
      </c>
      <c r="Q2" s="6" t="s">
        <v>32</v>
      </c>
      <c r="R2" s="6" t="s">
        <v>32</v>
      </c>
      <c r="S2" s="6"/>
      <c r="T2" s="6" t="s">
        <v>32</v>
      </c>
      <c r="U2" s="5" t="s">
        <v>1309</v>
      </c>
      <c r="V2" s="6" t="s">
        <v>47</v>
      </c>
      <c r="W2" s="16" t="s">
        <v>82</v>
      </c>
      <c r="X2" s="16" t="s">
        <v>264</v>
      </c>
      <c r="Y2" s="14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6.8" spans="1:25">
      <c r="A3" s="4">
        <v>2</v>
      </c>
      <c r="B3" s="4" t="s">
        <v>1466</v>
      </c>
      <c r="C3" s="4"/>
      <c r="D3" s="5" t="s">
        <v>368</v>
      </c>
      <c r="E3" s="6" t="s">
        <v>65</v>
      </c>
      <c r="F3">
        <v>314</v>
      </c>
      <c r="G3" s="7">
        <v>38.4</v>
      </c>
      <c r="H3">
        <v>628</v>
      </c>
      <c r="I3" s="8">
        <f t="shared" si="0"/>
        <v>24.1152</v>
      </c>
      <c r="J3" s="5" t="s">
        <v>1467</v>
      </c>
      <c r="K3" s="9">
        <v>1111.3</v>
      </c>
      <c r="L3" s="9"/>
      <c r="M3" s="6" t="s">
        <v>32</v>
      </c>
      <c r="N3" s="1" t="s">
        <v>1465</v>
      </c>
      <c r="O3" s="1"/>
      <c r="P3" s="6" t="s">
        <v>30</v>
      </c>
      <c r="Q3" s="6" t="s">
        <v>32</v>
      </c>
      <c r="R3" s="6" t="s">
        <v>32</v>
      </c>
      <c r="S3" s="6"/>
      <c r="T3" s="6" t="s">
        <v>32</v>
      </c>
      <c r="U3" s="5" t="s">
        <v>1468</v>
      </c>
      <c r="V3" s="6" t="s">
        <v>47</v>
      </c>
      <c r="W3" s="16" t="s">
        <v>460</v>
      </c>
      <c r="X3" s="16" t="s">
        <v>264</v>
      </c>
      <c r="Y3" s="14"/>
    </row>
    <row r="4" ht="16.8" spans="1:26">
      <c r="A4">
        <v>3</v>
      </c>
      <c r="B4" s="4" t="s">
        <v>1469</v>
      </c>
      <c r="C4" s="4"/>
      <c r="D4" s="5" t="s">
        <v>368</v>
      </c>
      <c r="E4" s="6" t="s">
        <v>65</v>
      </c>
      <c r="F4">
        <v>314</v>
      </c>
      <c r="G4" s="7">
        <v>38.4</v>
      </c>
      <c r="H4">
        <v>628</v>
      </c>
      <c r="I4" s="8">
        <f t="shared" si="0"/>
        <v>24.1152</v>
      </c>
      <c r="J4" s="5" t="s">
        <v>1400</v>
      </c>
      <c r="K4" s="9">
        <v>1060</v>
      </c>
      <c r="L4" s="9"/>
      <c r="M4" s="6" t="s">
        <v>32</v>
      </c>
      <c r="N4" s="1" t="s">
        <v>1465</v>
      </c>
      <c r="O4" s="1"/>
      <c r="P4" s="6" t="s">
        <v>30</v>
      </c>
      <c r="Q4" s="6" t="s">
        <v>32</v>
      </c>
      <c r="R4" s="6" t="s">
        <v>32</v>
      </c>
      <c r="S4" s="6"/>
      <c r="T4" s="6" t="s">
        <v>32</v>
      </c>
      <c r="U4" s="5" t="s">
        <v>1468</v>
      </c>
      <c r="V4" s="6" t="s">
        <v>47</v>
      </c>
      <c r="W4" s="16" t="s">
        <v>82</v>
      </c>
      <c r="X4" s="16" t="s">
        <v>264</v>
      </c>
      <c r="Y4" s="14"/>
      <c r="Z4" t="s">
        <v>1470</v>
      </c>
    </row>
    <row r="5" ht="17" spans="1:26">
      <c r="A5">
        <v>4</v>
      </c>
      <c r="B5" s="4" t="s">
        <v>1471</v>
      </c>
      <c r="C5" s="4"/>
      <c r="D5" s="5" t="s">
        <v>64</v>
      </c>
      <c r="E5" s="6" t="s">
        <v>65</v>
      </c>
      <c r="F5">
        <v>314</v>
      </c>
      <c r="G5" s="7">
        <v>38.4</v>
      </c>
      <c r="H5">
        <v>628</v>
      </c>
      <c r="I5" s="8">
        <f t="shared" si="0"/>
        <v>24.1152</v>
      </c>
      <c r="J5" s="5" t="s">
        <v>1400</v>
      </c>
      <c r="K5" s="9">
        <v>1060</v>
      </c>
      <c r="L5" s="9"/>
      <c r="M5" s="6" t="s">
        <v>32</v>
      </c>
      <c r="N5" s="1" t="s">
        <v>1465</v>
      </c>
      <c r="O5" s="1"/>
      <c r="P5" s="6" t="s">
        <v>30</v>
      </c>
      <c r="Q5" s="6" t="s">
        <v>30</v>
      </c>
      <c r="R5" s="6" t="s">
        <v>30</v>
      </c>
      <c r="S5" s="6"/>
      <c r="T5" s="6" t="s">
        <v>32</v>
      </c>
      <c r="U5" s="15" t="s">
        <v>1472</v>
      </c>
      <c r="V5" s="6" t="s">
        <v>47</v>
      </c>
      <c r="W5" s="16" t="s">
        <v>82</v>
      </c>
      <c r="X5" s="16" t="s">
        <v>264</v>
      </c>
      <c r="Y5" s="14"/>
      <c r="Z5" t="s">
        <v>1473</v>
      </c>
    </row>
    <row r="6" ht="16.8" spans="1:24">
      <c r="A6">
        <v>5</v>
      </c>
      <c r="B6" t="s">
        <v>1474</v>
      </c>
      <c r="D6" s="5" t="s">
        <v>133</v>
      </c>
      <c r="E6" s="6" t="s">
        <v>65</v>
      </c>
      <c r="F6">
        <v>314</v>
      </c>
      <c r="G6" s="7">
        <v>38.4</v>
      </c>
      <c r="H6">
        <v>628</v>
      </c>
      <c r="I6" s="8">
        <f t="shared" si="0"/>
        <v>24.1152</v>
      </c>
      <c r="J6" s="5" t="s">
        <v>1475</v>
      </c>
      <c r="K6" s="9">
        <v>1150</v>
      </c>
      <c r="M6" s="6" t="s">
        <v>30</v>
      </c>
      <c r="P6" s="6" t="s">
        <v>30</v>
      </c>
      <c r="Q6" s="6" t="s">
        <v>32</v>
      </c>
      <c r="R6" s="6" t="s">
        <v>32</v>
      </c>
      <c r="S6" s="6"/>
      <c r="T6" s="6" t="s">
        <v>32</v>
      </c>
      <c r="U6" t="s">
        <v>1476</v>
      </c>
      <c r="V6" s="6" t="s">
        <v>47</v>
      </c>
      <c r="W6" s="16" t="s">
        <v>82</v>
      </c>
      <c r="X6" s="16" t="s">
        <v>264</v>
      </c>
    </row>
    <row r="7" ht="16.8" spans="1:24">
      <c r="A7">
        <v>6</v>
      </c>
      <c r="B7" t="s">
        <v>1477</v>
      </c>
      <c r="D7" t="s">
        <v>171</v>
      </c>
      <c r="E7" s="6" t="s">
        <v>65</v>
      </c>
      <c r="F7">
        <v>314</v>
      </c>
      <c r="G7" s="7">
        <v>38.4</v>
      </c>
      <c r="H7">
        <v>628</v>
      </c>
      <c r="I7" s="8">
        <f t="shared" si="0"/>
        <v>24.1152</v>
      </c>
      <c r="J7" t="s">
        <v>1478</v>
      </c>
      <c r="K7">
        <v>1200</v>
      </c>
      <c r="M7" s="6" t="s">
        <v>30</v>
      </c>
      <c r="P7" s="6" t="s">
        <v>30</v>
      </c>
      <c r="Q7" s="6" t="s">
        <v>32</v>
      </c>
      <c r="R7" s="6" t="s">
        <v>30</v>
      </c>
      <c r="S7" s="6"/>
      <c r="T7" s="6" t="s">
        <v>32</v>
      </c>
      <c r="V7" s="6" t="s">
        <v>47</v>
      </c>
      <c r="W7" s="16" t="s">
        <v>82</v>
      </c>
      <c r="X7" s="16" t="s">
        <v>264</v>
      </c>
    </row>
    <row r="8" ht="16.8" spans="1:35">
      <c r="A8" s="4">
        <v>7</v>
      </c>
      <c r="B8" s="4" t="s">
        <v>1479</v>
      </c>
      <c r="C8" s="4"/>
      <c r="D8" s="5" t="s">
        <v>200</v>
      </c>
      <c r="E8" s="6" t="s">
        <v>65</v>
      </c>
      <c r="F8">
        <v>314</v>
      </c>
      <c r="G8" s="7">
        <v>38.4</v>
      </c>
      <c r="H8">
        <v>628</v>
      </c>
      <c r="I8" s="8">
        <f t="shared" si="0"/>
        <v>24.1152</v>
      </c>
      <c r="J8" s="5" t="s">
        <v>1480</v>
      </c>
      <c r="K8" s="9">
        <v>1270</v>
      </c>
      <c r="L8" s="9"/>
      <c r="M8" s="6" t="s">
        <v>32</v>
      </c>
      <c r="N8" s="1" t="s">
        <v>1465</v>
      </c>
      <c r="O8" s="1"/>
      <c r="P8" s="6" t="s">
        <v>30</v>
      </c>
      <c r="Q8" s="6" t="s">
        <v>32</v>
      </c>
      <c r="R8" s="6" t="s">
        <v>32</v>
      </c>
      <c r="S8" s="6"/>
      <c r="T8" s="6" t="s">
        <v>32</v>
      </c>
      <c r="U8" s="5" t="s">
        <v>1481</v>
      </c>
      <c r="V8" s="6" t="s">
        <v>47</v>
      </c>
      <c r="W8" s="16" t="s">
        <v>82</v>
      </c>
      <c r="X8" s="16" t="s">
        <v>264</v>
      </c>
      <c r="Y8" s="1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6.8" spans="1:35">
      <c r="A9" s="4">
        <v>8</v>
      </c>
      <c r="B9" s="4" t="s">
        <v>1482</v>
      </c>
      <c r="C9" s="4"/>
      <c r="D9" s="5" t="s">
        <v>27</v>
      </c>
      <c r="E9" s="6" t="s">
        <v>65</v>
      </c>
      <c r="F9">
        <v>314</v>
      </c>
      <c r="G9" s="7">
        <v>38.4</v>
      </c>
      <c r="H9">
        <v>628</v>
      </c>
      <c r="I9" s="8">
        <f t="shared" si="0"/>
        <v>24.1152</v>
      </c>
      <c r="J9" s="5" t="s">
        <v>1483</v>
      </c>
      <c r="K9" s="9">
        <v>1270</v>
      </c>
      <c r="L9" s="9"/>
      <c r="M9" s="6" t="s">
        <v>32</v>
      </c>
      <c r="N9" s="1" t="s">
        <v>1465</v>
      </c>
      <c r="O9" s="1"/>
      <c r="P9" s="6" t="s">
        <v>30</v>
      </c>
      <c r="Q9" s="6" t="s">
        <v>32</v>
      </c>
      <c r="R9" s="6" t="s">
        <v>32</v>
      </c>
      <c r="S9" s="6"/>
      <c r="T9" s="6" t="s">
        <v>32</v>
      </c>
      <c r="U9" s="5" t="s">
        <v>1484</v>
      </c>
      <c r="V9" s="6" t="s">
        <v>47</v>
      </c>
      <c r="W9" s="16" t="s">
        <v>82</v>
      </c>
      <c r="X9" s="16" t="s">
        <v>264</v>
      </c>
      <c r="Y9" s="1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6.8" spans="1:24">
      <c r="A10">
        <v>9</v>
      </c>
      <c r="B10" t="s">
        <v>1485</v>
      </c>
      <c r="D10" s="5" t="s">
        <v>133</v>
      </c>
      <c r="E10" s="6" t="s">
        <v>65</v>
      </c>
      <c r="F10">
        <v>314</v>
      </c>
      <c r="G10" s="7">
        <v>38.4</v>
      </c>
      <c r="H10">
        <v>628</v>
      </c>
      <c r="I10" s="8">
        <f t="shared" si="0"/>
        <v>24.1152</v>
      </c>
      <c r="J10" t="s">
        <v>1486</v>
      </c>
      <c r="K10">
        <v>1270</v>
      </c>
      <c r="P10" s="6" t="s">
        <v>30</v>
      </c>
      <c r="Q10" s="6" t="s">
        <v>32</v>
      </c>
      <c r="R10" s="6" t="s">
        <v>32</v>
      </c>
      <c r="S10" s="6"/>
      <c r="T10" s="6" t="s">
        <v>32</v>
      </c>
      <c r="U10" t="s">
        <v>691</v>
      </c>
      <c r="V10" s="6" t="s">
        <v>47</v>
      </c>
      <c r="W10" s="16" t="s">
        <v>82</v>
      </c>
      <c r="X10" s="16" t="s">
        <v>264</v>
      </c>
    </row>
    <row r="11" ht="18.75" customHeight="1" spans="1:35">
      <c r="A11" s="29">
        <v>13</v>
      </c>
      <c r="B11" s="29" t="s">
        <v>1487</v>
      </c>
      <c r="C11" s="29" t="s">
        <v>1220</v>
      </c>
      <c r="D11" s="29" t="s">
        <v>43</v>
      </c>
      <c r="E11" s="6" t="s">
        <v>65</v>
      </c>
      <c r="F11" s="185">
        <v>314</v>
      </c>
      <c r="G11" s="38">
        <v>38.4</v>
      </c>
      <c r="H11" s="225">
        <v>628</v>
      </c>
      <c r="I11" s="58">
        <f t="shared" si="0"/>
        <v>24.1152</v>
      </c>
      <c r="J11" s="29" t="s">
        <v>1221</v>
      </c>
      <c r="K11" s="29" t="s">
        <v>1488</v>
      </c>
      <c r="L11" s="29">
        <v>755</v>
      </c>
      <c r="M11" s="39" t="s">
        <v>30</v>
      </c>
      <c r="N11" s="29" t="s">
        <v>29</v>
      </c>
      <c r="O11" s="29" t="s">
        <v>1213</v>
      </c>
      <c r="P11" s="39" t="s">
        <v>30</v>
      </c>
      <c r="Q11" s="39" t="s">
        <v>46</v>
      </c>
      <c r="R11" s="39" t="s">
        <v>46</v>
      </c>
      <c r="S11" s="39" t="s">
        <v>30</v>
      </c>
      <c r="T11" s="39" t="s">
        <v>30</v>
      </c>
      <c r="U11" s="215" t="s">
        <v>1222</v>
      </c>
      <c r="V11" s="39" t="s">
        <v>47</v>
      </c>
      <c r="W11" s="51" t="s">
        <v>848</v>
      </c>
      <c r="X11" s="78" t="s">
        <v>264</v>
      </c>
      <c r="Y11" s="34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ht="16.8" spans="1:35">
      <c r="A12" s="65">
        <v>1</v>
      </c>
      <c r="B12" s="65" t="s">
        <v>1489</v>
      </c>
      <c r="C12" s="65"/>
      <c r="D12" s="123" t="s">
        <v>184</v>
      </c>
      <c r="E12" s="6" t="s">
        <v>65</v>
      </c>
      <c r="F12">
        <v>314</v>
      </c>
      <c r="G12" s="7">
        <v>38.4</v>
      </c>
      <c r="H12">
        <v>628</v>
      </c>
      <c r="I12" s="8">
        <f t="shared" si="0"/>
        <v>24.1152</v>
      </c>
      <c r="J12" s="123" t="s">
        <v>1490</v>
      </c>
      <c r="K12" s="137">
        <v>1024</v>
      </c>
      <c r="L12" s="137"/>
      <c r="M12" s="6" t="s">
        <v>32</v>
      </c>
      <c r="N12" s="1" t="s">
        <v>1465</v>
      </c>
      <c r="O12" s="87"/>
      <c r="P12" s="153" t="s">
        <v>30</v>
      </c>
      <c r="Q12" s="153" t="s">
        <v>32</v>
      </c>
      <c r="R12" s="153" t="s">
        <v>30</v>
      </c>
      <c r="S12" s="153"/>
      <c r="T12" s="153" t="s">
        <v>32</v>
      </c>
      <c r="U12" s="123"/>
      <c r="V12" s="6" t="s">
        <v>47</v>
      </c>
      <c r="W12" s="16" t="s">
        <v>82</v>
      </c>
      <c r="X12" s="16" t="s">
        <v>839</v>
      </c>
      <c r="Y12" s="14"/>
      <c r="Z12" s="87"/>
      <c r="AA12" s="87"/>
      <c r="AB12" s="87"/>
      <c r="AC12" s="87"/>
      <c r="AD12" s="87"/>
      <c r="AE12" s="87"/>
      <c r="AF12" s="87"/>
      <c r="AG12" s="87"/>
      <c r="AH12" s="87"/>
      <c r="AI12" s="87"/>
    </row>
  </sheetData>
  <dataValidations count="7">
    <dataValidation type="list" allowBlank="1" showInputMessage="1" showErrorMessage="1" sqref="E2:E12">
      <formula1>"亿纬锂能,瑞浦兰钧,湖南德赛,中航创新,"</formula1>
    </dataValidation>
    <dataValidation type="list" allowBlank="1" showInputMessage="1" showErrorMessage="1" sqref="G2:G12">
      <formula1>"12.8,25.6,38.4,51.2,76.8,80,89.6,96,"</formula1>
    </dataValidation>
    <dataValidation type="list" allowBlank="1" showInputMessage="1" showErrorMessage="1" sqref="M2:M12 P2:T12">
      <formula1>"YES,NO,"</formula1>
    </dataValidation>
    <dataValidation type="list" allowBlank="1" showInputMessage="1" showErrorMessage="1" sqref="N2:N12" errorStyle="information">
      <formula1>#REF!</formula1>
    </dataValidation>
    <dataValidation type="list" allowBlank="1" showInputMessage="1" showErrorMessage="1" sqref="V2:V12">
      <formula1>"MOS,继电器+自研BMS,"</formula1>
    </dataValidation>
    <dataValidation type="list" allowBlank="1" showInputMessage="1" showErrorMessage="1" sqref="W2:W12" errorStyle="information">
      <formula1/>
    </dataValidation>
    <dataValidation type="list" allowBlank="1" showInputMessage="1" showErrorMessage="1" sqref="X2:X12">
      <formula1/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130">
    <tabColor rgb="FFFFFFFF"/>
  </sheetPr>
  <dimension ref="A1:Z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customWidth="1"/>
    <col min="3" max="3" width="17" customWidth="1"/>
    <col min="4" max="4" width="12.5384615384615" customWidth="1"/>
    <col min="5" max="5" width="13.0865384615385" customWidth="1"/>
    <col min="6" max="6" width="11.8653846153846" customWidth="1"/>
    <col min="7" max="7" width="11.4807692307692" customWidth="1"/>
    <col min="8" max="8" width="13.0961538461538" customWidth="1"/>
    <col min="9" max="9" width="17.6730769230769" customWidth="1"/>
    <col min="10" max="10" width="20.3653846153846" customWidth="1"/>
    <col min="11" max="11" width="18.6057692307692" customWidth="1"/>
    <col min="14" max="14" width="23.2115384615385" customWidth="1"/>
    <col min="15" max="15" width="14.0192307692308" customWidth="1"/>
    <col min="16" max="16" width="13.3557692307692" customWidth="1"/>
    <col min="17" max="17" width="17.5288461538462" customWidth="1"/>
    <col min="18" max="18" width="8.625" customWidth="1"/>
    <col min="19" max="19" width="12.1442307692308" customWidth="1"/>
    <col min="20" max="20" width="19.1538461538462" customWidth="1"/>
    <col min="21" max="21" width="17.2596153846154" customWidth="1"/>
    <col min="22" max="22" width="26.1634615384615" customWidth="1"/>
    <col min="23" max="23" width="29.1346153846154" customWidth="1"/>
    <col min="24" max="24" width="33.5769230769231" customWidth="1"/>
  </cols>
  <sheetData>
    <row r="1" ht="73.5" customHeight="1" spans="1:26">
      <c r="A1" s="101" t="s">
        <v>0</v>
      </c>
      <c r="B1" s="251" t="s">
        <v>1</v>
      </c>
      <c r="C1" s="252" t="s">
        <v>2</v>
      </c>
      <c r="D1" s="252" t="s">
        <v>3</v>
      </c>
      <c r="E1" s="252" t="s">
        <v>4</v>
      </c>
      <c r="F1" s="252" t="s">
        <v>5</v>
      </c>
      <c r="G1" s="252" t="s">
        <v>6</v>
      </c>
      <c r="H1" s="252" t="s">
        <v>7</v>
      </c>
      <c r="I1" s="253" t="s">
        <v>8</v>
      </c>
      <c r="J1" s="253" t="s">
        <v>9</v>
      </c>
      <c r="K1" s="253" t="s">
        <v>10</v>
      </c>
      <c r="L1" s="253" t="s">
        <v>11</v>
      </c>
      <c r="M1" s="253" t="s">
        <v>12</v>
      </c>
      <c r="N1" s="253" t="s">
        <v>13</v>
      </c>
      <c r="O1" s="253" t="s">
        <v>14</v>
      </c>
      <c r="P1" s="253" t="s">
        <v>15</v>
      </c>
      <c r="Q1" s="253" t="s">
        <v>17</v>
      </c>
      <c r="R1" s="252" t="s">
        <v>18</v>
      </c>
      <c r="S1" s="253" t="s">
        <v>19</v>
      </c>
      <c r="T1" s="253" t="s">
        <v>20</v>
      </c>
      <c r="U1" s="254" t="s">
        <v>21</v>
      </c>
      <c r="V1" s="281" t="s">
        <v>22</v>
      </c>
      <c r="W1" s="256" t="s">
        <v>23</v>
      </c>
      <c r="X1" s="256" t="s">
        <v>24</v>
      </c>
      <c r="Y1" s="256" t="s">
        <v>25</v>
      </c>
      <c r="Z1" s="54"/>
    </row>
    <row r="2" ht="17.6" spans="1:25">
      <c r="A2" s="4">
        <v>1</v>
      </c>
      <c r="B2" s="20" t="s">
        <v>163</v>
      </c>
      <c r="C2" s="20"/>
      <c r="D2" s="5" t="s">
        <v>164</v>
      </c>
      <c r="E2" s="6" t="s">
        <v>65</v>
      </c>
      <c r="F2" s="6">
        <v>65</v>
      </c>
      <c r="G2" s="7">
        <v>25.6</v>
      </c>
      <c r="H2" s="6">
        <v>130</v>
      </c>
      <c r="I2" s="8">
        <f>H2*G2/1000</f>
        <v>3.328</v>
      </c>
      <c r="J2" s="5" t="s">
        <v>165</v>
      </c>
      <c r="K2" s="9">
        <v>59</v>
      </c>
      <c r="L2" s="9" t="s">
        <v>31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30</v>
      </c>
      <c r="S2" s="6" t="s">
        <v>30</v>
      </c>
      <c r="T2" s="6" t="s">
        <v>32</v>
      </c>
      <c r="U2" s="21"/>
      <c r="V2" s="6" t="s">
        <v>33</v>
      </c>
      <c r="W2" s="16" t="s">
        <v>117</v>
      </c>
      <c r="X2" s="16" t="s">
        <v>91</v>
      </c>
      <c r="Y2" s="14"/>
    </row>
    <row r="3" ht="17.6" spans="1:25">
      <c r="A3">
        <v>2</v>
      </c>
      <c r="B3" s="20" t="s">
        <v>166</v>
      </c>
      <c r="D3" s="5" t="s">
        <v>164</v>
      </c>
      <c r="E3" s="6" t="s">
        <v>65</v>
      </c>
      <c r="F3">
        <v>65</v>
      </c>
      <c r="G3" s="7">
        <v>25.6</v>
      </c>
      <c r="H3" s="6">
        <v>130</v>
      </c>
      <c r="I3" s="8">
        <f>H3*G3/1000</f>
        <v>3.328</v>
      </c>
      <c r="J3" s="5" t="s">
        <v>167</v>
      </c>
      <c r="K3" t="s">
        <v>168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30</v>
      </c>
      <c r="S3" s="6" t="s">
        <v>30</v>
      </c>
      <c r="T3" s="6" t="s">
        <v>32</v>
      </c>
      <c r="U3" s="21"/>
      <c r="V3" s="6" t="s">
        <v>33</v>
      </c>
      <c r="W3" s="16" t="s">
        <v>162</v>
      </c>
      <c r="X3" s="16" t="s">
        <v>162</v>
      </c>
      <c r="Y3" t="s">
        <v>169</v>
      </c>
    </row>
    <row r="4" ht="17" spans="2:25">
      <c r="B4" t="s">
        <v>170</v>
      </c>
      <c r="D4" t="s">
        <v>171</v>
      </c>
      <c r="E4" s="6" t="s">
        <v>65</v>
      </c>
      <c r="F4">
        <v>65</v>
      </c>
      <c r="G4">
        <v>25.6</v>
      </c>
      <c r="H4">
        <v>130</v>
      </c>
      <c r="I4">
        <v>3.328</v>
      </c>
      <c r="J4" t="s">
        <v>172</v>
      </c>
      <c r="K4">
        <v>195</v>
      </c>
      <c r="L4">
        <v>136</v>
      </c>
      <c r="M4" s="6" t="s">
        <v>30</v>
      </c>
      <c r="N4" t="s">
        <v>31</v>
      </c>
      <c r="O4" t="s">
        <v>31</v>
      </c>
      <c r="P4" s="6" t="s">
        <v>30</v>
      </c>
      <c r="Q4" s="6" t="s">
        <v>46</v>
      </c>
      <c r="R4" s="6" t="s">
        <v>32</v>
      </c>
      <c r="S4" s="6" t="s">
        <v>30</v>
      </c>
      <c r="T4" s="60" t="s">
        <v>32</v>
      </c>
      <c r="V4" s="60" t="s">
        <v>47</v>
      </c>
      <c r="W4" s="16" t="s">
        <v>108</v>
      </c>
      <c r="X4" s="16"/>
      <c r="Y4" t="s">
        <v>169</v>
      </c>
    </row>
    <row r="5" ht="16.8" spans="2:24">
      <c r="B5" t="s">
        <v>173</v>
      </c>
      <c r="D5" t="s">
        <v>164</v>
      </c>
      <c r="E5" s="6" t="s">
        <v>65</v>
      </c>
      <c r="F5">
        <v>65</v>
      </c>
      <c r="G5">
        <v>25.6</v>
      </c>
      <c r="H5">
        <v>130</v>
      </c>
      <c r="I5">
        <v>3.328</v>
      </c>
      <c r="J5" t="s">
        <v>174</v>
      </c>
      <c r="K5">
        <v>146</v>
      </c>
      <c r="M5" s="6" t="s">
        <v>30</v>
      </c>
      <c r="P5" s="6" t="s">
        <v>32</v>
      </c>
      <c r="Q5" s="6" t="s">
        <v>32</v>
      </c>
      <c r="R5" s="6" t="s">
        <v>32</v>
      </c>
      <c r="S5" s="6" t="s">
        <v>30</v>
      </c>
      <c r="T5" s="60" t="s">
        <v>32</v>
      </c>
      <c r="V5" s="60" t="s">
        <v>47</v>
      </c>
      <c r="W5" s="16" t="s">
        <v>108</v>
      </c>
      <c r="X5" t="s">
        <v>175</v>
      </c>
    </row>
    <row r="6" ht="17" spans="2:24">
      <c r="B6" t="s">
        <v>176</v>
      </c>
      <c r="D6" t="s">
        <v>171</v>
      </c>
      <c r="E6" s="6" t="s">
        <v>65</v>
      </c>
      <c r="F6">
        <v>65</v>
      </c>
      <c r="G6">
        <v>25.6</v>
      </c>
      <c r="H6">
        <v>130</v>
      </c>
      <c r="I6">
        <v>3.328</v>
      </c>
      <c r="J6" t="s">
        <v>177</v>
      </c>
      <c r="K6">
        <v>165</v>
      </c>
      <c r="L6">
        <v>80</v>
      </c>
      <c r="M6" s="6" t="s">
        <v>30</v>
      </c>
      <c r="N6" t="s">
        <v>31</v>
      </c>
      <c r="O6" t="s">
        <v>31</v>
      </c>
      <c r="P6" s="6" t="s">
        <v>30</v>
      </c>
      <c r="Q6" s="6" t="s">
        <v>46</v>
      </c>
      <c r="R6" s="6" t="s">
        <v>32</v>
      </c>
      <c r="S6" s="6" t="s">
        <v>30</v>
      </c>
      <c r="T6" s="60" t="s">
        <v>32</v>
      </c>
      <c r="U6" t="s">
        <v>178</v>
      </c>
      <c r="V6" s="60" t="s">
        <v>47</v>
      </c>
      <c r="W6" s="16" t="s">
        <v>91</v>
      </c>
      <c r="X6" s="16" t="s">
        <v>108</v>
      </c>
    </row>
    <row r="7" ht="17" spans="2:24">
      <c r="B7" t="s">
        <v>179</v>
      </c>
      <c r="D7" t="s">
        <v>164</v>
      </c>
      <c r="E7" s="6" t="s">
        <v>65</v>
      </c>
      <c r="F7">
        <v>65</v>
      </c>
      <c r="G7">
        <v>25.6</v>
      </c>
      <c r="H7">
        <v>130</v>
      </c>
      <c r="I7">
        <v>3.328</v>
      </c>
      <c r="J7" t="s">
        <v>180</v>
      </c>
      <c r="M7" s="6" t="s">
        <v>30</v>
      </c>
      <c r="P7" s="6" t="s">
        <v>32</v>
      </c>
      <c r="Q7" s="6" t="s">
        <v>46</v>
      </c>
      <c r="R7" s="6" t="s">
        <v>32</v>
      </c>
      <c r="S7" s="6" t="s">
        <v>30</v>
      </c>
      <c r="T7" s="60" t="s">
        <v>32</v>
      </c>
      <c r="V7" s="60" t="s">
        <v>47</v>
      </c>
      <c r="W7" s="16" t="s">
        <v>91</v>
      </c>
      <c r="X7" s="16" t="s">
        <v>108</v>
      </c>
    </row>
    <row r="8" ht="17" spans="2:24">
      <c r="B8" t="s">
        <v>181</v>
      </c>
      <c r="D8" t="s">
        <v>171</v>
      </c>
      <c r="E8" s="6" t="s">
        <v>65</v>
      </c>
      <c r="F8">
        <v>65</v>
      </c>
      <c r="G8">
        <v>25.6</v>
      </c>
      <c r="H8">
        <v>130</v>
      </c>
      <c r="I8">
        <v>3.328</v>
      </c>
      <c r="J8" t="s">
        <v>89</v>
      </c>
      <c r="K8">
        <v>151</v>
      </c>
      <c r="L8">
        <v>66</v>
      </c>
      <c r="M8" s="6" t="s">
        <v>30</v>
      </c>
      <c r="N8" t="s">
        <v>31</v>
      </c>
      <c r="O8" t="s">
        <v>31</v>
      </c>
      <c r="P8" s="6" t="s">
        <v>30</v>
      </c>
      <c r="Q8" s="6" t="s">
        <v>46</v>
      </c>
      <c r="R8" s="6" t="s">
        <v>32</v>
      </c>
      <c r="S8" s="6" t="s">
        <v>30</v>
      </c>
      <c r="T8" s="60" t="s">
        <v>32</v>
      </c>
      <c r="U8" t="s">
        <v>182</v>
      </c>
      <c r="V8" s="60" t="s">
        <v>47</v>
      </c>
      <c r="W8" s="16" t="s">
        <v>91</v>
      </c>
      <c r="X8" s="16" t="s">
        <v>108</v>
      </c>
    </row>
    <row r="9" ht="17" spans="2:24">
      <c r="B9" t="s">
        <v>183</v>
      </c>
      <c r="D9" t="s">
        <v>184</v>
      </c>
      <c r="E9" s="6" t="s">
        <v>65</v>
      </c>
      <c r="F9">
        <v>65</v>
      </c>
      <c r="G9">
        <v>25.6</v>
      </c>
      <c r="H9">
        <v>130</v>
      </c>
      <c r="I9">
        <v>3.328</v>
      </c>
      <c r="J9" t="s">
        <v>89</v>
      </c>
      <c r="K9">
        <v>151</v>
      </c>
      <c r="L9">
        <v>66</v>
      </c>
      <c r="M9" s="6" t="s">
        <v>30</v>
      </c>
      <c r="N9" t="s">
        <v>31</v>
      </c>
      <c r="O9" t="s">
        <v>31</v>
      </c>
      <c r="P9" s="6" t="s">
        <v>30</v>
      </c>
      <c r="Q9" s="6" t="s">
        <v>46</v>
      </c>
      <c r="R9" s="6" t="s">
        <v>32</v>
      </c>
      <c r="S9" s="6" t="s">
        <v>30</v>
      </c>
      <c r="T9" s="60" t="s">
        <v>32</v>
      </c>
      <c r="U9" t="s">
        <v>182</v>
      </c>
      <c r="V9" s="60" t="s">
        <v>47</v>
      </c>
      <c r="W9" s="16" t="s">
        <v>91</v>
      </c>
      <c r="X9" s="16" t="s">
        <v>108</v>
      </c>
    </row>
  </sheetData>
  <autoFilter xmlns:etc="http://www.wps.cn/officeDocument/2017/etCustomData" ref="A1:X9" etc:filterBottomFollowUsedRange="0">
    <extLst/>
  </autoFilter>
  <dataValidations count="11"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X2 W4:X9">
      <formula1/>
    </dataValidation>
    <dataValidation type="list" allowBlank="1" showInputMessage="1" showErrorMessage="1" sqref="X3 W2:W3" errorStyle="information">
      <formula1/>
    </dataValidation>
    <dataValidation type="list" allowBlank="1" showInputMessage="1" showErrorMessage="1" sqref="E2:E9">
      <formula1>"亿纬锂能,瑞浦兰钧,湖南德赛,中航创新,"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9 T2:T3 P2:S9">
      <formula1>"YES,NO,"</formula1>
    </dataValidation>
    <dataValidation type="list" allowBlank="1" showInputMessage="1" showErrorMessage="1" sqref="N2:N3" errorStyle="information">
      <formula1>#REF!</formula1>
    </dataValidation>
    <dataValidation type="list" showInputMessage="1" showErrorMessage="1" sqref="T4:T9">
      <formula1>"YES,NO,"</formula1>
    </dataValidation>
    <dataValidation type="list" allowBlank="1" showInputMessage="1" showErrorMessage="1" sqref="V2:V3">
      <formula1>"MOS,继电器+自研BMS,"</formula1>
    </dataValidation>
    <dataValidation type="list" showInputMessage="1" showErrorMessage="1" sqref="V4:V9">
      <formula1>"MOS,继电器+自研BMS,"</formula1>
    </dataValidation>
  </dataValidation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64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customWidth="1"/>
    <col min="3" max="3" width="17" customWidth="1"/>
    <col min="4" max="4" width="12.5384615384615" customWidth="1"/>
    <col min="5" max="5" width="13.0865384615385" customWidth="1"/>
    <col min="6" max="6" width="11.8653846153846" customWidth="1"/>
    <col min="7" max="7" width="11.4807692307692" customWidth="1"/>
    <col min="8" max="8" width="13.0961538461538" customWidth="1"/>
    <col min="9" max="9" width="17.6730769230769" customWidth="1"/>
    <col min="11" max="11" width="13.4903846153846" customWidth="1"/>
    <col min="14" max="14" width="23.2115384615385" customWidth="1"/>
    <col min="15" max="15" width="14.0192307692308" customWidth="1"/>
    <col min="16" max="16" width="13.3557692307692" customWidth="1"/>
    <col min="17" max="17" width="17.5288461538462" customWidth="1"/>
    <col min="18" max="18" width="8.625" customWidth="1"/>
    <col min="19" max="19" width="12.1442307692308" customWidth="1"/>
    <col min="20" max="20" width="19.1538461538462" customWidth="1"/>
    <col min="21" max="21" width="17.2596153846154" customWidth="1"/>
    <col min="22" max="22" width="26.1634615384615" customWidth="1"/>
    <col min="23" max="23" width="29.1346153846154" customWidth="1"/>
    <col min="24" max="24" width="16.0576923076923" customWidth="1"/>
  </cols>
  <sheetData>
    <row r="1" ht="57" customHeight="1" spans="1:25">
      <c r="A1" s="101" t="s">
        <v>0</v>
      </c>
      <c r="B1" s="3" t="s">
        <v>1</v>
      </c>
      <c r="C1" s="102" t="s">
        <v>2</v>
      </c>
      <c r="D1" s="102" t="s">
        <v>3</v>
      </c>
      <c r="E1" s="102" t="s">
        <v>4</v>
      </c>
      <c r="F1" s="102" t="s">
        <v>5</v>
      </c>
      <c r="G1" s="102" t="s">
        <v>6</v>
      </c>
      <c r="H1" s="102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07" t="s">
        <v>13</v>
      </c>
      <c r="O1" s="107" t="s">
        <v>14</v>
      </c>
      <c r="P1" s="107" t="s">
        <v>15</v>
      </c>
      <c r="Q1" s="107" t="s">
        <v>17</v>
      </c>
      <c r="R1" s="102" t="s">
        <v>18</v>
      </c>
      <c r="S1" s="107" t="s">
        <v>19</v>
      </c>
      <c r="T1" s="107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690">
    <tabColor rgb="FFFFFFFF"/>
  </sheetPr>
  <dimension ref="A1:AI9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29" customWidth="1"/>
    <col min="2" max="2" width="19.8269230769231" style="29" customWidth="1"/>
    <col min="3" max="3" width="17" style="29" customWidth="1"/>
    <col min="4" max="4" width="12.5384615384615" style="29" customWidth="1"/>
    <col min="5" max="5" width="13.0865384615385" style="29" customWidth="1"/>
    <col min="6" max="6" width="11.8653846153846" style="29" customWidth="1"/>
    <col min="7" max="7" width="11.4807692307692" style="29" customWidth="1"/>
    <col min="8" max="8" width="13.0961538461538" style="29" customWidth="1"/>
    <col min="9" max="9" width="17.6730769230769" style="29" customWidth="1"/>
    <col min="10" max="10" width="17.4038461538462" style="29" customWidth="1"/>
    <col min="11" max="11" width="13.4903846153846" style="29" customWidth="1"/>
    <col min="14" max="14" width="23.2115384615385" style="29" customWidth="1"/>
    <col min="15" max="15" width="14.0192307692308" style="29" customWidth="1"/>
    <col min="16" max="16" width="13.3557692307692" style="29" customWidth="1"/>
    <col min="17" max="17" width="17.5288461538462" style="29" customWidth="1"/>
    <col min="18" max="18" width="8.625" style="29" customWidth="1"/>
    <col min="19" max="19" width="12.1442307692308" style="29" customWidth="1"/>
    <col min="20" max="20" width="14.8269230769231" style="29" customWidth="1"/>
    <col min="21" max="21" width="29.5384615384615" style="29" customWidth="1"/>
    <col min="22" max="22" width="26.1634615384615" style="29" customWidth="1"/>
    <col min="23" max="23" width="29.1346153846154" style="29" customWidth="1"/>
    <col min="24" max="24" width="31.9615384615385" style="29" customWidth="1"/>
  </cols>
  <sheetData>
    <row r="1" ht="57" customHeight="1" spans="1:25">
      <c r="A1" s="1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17</v>
      </c>
      <c r="R1" s="30" t="s">
        <v>18</v>
      </c>
      <c r="S1" s="13" t="s">
        <v>19</v>
      </c>
      <c r="T1" s="13" t="s">
        <v>20</v>
      </c>
      <c r="U1" s="49" t="s">
        <v>21</v>
      </c>
      <c r="V1" s="50" t="s">
        <v>22</v>
      </c>
      <c r="W1" s="13" t="s">
        <v>23</v>
      </c>
      <c r="X1" s="13" t="s">
        <v>24</v>
      </c>
      <c r="Y1" s="13" t="s">
        <v>25</v>
      </c>
    </row>
    <row r="2" ht="18.75" customHeight="1" spans="2:25">
      <c r="B2" s="29" t="s">
        <v>1491</v>
      </c>
      <c r="D2" s="29" t="s">
        <v>105</v>
      </c>
      <c r="E2" s="37" t="s">
        <v>65</v>
      </c>
      <c r="F2" s="37">
        <v>230</v>
      </c>
      <c r="G2" s="38">
        <v>38.4</v>
      </c>
      <c r="H2" s="29">
        <v>690</v>
      </c>
      <c r="I2" s="29">
        <f>G2*H2*0.001</f>
        <v>26.496</v>
      </c>
      <c r="J2" s="29" t="s">
        <v>1492</v>
      </c>
      <c r="K2" s="29" t="s">
        <v>1493</v>
      </c>
      <c r="L2" s="29">
        <v>790</v>
      </c>
      <c r="M2" s="37" t="s">
        <v>30</v>
      </c>
      <c r="N2" s="29" t="s">
        <v>31</v>
      </c>
      <c r="O2" s="29" t="s">
        <v>31</v>
      </c>
      <c r="P2" s="37" t="s">
        <v>30</v>
      </c>
      <c r="Q2" s="37" t="s">
        <v>46</v>
      </c>
      <c r="R2" s="37" t="s">
        <v>46</v>
      </c>
      <c r="S2" s="37" t="s">
        <v>30</v>
      </c>
      <c r="T2" s="37" t="s">
        <v>32</v>
      </c>
      <c r="U2" s="29" t="s">
        <v>1494</v>
      </c>
      <c r="V2" s="37" t="s">
        <v>47</v>
      </c>
      <c r="W2" s="51" t="s">
        <v>82</v>
      </c>
      <c r="X2" s="78" t="s">
        <v>264</v>
      </c>
      <c r="Y2" s="1"/>
    </row>
    <row r="3" ht="18.75" customHeight="1" spans="2:25">
      <c r="B3" s="29" t="s">
        <v>1495</v>
      </c>
      <c r="C3" s="29" t="s">
        <v>1496</v>
      </c>
      <c r="D3" s="29" t="s">
        <v>85</v>
      </c>
      <c r="E3" s="37" t="s">
        <v>44</v>
      </c>
      <c r="F3" s="37">
        <v>230</v>
      </c>
      <c r="G3" s="38">
        <v>38.4</v>
      </c>
      <c r="H3" s="29">
        <v>690</v>
      </c>
      <c r="I3" s="29">
        <f>G3*H3*0.001</f>
        <v>26.496</v>
      </c>
      <c r="J3" s="29" t="s">
        <v>1497</v>
      </c>
      <c r="K3" s="29" t="s">
        <v>1498</v>
      </c>
      <c r="L3" s="29">
        <v>1115</v>
      </c>
      <c r="M3" s="37" t="s">
        <v>30</v>
      </c>
      <c r="N3" s="29" t="s">
        <v>31</v>
      </c>
      <c r="O3" s="29" t="s">
        <v>31</v>
      </c>
      <c r="P3" s="37" t="s">
        <v>30</v>
      </c>
      <c r="Q3" s="37" t="s">
        <v>46</v>
      </c>
      <c r="R3" s="37" t="s">
        <v>46</v>
      </c>
      <c r="S3" s="37" t="s">
        <v>30</v>
      </c>
      <c r="T3" s="37" t="s">
        <v>32</v>
      </c>
      <c r="U3" s="29" t="s">
        <v>1499</v>
      </c>
      <c r="V3" s="37" t="s">
        <v>47</v>
      </c>
      <c r="W3" s="51" t="s">
        <v>82</v>
      </c>
      <c r="X3" s="78" t="s">
        <v>264</v>
      </c>
      <c r="Y3" s="29"/>
    </row>
    <row r="4" ht="18.75" customHeight="1" spans="2:25">
      <c r="B4" s="29" t="s">
        <v>1500</v>
      </c>
      <c r="C4" s="29" t="s">
        <v>1501</v>
      </c>
      <c r="D4" s="29" t="s">
        <v>85</v>
      </c>
      <c r="E4" s="37" t="s">
        <v>44</v>
      </c>
      <c r="F4" s="37">
        <v>230</v>
      </c>
      <c r="G4" s="38">
        <v>38.4</v>
      </c>
      <c r="H4" s="29">
        <v>690</v>
      </c>
      <c r="I4" s="29">
        <f>G4*H4*0.001</f>
        <v>26.496</v>
      </c>
      <c r="J4" s="29" t="s">
        <v>1497</v>
      </c>
      <c r="K4" s="29" t="s">
        <v>1498</v>
      </c>
      <c r="L4" s="29">
        <v>1240</v>
      </c>
      <c r="M4" s="37" t="s">
        <v>30</v>
      </c>
      <c r="N4" s="29" t="s">
        <v>31</v>
      </c>
      <c r="O4" s="29" t="s">
        <v>31</v>
      </c>
      <c r="P4" s="37" t="s">
        <v>30</v>
      </c>
      <c r="Q4" s="37" t="s">
        <v>46</v>
      </c>
      <c r="R4" s="37" t="s">
        <v>46</v>
      </c>
      <c r="S4" s="37" t="s">
        <v>30</v>
      </c>
      <c r="T4" s="37" t="s">
        <v>32</v>
      </c>
      <c r="U4" s="29" t="s">
        <v>1502</v>
      </c>
      <c r="V4" s="37" t="s">
        <v>47</v>
      </c>
      <c r="W4" s="51" t="s">
        <v>82</v>
      </c>
      <c r="X4" s="78" t="s">
        <v>264</v>
      </c>
      <c r="Y4" s="1"/>
    </row>
    <row r="5" ht="18.75" customHeight="1" spans="2:25">
      <c r="B5" s="29" t="s">
        <v>1503</v>
      </c>
      <c r="C5" s="29" t="s">
        <v>1504</v>
      </c>
      <c r="D5" s="29" t="s">
        <v>200</v>
      </c>
      <c r="E5" s="37" t="s">
        <v>44</v>
      </c>
      <c r="F5" s="37">
        <v>230</v>
      </c>
      <c r="G5" s="38">
        <v>38.4</v>
      </c>
      <c r="H5" s="29">
        <v>690</v>
      </c>
      <c r="I5" s="29">
        <f>G5*H5*0.001</f>
        <v>26.496</v>
      </c>
      <c r="J5" s="29" t="s">
        <v>1505</v>
      </c>
      <c r="K5" s="29" t="s">
        <v>1506</v>
      </c>
      <c r="L5" s="29">
        <v>1040</v>
      </c>
      <c r="M5" s="37" t="s">
        <v>32</v>
      </c>
      <c r="N5" s="29" t="s">
        <v>1435</v>
      </c>
      <c r="O5" s="29" t="s">
        <v>31</v>
      </c>
      <c r="P5" s="37" t="s">
        <v>30</v>
      </c>
      <c r="Q5" s="37" t="s">
        <v>46</v>
      </c>
      <c r="R5" s="37" t="s">
        <v>46</v>
      </c>
      <c r="S5" s="37" t="s">
        <v>30</v>
      </c>
      <c r="T5" s="37" t="s">
        <v>32</v>
      </c>
      <c r="U5" s="29" t="s">
        <v>1507</v>
      </c>
      <c r="V5" s="37" t="s">
        <v>47</v>
      </c>
      <c r="W5" s="51" t="s">
        <v>82</v>
      </c>
      <c r="X5" s="78" t="s">
        <v>264</v>
      </c>
      <c r="Y5" s="29"/>
    </row>
    <row r="6" ht="18.75" customHeight="1" spans="1:25">
      <c r="A6" s="1"/>
      <c r="B6" s="29" t="s">
        <v>1508</v>
      </c>
      <c r="C6" s="29" t="s">
        <v>1509</v>
      </c>
      <c r="D6" s="29" t="s">
        <v>43</v>
      </c>
      <c r="E6" s="37" t="s">
        <v>44</v>
      </c>
      <c r="F6" s="37">
        <v>230</v>
      </c>
      <c r="G6" s="38">
        <v>38.4</v>
      </c>
      <c r="H6" s="29">
        <v>690</v>
      </c>
      <c r="I6" s="29">
        <v>26.496</v>
      </c>
      <c r="J6" s="29" t="s">
        <v>1510</v>
      </c>
      <c r="K6" s="29">
        <v>998</v>
      </c>
      <c r="L6" s="29">
        <v>766</v>
      </c>
      <c r="M6" s="37" t="s">
        <v>30</v>
      </c>
      <c r="N6" s="29" t="s">
        <v>31</v>
      </c>
      <c r="O6" s="29" t="s">
        <v>31</v>
      </c>
      <c r="P6" s="37" t="s">
        <v>30</v>
      </c>
      <c r="Q6" s="37" t="s">
        <v>46</v>
      </c>
      <c r="R6" s="37" t="s">
        <v>46</v>
      </c>
      <c r="S6" s="37" t="s">
        <v>30</v>
      </c>
      <c r="T6" s="37" t="s">
        <v>32</v>
      </c>
      <c r="U6" s="20" t="s">
        <v>1511</v>
      </c>
      <c r="V6" s="37" t="s">
        <v>47</v>
      </c>
      <c r="W6" s="51" t="s">
        <v>82</v>
      </c>
      <c r="X6" s="78" t="s">
        <v>264</v>
      </c>
      <c r="Y6" s="29"/>
    </row>
    <row r="7" ht="18.75" customHeight="1" spans="1:25">
      <c r="A7" s="34"/>
      <c r="B7" s="29" t="s">
        <v>1512</v>
      </c>
      <c r="C7" s="36" t="s">
        <v>1513</v>
      </c>
      <c r="D7" s="29" t="s">
        <v>85</v>
      </c>
      <c r="E7" s="37" t="s">
        <v>44</v>
      </c>
      <c r="F7" s="37">
        <v>230</v>
      </c>
      <c r="G7" s="38">
        <v>38.4</v>
      </c>
      <c r="H7" s="29">
        <v>690</v>
      </c>
      <c r="I7" s="29">
        <f>G7*H7*0.001</f>
        <v>26.496</v>
      </c>
      <c r="J7" s="29" t="s">
        <v>1514</v>
      </c>
      <c r="K7" s="29" t="s">
        <v>1515</v>
      </c>
      <c r="L7" s="29">
        <v>527</v>
      </c>
      <c r="M7" s="37" t="s">
        <v>30</v>
      </c>
      <c r="N7" s="29" t="s">
        <v>31</v>
      </c>
      <c r="O7" s="29" t="s">
        <v>31</v>
      </c>
      <c r="P7" s="37" t="s">
        <v>30</v>
      </c>
      <c r="Q7" s="37" t="s">
        <v>46</v>
      </c>
      <c r="R7" s="37" t="s">
        <v>46</v>
      </c>
      <c r="S7" s="37" t="s">
        <v>30</v>
      </c>
      <c r="T7" s="37" t="s">
        <v>32</v>
      </c>
      <c r="U7" s="29" t="s">
        <v>1516</v>
      </c>
      <c r="V7" s="37" t="s">
        <v>47</v>
      </c>
      <c r="W7" s="51" t="s">
        <v>1517</v>
      </c>
      <c r="X7" s="78" t="s">
        <v>264</v>
      </c>
      <c r="Y7" s="29"/>
    </row>
    <row r="8" ht="18.75" customHeight="1" spans="1:25">
      <c r="A8" s="34"/>
      <c r="B8" s="29" t="s">
        <v>1518</v>
      </c>
      <c r="C8" s="36" t="s">
        <v>1519</v>
      </c>
      <c r="D8" s="29" t="s">
        <v>200</v>
      </c>
      <c r="E8" s="37" t="s">
        <v>44</v>
      </c>
      <c r="F8" s="37">
        <v>230</v>
      </c>
      <c r="G8" s="38">
        <v>38.4</v>
      </c>
      <c r="H8" s="29">
        <v>690</v>
      </c>
      <c r="I8" s="29">
        <f>G8*H8*0.001</f>
        <v>26.496</v>
      </c>
      <c r="J8" s="29" t="s">
        <v>1520</v>
      </c>
      <c r="K8" s="29">
        <v>1133.9</v>
      </c>
      <c r="L8" s="29">
        <v>847</v>
      </c>
      <c r="M8" s="37" t="s">
        <v>32</v>
      </c>
      <c r="N8" s="29" t="s">
        <v>1435</v>
      </c>
      <c r="O8" s="29" t="s">
        <v>31</v>
      </c>
      <c r="P8" s="37" t="s">
        <v>30</v>
      </c>
      <c r="Q8" s="37" t="s">
        <v>46</v>
      </c>
      <c r="R8" s="37" t="s">
        <v>46</v>
      </c>
      <c r="S8" s="37" t="s">
        <v>30</v>
      </c>
      <c r="T8" s="37" t="s">
        <v>32</v>
      </c>
      <c r="U8" s="29" t="s">
        <v>1521</v>
      </c>
      <c r="V8" s="37" t="s">
        <v>47</v>
      </c>
      <c r="W8" s="51" t="s">
        <v>82</v>
      </c>
      <c r="X8" s="78" t="s">
        <v>264</v>
      </c>
      <c r="Y8" s="29"/>
    </row>
    <row r="10" ht="18.75" customHeight="1" spans="1:25">
      <c r="A10" s="34"/>
      <c r="B10" s="29" t="s">
        <v>1522</v>
      </c>
      <c r="C10" s="29" t="s">
        <v>1523</v>
      </c>
      <c r="D10" s="29" t="s">
        <v>43</v>
      </c>
      <c r="E10" s="39" t="s">
        <v>44</v>
      </c>
      <c r="F10" s="37">
        <v>230</v>
      </c>
      <c r="G10" s="38">
        <v>38.4</v>
      </c>
      <c r="H10" s="29">
        <v>690</v>
      </c>
      <c r="I10" s="29">
        <v>26.496</v>
      </c>
      <c r="J10" s="29" t="s">
        <v>1221</v>
      </c>
      <c r="K10" s="29">
        <v>1020</v>
      </c>
      <c r="L10" s="29">
        <v>740</v>
      </c>
      <c r="M10" s="39" t="s">
        <v>32</v>
      </c>
      <c r="N10" s="29" t="s">
        <v>1435</v>
      </c>
      <c r="O10" s="29" t="s">
        <v>31</v>
      </c>
      <c r="P10" s="39" t="s">
        <v>30</v>
      </c>
      <c r="Q10" s="39" t="s">
        <v>46</v>
      </c>
      <c r="R10" s="39" t="s">
        <v>46</v>
      </c>
      <c r="S10" s="39" t="s">
        <v>30</v>
      </c>
      <c r="T10" s="39" t="s">
        <v>32</v>
      </c>
      <c r="U10" s="20" t="s">
        <v>1436</v>
      </c>
      <c r="V10" s="39" t="s">
        <v>47</v>
      </c>
      <c r="W10" s="51" t="s">
        <v>1111</v>
      </c>
      <c r="X10" s="78" t="s">
        <v>264</v>
      </c>
      <c r="Y10" s="1"/>
    </row>
    <row r="11" ht="18.75" customHeight="1" spans="1:25">
      <c r="A11" s="1"/>
      <c r="B11" s="29" t="s">
        <v>1524</v>
      </c>
      <c r="C11" s="36" t="s">
        <v>1525</v>
      </c>
      <c r="D11" s="29" t="s">
        <v>200</v>
      </c>
      <c r="E11" s="37" t="s">
        <v>44</v>
      </c>
      <c r="F11" s="37">
        <v>230</v>
      </c>
      <c r="G11" s="38">
        <v>38.4</v>
      </c>
      <c r="H11" s="29">
        <v>690</v>
      </c>
      <c r="I11" s="29">
        <f>G11*H11*0.001</f>
        <v>26.496</v>
      </c>
      <c r="J11" s="29" t="s">
        <v>1526</v>
      </c>
      <c r="K11" s="29">
        <v>1000</v>
      </c>
      <c r="L11" s="29">
        <v>700</v>
      </c>
      <c r="M11" s="37" t="s">
        <v>30</v>
      </c>
      <c r="N11" s="29" t="s">
        <v>31</v>
      </c>
      <c r="O11" s="29" t="s">
        <v>31</v>
      </c>
      <c r="P11" s="37" t="s">
        <v>30</v>
      </c>
      <c r="Q11" s="37" t="s">
        <v>46</v>
      </c>
      <c r="R11" s="37" t="s">
        <v>46</v>
      </c>
      <c r="S11" s="37" t="s">
        <v>30</v>
      </c>
      <c r="T11" s="37" t="s">
        <v>32</v>
      </c>
      <c r="U11" s="29" t="s">
        <v>1527</v>
      </c>
      <c r="V11" s="37" t="s">
        <v>47</v>
      </c>
      <c r="W11" s="51" t="s">
        <v>82</v>
      </c>
      <c r="X11" s="78" t="s">
        <v>264</v>
      </c>
      <c r="Y11" s="29" t="s">
        <v>1528</v>
      </c>
    </row>
    <row r="12" ht="18.75" customHeight="1" spans="1:25">
      <c r="A12" s="1"/>
      <c r="B12" s="29" t="s">
        <v>1529</v>
      </c>
      <c r="C12" s="36" t="s">
        <v>1530</v>
      </c>
      <c r="D12" s="29" t="s">
        <v>638</v>
      </c>
      <c r="E12" s="37" t="s">
        <v>44</v>
      </c>
      <c r="F12" s="37">
        <v>230</v>
      </c>
      <c r="G12" s="38">
        <v>38.4</v>
      </c>
      <c r="H12" s="29">
        <v>690</v>
      </c>
      <c r="I12" s="29">
        <v>26.496</v>
      </c>
      <c r="J12" s="29" t="s">
        <v>1531</v>
      </c>
      <c r="K12" s="29">
        <v>1543</v>
      </c>
      <c r="L12" s="29">
        <v>420</v>
      </c>
      <c r="M12" s="37" t="s">
        <v>30</v>
      </c>
      <c r="N12" s="29" t="s">
        <v>31</v>
      </c>
      <c r="O12" s="29" t="s">
        <v>31</v>
      </c>
      <c r="P12" s="37" t="s">
        <v>30</v>
      </c>
      <c r="Q12" s="37" t="s">
        <v>32</v>
      </c>
      <c r="R12" s="37" t="s">
        <v>32</v>
      </c>
      <c r="S12" s="37" t="s">
        <v>30</v>
      </c>
      <c r="T12" s="37" t="s">
        <v>32</v>
      </c>
      <c r="U12" s="29" t="s">
        <v>1532</v>
      </c>
      <c r="V12" s="37" t="s">
        <v>47</v>
      </c>
      <c r="W12" s="51" t="s">
        <v>82</v>
      </c>
      <c r="X12" s="29" t="s">
        <v>1533</v>
      </c>
      <c r="Y12" s="1"/>
    </row>
    <row r="13" ht="18.75" customHeight="1" spans="2:25">
      <c r="B13" s="29" t="s">
        <v>1534</v>
      </c>
      <c r="C13" s="36" t="s">
        <v>1535</v>
      </c>
      <c r="D13" s="29" t="s">
        <v>200</v>
      </c>
      <c r="E13" s="37" t="s">
        <v>65</v>
      </c>
      <c r="F13" s="37">
        <v>230</v>
      </c>
      <c r="G13" s="38">
        <v>38.4</v>
      </c>
      <c r="H13" s="29">
        <v>690</v>
      </c>
      <c r="I13" s="29">
        <f>G13*H13*0.001</f>
        <v>26.496</v>
      </c>
      <c r="J13" s="29" t="s">
        <v>1536</v>
      </c>
      <c r="K13" s="29">
        <v>975</v>
      </c>
      <c r="L13" s="29">
        <v>693</v>
      </c>
      <c r="M13" s="37" t="s">
        <v>30</v>
      </c>
      <c r="N13" s="29" t="s">
        <v>31</v>
      </c>
      <c r="O13" s="29" t="s">
        <v>31</v>
      </c>
      <c r="P13" s="37" t="s">
        <v>30</v>
      </c>
      <c r="Q13" s="37" t="s">
        <v>46</v>
      </c>
      <c r="R13" s="37" t="s">
        <v>46</v>
      </c>
      <c r="S13" s="37" t="s">
        <v>30</v>
      </c>
      <c r="T13" s="37" t="s">
        <v>32</v>
      </c>
      <c r="U13" s="29" t="s">
        <v>1537</v>
      </c>
      <c r="V13" s="37" t="s">
        <v>47</v>
      </c>
      <c r="W13" s="51" t="s">
        <v>82</v>
      </c>
      <c r="X13" s="78" t="s">
        <v>264</v>
      </c>
      <c r="Y13" s="1"/>
    </row>
    <row r="14" ht="18.75" customHeight="1" spans="1:25">
      <c r="A14" s="34"/>
      <c r="B14" s="36" t="s">
        <v>1538</v>
      </c>
      <c r="C14" s="36" t="s">
        <v>1539</v>
      </c>
      <c r="D14" s="29" t="s">
        <v>156</v>
      </c>
      <c r="E14" s="37" t="s">
        <v>65</v>
      </c>
      <c r="F14" s="37">
        <v>230</v>
      </c>
      <c r="G14" s="38">
        <v>38.4</v>
      </c>
      <c r="H14" s="29">
        <v>690</v>
      </c>
      <c r="I14" s="29">
        <f>G14*H14*0.001</f>
        <v>26.496</v>
      </c>
      <c r="J14" s="29" t="s">
        <v>1301</v>
      </c>
      <c r="K14" s="36" t="s">
        <v>1362</v>
      </c>
      <c r="L14" s="37" t="s">
        <v>1363</v>
      </c>
      <c r="M14" s="37" t="s">
        <v>30</v>
      </c>
      <c r="P14" s="37" t="s">
        <v>30</v>
      </c>
      <c r="Q14" s="37" t="s">
        <v>30</v>
      </c>
      <c r="R14" s="37" t="s">
        <v>46</v>
      </c>
      <c r="S14" s="37" t="s">
        <v>32</v>
      </c>
      <c r="T14" s="37" t="s">
        <v>32</v>
      </c>
      <c r="U14" s="20" t="s">
        <v>1540</v>
      </c>
      <c r="V14" s="37" t="s">
        <v>47</v>
      </c>
      <c r="W14" s="51" t="s">
        <v>82</v>
      </c>
      <c r="X14" s="78" t="s">
        <v>264</v>
      </c>
      <c r="Y14" s="1"/>
    </row>
    <row r="15" ht="18.75" customHeight="1" spans="1:25">
      <c r="A15" s="34"/>
      <c r="B15" s="36" t="s">
        <v>1541</v>
      </c>
      <c r="C15" s="36" t="s">
        <v>1542</v>
      </c>
      <c r="D15" s="29" t="s">
        <v>85</v>
      </c>
      <c r="E15" s="37" t="s">
        <v>65</v>
      </c>
      <c r="F15" s="37">
        <v>230</v>
      </c>
      <c r="G15" s="38">
        <v>38.4</v>
      </c>
      <c r="H15" s="29">
        <v>690</v>
      </c>
      <c r="I15" s="29">
        <v>26.496</v>
      </c>
      <c r="J15" s="29" t="s">
        <v>1543</v>
      </c>
      <c r="K15" s="29">
        <v>1080</v>
      </c>
      <c r="L15" s="29">
        <v>722.6</v>
      </c>
      <c r="M15" s="37" t="s">
        <v>32</v>
      </c>
      <c r="N15" s="29" t="s">
        <v>1544</v>
      </c>
      <c r="O15" s="29">
        <v>318</v>
      </c>
      <c r="P15" s="37" t="s">
        <v>30</v>
      </c>
      <c r="Q15" s="37" t="s">
        <v>32</v>
      </c>
      <c r="R15" s="37" t="s">
        <v>32</v>
      </c>
      <c r="S15" s="37" t="s">
        <v>32</v>
      </c>
      <c r="T15" s="37" t="s">
        <v>32</v>
      </c>
      <c r="U15" s="29" t="s">
        <v>1545</v>
      </c>
      <c r="V15" s="37" t="s">
        <v>47</v>
      </c>
      <c r="W15" s="36" t="s">
        <v>1546</v>
      </c>
      <c r="X15" s="78" t="s">
        <v>264</v>
      </c>
      <c r="Y15" s="29"/>
    </row>
    <row r="16" ht="18.75" customHeight="1" spans="1:25">
      <c r="A16" s="1"/>
      <c r="B16" s="29" t="s">
        <v>1547</v>
      </c>
      <c r="C16" s="36" t="s">
        <v>1548</v>
      </c>
      <c r="D16" s="29" t="s">
        <v>638</v>
      </c>
      <c r="E16" s="37" t="s">
        <v>65</v>
      </c>
      <c r="F16" s="37">
        <v>230</v>
      </c>
      <c r="G16" s="38">
        <v>38.4</v>
      </c>
      <c r="H16" s="29">
        <v>690</v>
      </c>
      <c r="I16" s="29">
        <v>26.496</v>
      </c>
      <c r="J16" s="29" t="s">
        <v>1536</v>
      </c>
      <c r="K16" s="29">
        <v>975</v>
      </c>
      <c r="L16" s="29">
        <v>693</v>
      </c>
      <c r="M16" s="37" t="s">
        <v>30</v>
      </c>
      <c r="N16" s="29" t="s">
        <v>31</v>
      </c>
      <c r="O16" s="29" t="s">
        <v>31</v>
      </c>
      <c r="P16" s="37" t="s">
        <v>30</v>
      </c>
      <c r="Q16" s="37" t="s">
        <v>32</v>
      </c>
      <c r="R16" s="37" t="s">
        <v>32</v>
      </c>
      <c r="S16" s="37" t="s">
        <v>30</v>
      </c>
      <c r="T16" s="37" t="s">
        <v>32</v>
      </c>
      <c r="V16" s="37" t="s">
        <v>47</v>
      </c>
      <c r="W16" s="29" t="s">
        <v>1546</v>
      </c>
      <c r="X16" s="78" t="s">
        <v>264</v>
      </c>
      <c r="Y16" s="29"/>
    </row>
    <row r="17" ht="18.75" customHeight="1" spans="2:25">
      <c r="B17" s="29" t="s">
        <v>1549</v>
      </c>
      <c r="C17" s="29" t="s">
        <v>1550</v>
      </c>
      <c r="D17" s="29" t="s">
        <v>368</v>
      </c>
      <c r="E17" s="39" t="s">
        <v>44</v>
      </c>
      <c r="F17" s="37">
        <v>230</v>
      </c>
      <c r="G17" s="38">
        <v>38.4</v>
      </c>
      <c r="H17" s="29">
        <v>690</v>
      </c>
      <c r="I17" s="29">
        <v>26.496</v>
      </c>
      <c r="J17" s="29" t="s">
        <v>1551</v>
      </c>
      <c r="K17" s="29">
        <v>1043</v>
      </c>
      <c r="L17" s="29">
        <v>742</v>
      </c>
      <c r="M17" s="39" t="s">
        <v>32</v>
      </c>
      <c r="N17" s="29" t="s">
        <v>31</v>
      </c>
      <c r="O17" s="29" t="s">
        <v>31</v>
      </c>
      <c r="P17" s="39" t="s">
        <v>30</v>
      </c>
      <c r="Q17" s="39" t="s">
        <v>46</v>
      </c>
      <c r="R17" s="39" t="s">
        <v>46</v>
      </c>
      <c r="S17" s="39" t="s">
        <v>30</v>
      </c>
      <c r="T17" s="39" t="s">
        <v>32</v>
      </c>
      <c r="U17" s="20" t="s">
        <v>1552</v>
      </c>
      <c r="V17" s="39" t="s">
        <v>47</v>
      </c>
      <c r="W17" s="51" t="s">
        <v>82</v>
      </c>
      <c r="X17" s="78" t="s">
        <v>264</v>
      </c>
      <c r="Y17" s="29"/>
    </row>
    <row r="18" ht="18.75" customHeight="1" spans="1:25">
      <c r="A18" s="34"/>
      <c r="B18" s="29" t="s">
        <v>1553</v>
      </c>
      <c r="C18" s="29" t="s">
        <v>1554</v>
      </c>
      <c r="D18" s="29" t="s">
        <v>43</v>
      </c>
      <c r="E18" s="39" t="s">
        <v>44</v>
      </c>
      <c r="F18" s="37">
        <v>230</v>
      </c>
      <c r="G18" s="38">
        <v>38.4</v>
      </c>
      <c r="H18" s="29">
        <v>690</v>
      </c>
      <c r="I18" s="29">
        <v>26.496</v>
      </c>
      <c r="J18" s="29" t="s">
        <v>1555</v>
      </c>
      <c r="K18" s="29">
        <v>726</v>
      </c>
      <c r="L18" s="29">
        <v>442</v>
      </c>
      <c r="M18" s="39" t="s">
        <v>32</v>
      </c>
      <c r="N18" s="29" t="s">
        <v>31</v>
      </c>
      <c r="O18" s="29" t="s">
        <v>31</v>
      </c>
      <c r="P18" s="39" t="s">
        <v>30</v>
      </c>
      <c r="Q18" s="39" t="s">
        <v>46</v>
      </c>
      <c r="R18" s="39" t="s">
        <v>46</v>
      </c>
      <c r="S18" s="39" t="s">
        <v>30</v>
      </c>
      <c r="T18" s="39" t="s">
        <v>32</v>
      </c>
      <c r="U18" s="20" t="s">
        <v>1556</v>
      </c>
      <c r="V18" s="39" t="s">
        <v>47</v>
      </c>
      <c r="W18" s="51" t="s">
        <v>82</v>
      </c>
      <c r="X18" s="78" t="s">
        <v>264</v>
      </c>
      <c r="Y18" s="1"/>
    </row>
    <row r="19" ht="18.75" customHeight="1" spans="1:25">
      <c r="A19" s="1"/>
      <c r="B19" s="36" t="s">
        <v>1557</v>
      </c>
      <c r="C19" s="36" t="s">
        <v>1558</v>
      </c>
      <c r="D19" s="29" t="s">
        <v>85</v>
      </c>
      <c r="E19" s="37" t="s">
        <v>44</v>
      </c>
      <c r="F19" s="37">
        <v>230</v>
      </c>
      <c r="G19" s="38">
        <v>38.4</v>
      </c>
      <c r="H19" s="29">
        <v>690</v>
      </c>
      <c r="I19" s="29">
        <v>26.496</v>
      </c>
      <c r="J19" s="29" t="s">
        <v>1559</v>
      </c>
      <c r="K19" s="29">
        <v>907</v>
      </c>
      <c r="L19" s="29">
        <v>622.4</v>
      </c>
      <c r="M19" s="37" t="s">
        <v>32</v>
      </c>
      <c r="N19" s="29" t="s">
        <v>1560</v>
      </c>
      <c r="O19" s="29">
        <v>300</v>
      </c>
      <c r="P19" s="37" t="s">
        <v>30</v>
      </c>
      <c r="Q19" s="37" t="s">
        <v>46</v>
      </c>
      <c r="R19" s="37" t="s">
        <v>46</v>
      </c>
      <c r="S19" s="37" t="s">
        <v>30</v>
      </c>
      <c r="T19" s="37" t="s">
        <v>30</v>
      </c>
      <c r="U19" s="215" t="s">
        <v>1561</v>
      </c>
      <c r="V19" s="37" t="s">
        <v>47</v>
      </c>
      <c r="W19" s="51" t="s">
        <v>82</v>
      </c>
      <c r="X19" s="78" t="s">
        <v>264</v>
      </c>
      <c r="Y19" s="1"/>
    </row>
    <row r="20" ht="18.75" customHeight="1" spans="2:25">
      <c r="B20" s="29" t="s">
        <v>1562</v>
      </c>
      <c r="C20" s="29" t="s">
        <v>1563</v>
      </c>
      <c r="D20" s="29" t="s">
        <v>353</v>
      </c>
      <c r="E20" s="37" t="s">
        <v>65</v>
      </c>
      <c r="F20" s="37">
        <v>230</v>
      </c>
      <c r="G20" s="38">
        <v>38.4</v>
      </c>
      <c r="H20" s="29">
        <v>690</v>
      </c>
      <c r="I20" s="29">
        <v>26.496</v>
      </c>
      <c r="J20" s="29" t="s">
        <v>1564</v>
      </c>
      <c r="K20" s="29">
        <v>1050</v>
      </c>
      <c r="L20" s="29">
        <v>766</v>
      </c>
      <c r="M20" s="37" t="s">
        <v>30</v>
      </c>
      <c r="N20" s="1"/>
      <c r="O20" s="1"/>
      <c r="P20" s="37" t="s">
        <v>30</v>
      </c>
      <c r="Q20" s="37" t="s">
        <v>46</v>
      </c>
      <c r="R20" s="37" t="s">
        <v>46</v>
      </c>
      <c r="S20" s="37" t="s">
        <v>30</v>
      </c>
      <c r="T20" s="37" t="s">
        <v>32</v>
      </c>
      <c r="U20" s="29" t="s">
        <v>1565</v>
      </c>
      <c r="V20" s="37" t="s">
        <v>47</v>
      </c>
      <c r="W20" s="51" t="s">
        <v>82</v>
      </c>
      <c r="X20" s="78" t="s">
        <v>264</v>
      </c>
      <c r="Y20" s="1"/>
    </row>
    <row r="21" ht="18.75" customHeight="1" spans="1:25">
      <c r="A21" s="34"/>
      <c r="B21" s="29" t="s">
        <v>1566</v>
      </c>
      <c r="C21" s="29" t="s">
        <v>565</v>
      </c>
      <c r="D21" s="29" t="s">
        <v>36</v>
      </c>
      <c r="E21" s="39" t="s">
        <v>65</v>
      </c>
      <c r="F21" s="37">
        <v>230</v>
      </c>
      <c r="G21" s="38">
        <v>38.4</v>
      </c>
      <c r="H21" s="29">
        <v>690</v>
      </c>
      <c r="I21" s="29">
        <v>26.496</v>
      </c>
      <c r="J21" s="29" t="s">
        <v>1567</v>
      </c>
      <c r="K21" s="29">
        <v>950</v>
      </c>
      <c r="L21" s="29">
        <v>650</v>
      </c>
      <c r="M21" s="39" t="s">
        <v>32</v>
      </c>
      <c r="N21" s="29" t="s">
        <v>31</v>
      </c>
      <c r="O21" s="29" t="s">
        <v>31</v>
      </c>
      <c r="P21" s="39" t="s">
        <v>30</v>
      </c>
      <c r="Q21" s="39" t="s">
        <v>46</v>
      </c>
      <c r="R21" s="39" t="s">
        <v>46</v>
      </c>
      <c r="S21" s="39" t="s">
        <v>30</v>
      </c>
      <c r="T21" s="39" t="s">
        <v>32</v>
      </c>
      <c r="U21" s="29" t="s">
        <v>1568</v>
      </c>
      <c r="V21" s="39" t="s">
        <v>47</v>
      </c>
      <c r="W21" s="51" t="s">
        <v>82</v>
      </c>
      <c r="X21" s="78" t="s">
        <v>264</v>
      </c>
      <c r="Y21" s="1"/>
    </row>
    <row r="22" ht="18.75" customHeight="1" spans="2:25">
      <c r="B22" s="36" t="s">
        <v>1569</v>
      </c>
      <c r="C22" s="36" t="s">
        <v>1570</v>
      </c>
      <c r="D22" s="29" t="s">
        <v>64</v>
      </c>
      <c r="E22" s="37" t="s">
        <v>65</v>
      </c>
      <c r="F22" s="37">
        <v>230</v>
      </c>
      <c r="G22" s="38">
        <v>38.4</v>
      </c>
      <c r="H22" s="29">
        <v>690</v>
      </c>
      <c r="I22" s="29">
        <v>26.496</v>
      </c>
      <c r="J22" s="29" t="s">
        <v>1571</v>
      </c>
      <c r="K22" s="29">
        <v>998</v>
      </c>
      <c r="L22" s="29">
        <v>720</v>
      </c>
      <c r="M22" s="37" t="s">
        <v>32</v>
      </c>
      <c r="N22" s="29" t="s">
        <v>1465</v>
      </c>
      <c r="O22" s="29" t="s">
        <v>31</v>
      </c>
      <c r="P22" s="37" t="s">
        <v>30</v>
      </c>
      <c r="Q22" s="37" t="s">
        <v>46</v>
      </c>
      <c r="R22" s="37" t="s">
        <v>46</v>
      </c>
      <c r="S22" s="37" t="s">
        <v>30</v>
      </c>
      <c r="T22" s="37" t="s">
        <v>30</v>
      </c>
      <c r="U22" s="215" t="s">
        <v>1572</v>
      </c>
      <c r="V22" s="37" t="s">
        <v>47</v>
      </c>
      <c r="W22" s="51" t="s">
        <v>82</v>
      </c>
      <c r="X22" s="78" t="s">
        <v>264</v>
      </c>
      <c r="Y22" s="1"/>
    </row>
    <row r="23" ht="18.75" customHeight="1" spans="2:25">
      <c r="B23" s="29" t="s">
        <v>1573</v>
      </c>
      <c r="C23" s="29" t="s">
        <v>1574</v>
      </c>
      <c r="D23" s="29" t="s">
        <v>200</v>
      </c>
      <c r="E23" s="37" t="s">
        <v>65</v>
      </c>
      <c r="F23" s="37">
        <v>230</v>
      </c>
      <c r="G23" s="38">
        <v>38.4</v>
      </c>
      <c r="H23" s="29">
        <v>690</v>
      </c>
      <c r="I23" s="29">
        <f>G23*H23*0.001</f>
        <v>26.496</v>
      </c>
      <c r="J23" s="29" t="s">
        <v>1575</v>
      </c>
      <c r="K23" s="29">
        <v>998</v>
      </c>
      <c r="L23" s="29">
        <v>720</v>
      </c>
      <c r="M23" s="37" t="s">
        <v>32</v>
      </c>
      <c r="N23" s="29" t="s">
        <v>1435</v>
      </c>
      <c r="O23" s="29" t="s">
        <v>31</v>
      </c>
      <c r="P23" s="37" t="s">
        <v>30</v>
      </c>
      <c r="Q23" s="37" t="s">
        <v>46</v>
      </c>
      <c r="R23" s="37" t="s">
        <v>46</v>
      </c>
      <c r="S23" s="37" t="s">
        <v>30</v>
      </c>
      <c r="T23" s="37" t="s">
        <v>32</v>
      </c>
      <c r="U23" s="215" t="s">
        <v>1576</v>
      </c>
      <c r="V23" s="37" t="s">
        <v>47</v>
      </c>
      <c r="W23" s="51" t="s">
        <v>82</v>
      </c>
      <c r="X23" s="78" t="s">
        <v>264</v>
      </c>
      <c r="Y23" s="1"/>
    </row>
    <row r="24" ht="18.75" customHeight="1" spans="1:25">
      <c r="A24" s="1"/>
      <c r="B24" s="36" t="s">
        <v>1577</v>
      </c>
      <c r="C24" s="36" t="s">
        <v>1578</v>
      </c>
      <c r="D24" s="29" t="s">
        <v>200</v>
      </c>
      <c r="E24" s="37" t="s">
        <v>65</v>
      </c>
      <c r="F24" s="37">
        <v>230</v>
      </c>
      <c r="G24" s="38">
        <v>38.4</v>
      </c>
      <c r="H24" s="29">
        <v>690</v>
      </c>
      <c r="I24" s="29">
        <f>G24*H24*0.001</f>
        <v>26.496</v>
      </c>
      <c r="J24" s="29" t="s">
        <v>1579</v>
      </c>
      <c r="K24" s="29">
        <v>1230</v>
      </c>
      <c r="L24" s="29">
        <v>906</v>
      </c>
      <c r="M24" s="37" t="s">
        <v>32</v>
      </c>
      <c r="N24" s="29" t="s">
        <v>1435</v>
      </c>
      <c r="O24" s="29" t="s">
        <v>31</v>
      </c>
      <c r="P24" s="37" t="s">
        <v>30</v>
      </c>
      <c r="Q24" s="37" t="s">
        <v>46</v>
      </c>
      <c r="R24" s="37" t="s">
        <v>46</v>
      </c>
      <c r="S24" s="37" t="s">
        <v>30</v>
      </c>
      <c r="T24" s="37" t="s">
        <v>32</v>
      </c>
      <c r="U24" s="29" t="s">
        <v>1580</v>
      </c>
      <c r="V24" s="37" t="s">
        <v>47</v>
      </c>
      <c r="W24" s="51" t="s">
        <v>82</v>
      </c>
      <c r="X24" s="78" t="s">
        <v>264</v>
      </c>
      <c r="Y24" s="1"/>
    </row>
    <row r="25" ht="18.75" customHeight="1" spans="1:25">
      <c r="A25" s="1"/>
      <c r="B25" s="36" t="s">
        <v>1581</v>
      </c>
      <c r="C25" s="36" t="s">
        <v>1582</v>
      </c>
      <c r="D25" s="29" t="s">
        <v>64</v>
      </c>
      <c r="E25" s="37" t="s">
        <v>65</v>
      </c>
      <c r="F25" s="37">
        <v>230</v>
      </c>
      <c r="G25" s="38">
        <v>38.4</v>
      </c>
      <c r="H25" s="29">
        <v>690</v>
      </c>
      <c r="I25" s="29">
        <v>26.496</v>
      </c>
      <c r="J25" s="29" t="s">
        <v>1583</v>
      </c>
      <c r="K25" s="29">
        <v>1035</v>
      </c>
      <c r="L25" s="29">
        <v>735</v>
      </c>
      <c r="M25" s="37" t="s">
        <v>32</v>
      </c>
      <c r="N25" s="29" t="s">
        <v>31</v>
      </c>
      <c r="O25" s="29" t="s">
        <v>31</v>
      </c>
      <c r="P25" s="37" t="s">
        <v>30</v>
      </c>
      <c r="Q25" s="37" t="s">
        <v>46</v>
      </c>
      <c r="R25" s="37" t="s">
        <v>46</v>
      </c>
      <c r="S25" s="37" t="s">
        <v>30</v>
      </c>
      <c r="T25" s="37" t="s">
        <v>30</v>
      </c>
      <c r="U25" s="215"/>
      <c r="V25" s="37" t="s">
        <v>47</v>
      </c>
      <c r="W25" s="51" t="s">
        <v>82</v>
      </c>
      <c r="X25" s="78" t="s">
        <v>264</v>
      </c>
      <c r="Y25" s="1"/>
    </row>
    <row r="26" ht="18.75" customHeight="1" spans="2:35">
      <c r="B26" s="36" t="s">
        <v>1584</v>
      </c>
      <c r="C26" s="36" t="s">
        <v>1585</v>
      </c>
      <c r="D26" s="29" t="s">
        <v>105</v>
      </c>
      <c r="E26" s="37" t="s">
        <v>65</v>
      </c>
      <c r="F26" s="37">
        <v>230</v>
      </c>
      <c r="G26" s="38">
        <v>38.4</v>
      </c>
      <c r="H26" s="29">
        <v>690</v>
      </c>
      <c r="I26" s="29">
        <v>26.496</v>
      </c>
      <c r="J26" s="29" t="s">
        <v>1586</v>
      </c>
      <c r="K26" s="29">
        <v>1227</v>
      </c>
      <c r="L26" s="29">
        <v>947</v>
      </c>
      <c r="M26" s="37" t="s">
        <v>32</v>
      </c>
      <c r="N26" s="29" t="s">
        <v>1587</v>
      </c>
      <c r="O26" s="29">
        <v>323</v>
      </c>
      <c r="P26" s="37" t="s">
        <v>30</v>
      </c>
      <c r="Q26" s="37" t="s">
        <v>46</v>
      </c>
      <c r="R26" s="37" t="s">
        <v>46</v>
      </c>
      <c r="S26" s="37" t="s">
        <v>30</v>
      </c>
      <c r="T26" s="37" t="s">
        <v>30</v>
      </c>
      <c r="U26" s="215" t="s">
        <v>1588</v>
      </c>
      <c r="V26" s="37" t="s">
        <v>47</v>
      </c>
      <c r="W26" s="51" t="s">
        <v>82</v>
      </c>
      <c r="X26" s="78" t="s">
        <v>264</v>
      </c>
      <c r="Y26" s="29" t="s">
        <v>1589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ht="18.75" customHeight="1" spans="2:25">
      <c r="B27" s="36" t="s">
        <v>1590</v>
      </c>
      <c r="C27" s="36" t="s">
        <v>1591</v>
      </c>
      <c r="D27" s="29" t="s">
        <v>156</v>
      </c>
      <c r="E27" s="37" t="s">
        <v>65</v>
      </c>
      <c r="F27" s="37">
        <v>230</v>
      </c>
      <c r="G27" s="38">
        <v>38.4</v>
      </c>
      <c r="H27" s="29">
        <v>690</v>
      </c>
      <c r="I27" s="29">
        <v>26.496</v>
      </c>
      <c r="J27" s="29" t="s">
        <v>1592</v>
      </c>
      <c r="K27" s="29" t="s">
        <v>1593</v>
      </c>
      <c r="L27" s="29" t="s">
        <v>1594</v>
      </c>
      <c r="M27" s="37" t="s">
        <v>30</v>
      </c>
      <c r="P27" s="37" t="s">
        <v>30</v>
      </c>
      <c r="Q27" s="37" t="s">
        <v>46</v>
      </c>
      <c r="R27" s="37" t="s">
        <v>46</v>
      </c>
      <c r="S27" s="37" t="s">
        <v>30</v>
      </c>
      <c r="T27" s="37" t="s">
        <v>32</v>
      </c>
      <c r="U27" s="29" t="s">
        <v>1568</v>
      </c>
      <c r="V27" s="37" t="s">
        <v>47</v>
      </c>
      <c r="W27" s="51" t="s">
        <v>82</v>
      </c>
      <c r="X27" s="78" t="s">
        <v>264</v>
      </c>
      <c r="Y27" s="29" t="s">
        <v>1595</v>
      </c>
    </row>
    <row r="28" ht="18.75" customHeight="1" spans="1:25">
      <c r="A28" s="1"/>
      <c r="B28" s="29" t="s">
        <v>1596</v>
      </c>
      <c r="C28" s="29" t="s">
        <v>1597</v>
      </c>
      <c r="D28" s="29" t="s">
        <v>353</v>
      </c>
      <c r="E28" s="37" t="s">
        <v>65</v>
      </c>
      <c r="F28" s="37">
        <v>230</v>
      </c>
      <c r="G28" s="38">
        <v>38.4</v>
      </c>
      <c r="H28" s="29">
        <v>690</v>
      </c>
      <c r="I28" s="29">
        <v>26.496</v>
      </c>
      <c r="J28" s="29" t="s">
        <v>1412</v>
      </c>
      <c r="K28" s="29">
        <v>1138</v>
      </c>
      <c r="L28" s="29">
        <v>868</v>
      </c>
      <c r="M28" s="37" t="s">
        <v>30</v>
      </c>
      <c r="P28" s="37" t="s">
        <v>30</v>
      </c>
      <c r="Q28" s="37" t="s">
        <v>46</v>
      </c>
      <c r="R28" s="37" t="s">
        <v>46</v>
      </c>
      <c r="S28" s="37" t="s">
        <v>30</v>
      </c>
      <c r="T28" s="37" t="s">
        <v>32</v>
      </c>
      <c r="U28" s="29" t="s">
        <v>1598</v>
      </c>
      <c r="V28" s="37" t="s">
        <v>47</v>
      </c>
      <c r="W28" s="51" t="s">
        <v>82</v>
      </c>
      <c r="X28" s="78" t="s">
        <v>264</v>
      </c>
      <c r="Y28" s="1"/>
    </row>
    <row r="29" ht="18.75" customHeight="1" spans="2:25">
      <c r="B29" s="29" t="s">
        <v>1599</v>
      </c>
      <c r="C29" s="29" t="s">
        <v>1600</v>
      </c>
      <c r="D29" s="29" t="s">
        <v>85</v>
      </c>
      <c r="E29" s="29" t="s">
        <v>1601</v>
      </c>
      <c r="F29" s="37">
        <v>230</v>
      </c>
      <c r="G29" s="38">
        <v>38.4</v>
      </c>
      <c r="H29" s="29">
        <v>690</v>
      </c>
      <c r="I29" s="29">
        <f>G29*H29*0.001</f>
        <v>26.496</v>
      </c>
      <c r="J29" s="29" t="s">
        <v>1586</v>
      </c>
      <c r="K29" s="29">
        <v>1227</v>
      </c>
      <c r="L29" s="29">
        <v>884</v>
      </c>
      <c r="M29" s="37" t="s">
        <v>32</v>
      </c>
      <c r="N29" s="29" t="s">
        <v>31</v>
      </c>
      <c r="O29" s="29" t="s">
        <v>31</v>
      </c>
      <c r="P29" s="37" t="s">
        <v>30</v>
      </c>
      <c r="Q29" s="37" t="s">
        <v>46</v>
      </c>
      <c r="R29" s="37" t="s">
        <v>46</v>
      </c>
      <c r="S29" s="37" t="s">
        <v>32</v>
      </c>
      <c r="T29" s="37" t="s">
        <v>32</v>
      </c>
      <c r="U29" s="215" t="s">
        <v>1602</v>
      </c>
      <c r="V29" s="37" t="s">
        <v>47</v>
      </c>
      <c r="W29" s="51" t="s">
        <v>82</v>
      </c>
      <c r="X29" s="78" t="s">
        <v>264</v>
      </c>
      <c r="Y29" s="1"/>
    </row>
    <row r="30" ht="18.75" customHeight="1" spans="2:25">
      <c r="B30" s="29" t="s">
        <v>1603</v>
      </c>
      <c r="D30" s="29" t="s">
        <v>85</v>
      </c>
      <c r="E30" s="29" t="s">
        <v>1601</v>
      </c>
      <c r="F30" s="37">
        <v>230</v>
      </c>
      <c r="G30" s="38">
        <v>38.4</v>
      </c>
      <c r="H30" s="29">
        <v>690</v>
      </c>
      <c r="I30" s="29">
        <f>G30*H30*0.001</f>
        <v>26.496</v>
      </c>
      <c r="J30" s="29" t="s">
        <v>1586</v>
      </c>
      <c r="K30" s="29">
        <v>1227</v>
      </c>
      <c r="L30" s="29">
        <v>884</v>
      </c>
      <c r="M30" s="37" t="s">
        <v>32</v>
      </c>
      <c r="N30" s="29" t="s">
        <v>31</v>
      </c>
      <c r="O30" s="29" t="s">
        <v>31</v>
      </c>
      <c r="P30" s="37" t="s">
        <v>30</v>
      </c>
      <c r="Q30" s="37" t="s">
        <v>46</v>
      </c>
      <c r="R30" s="37" t="s">
        <v>46</v>
      </c>
      <c r="S30" s="37" t="s">
        <v>32</v>
      </c>
      <c r="T30" s="37" t="s">
        <v>32</v>
      </c>
      <c r="U30" s="215" t="s">
        <v>1602</v>
      </c>
      <c r="V30" s="37" t="s">
        <v>47</v>
      </c>
      <c r="W30" s="51" t="s">
        <v>82</v>
      </c>
      <c r="X30" s="78" t="s">
        <v>264</v>
      </c>
      <c r="Y30" s="1"/>
    </row>
    <row r="31" ht="18.75" customHeight="1" spans="2:25">
      <c r="B31" s="29" t="s">
        <v>1604</v>
      </c>
      <c r="D31" s="29" t="s">
        <v>85</v>
      </c>
      <c r="E31" s="36" t="s">
        <v>1601</v>
      </c>
      <c r="F31" s="37">
        <v>230</v>
      </c>
      <c r="G31" s="38">
        <v>38.4</v>
      </c>
      <c r="H31" s="29">
        <v>690</v>
      </c>
      <c r="I31" s="29">
        <f>G31*H31*0.001</f>
        <v>26.496</v>
      </c>
      <c r="J31" s="29" t="s">
        <v>1586</v>
      </c>
      <c r="K31" s="29">
        <v>1227</v>
      </c>
      <c r="L31" s="29">
        <v>884</v>
      </c>
      <c r="M31" s="37" t="s">
        <v>32</v>
      </c>
      <c r="N31" s="29" t="s">
        <v>31</v>
      </c>
      <c r="O31" s="29" t="s">
        <v>31</v>
      </c>
      <c r="P31" s="37" t="s">
        <v>30</v>
      </c>
      <c r="Q31" s="37" t="s">
        <v>46</v>
      </c>
      <c r="R31" s="37" t="s">
        <v>46</v>
      </c>
      <c r="S31" s="37" t="s">
        <v>32</v>
      </c>
      <c r="T31" s="37" t="s">
        <v>32</v>
      </c>
      <c r="U31" s="215" t="s">
        <v>1602</v>
      </c>
      <c r="V31" s="37" t="s">
        <v>47</v>
      </c>
      <c r="W31" s="51" t="s">
        <v>82</v>
      </c>
      <c r="X31" s="78" t="s">
        <v>264</v>
      </c>
      <c r="Y31" s="29"/>
    </row>
    <row r="32" ht="18.75" customHeight="1" spans="2:25">
      <c r="B32" s="29" t="s">
        <v>1605</v>
      </c>
      <c r="C32" s="36" t="s">
        <v>1606</v>
      </c>
      <c r="D32" s="29" t="s">
        <v>85</v>
      </c>
      <c r="E32" s="29" t="s">
        <v>1601</v>
      </c>
      <c r="F32" s="37">
        <v>230</v>
      </c>
      <c r="G32" s="38">
        <v>38.4</v>
      </c>
      <c r="H32" s="29">
        <v>690</v>
      </c>
      <c r="I32" s="29">
        <f>G32*H32*0.001</f>
        <v>26.496</v>
      </c>
      <c r="J32" s="29" t="s">
        <v>1586</v>
      </c>
      <c r="K32" s="29">
        <v>1227</v>
      </c>
      <c r="L32" s="29">
        <v>884</v>
      </c>
      <c r="M32" s="37" t="s">
        <v>32</v>
      </c>
      <c r="N32" s="29" t="s">
        <v>31</v>
      </c>
      <c r="O32" s="29" t="s">
        <v>31</v>
      </c>
      <c r="P32" s="37" t="s">
        <v>30</v>
      </c>
      <c r="Q32" s="37" t="s">
        <v>46</v>
      </c>
      <c r="R32" s="37" t="s">
        <v>46</v>
      </c>
      <c r="S32" s="37" t="s">
        <v>32</v>
      </c>
      <c r="T32" s="37" t="s">
        <v>32</v>
      </c>
      <c r="U32" s="215" t="s">
        <v>1602</v>
      </c>
      <c r="V32" s="37" t="s">
        <v>47</v>
      </c>
      <c r="W32" s="51" t="s">
        <v>82</v>
      </c>
      <c r="X32" s="78" t="s">
        <v>264</v>
      </c>
      <c r="Y32" s="29"/>
    </row>
    <row r="33" ht="18.75" customHeight="1" spans="2:25">
      <c r="B33" s="29" t="s">
        <v>1607</v>
      </c>
      <c r="C33" s="36" t="s">
        <v>1608</v>
      </c>
      <c r="D33" s="29" t="s">
        <v>85</v>
      </c>
      <c r="E33" s="29" t="s">
        <v>1601</v>
      </c>
      <c r="F33" s="37">
        <v>230</v>
      </c>
      <c r="G33" s="38">
        <v>38.4</v>
      </c>
      <c r="H33" s="29">
        <v>690</v>
      </c>
      <c r="I33" s="29">
        <f>G33*H33*0.001</f>
        <v>26.496</v>
      </c>
      <c r="J33" s="29" t="s">
        <v>1586</v>
      </c>
      <c r="K33" s="29">
        <v>1227</v>
      </c>
      <c r="L33" s="29">
        <v>884</v>
      </c>
      <c r="M33" s="37" t="s">
        <v>32</v>
      </c>
      <c r="N33" s="29" t="s">
        <v>31</v>
      </c>
      <c r="O33" s="29" t="s">
        <v>31</v>
      </c>
      <c r="P33" s="37" t="s">
        <v>30</v>
      </c>
      <c r="Q33" s="37" t="s">
        <v>46</v>
      </c>
      <c r="R33" s="37" t="s">
        <v>46</v>
      </c>
      <c r="S33" s="37" t="s">
        <v>32</v>
      </c>
      <c r="T33" s="37" t="s">
        <v>32</v>
      </c>
      <c r="U33" s="215" t="s">
        <v>1602</v>
      </c>
      <c r="V33" s="37" t="s">
        <v>47</v>
      </c>
      <c r="W33" s="51" t="s">
        <v>82</v>
      </c>
      <c r="X33" s="78" t="s">
        <v>264</v>
      </c>
      <c r="Y33" s="1"/>
    </row>
    <row r="34" ht="18.75" customHeight="1" spans="2:35">
      <c r="B34" s="36" t="s">
        <v>1609</v>
      </c>
      <c r="C34" s="36" t="s">
        <v>1610</v>
      </c>
      <c r="D34" s="29" t="s">
        <v>156</v>
      </c>
      <c r="E34" s="37" t="s">
        <v>65</v>
      </c>
      <c r="F34" s="37">
        <v>230</v>
      </c>
      <c r="G34" s="38">
        <v>38.4</v>
      </c>
      <c r="H34" s="29">
        <v>690</v>
      </c>
      <c r="I34" s="29">
        <v>26.496</v>
      </c>
      <c r="J34" s="29" t="s">
        <v>1301</v>
      </c>
      <c r="K34" s="29" t="s">
        <v>1611</v>
      </c>
      <c r="L34" s="29" t="s">
        <v>1612</v>
      </c>
      <c r="M34" s="37" t="s">
        <v>30</v>
      </c>
      <c r="P34" s="37" t="s">
        <v>30</v>
      </c>
      <c r="Q34" s="37" t="s">
        <v>46</v>
      </c>
      <c r="R34" s="37" t="s">
        <v>46</v>
      </c>
      <c r="S34" s="37" t="s">
        <v>30</v>
      </c>
      <c r="T34" s="37" t="s">
        <v>32</v>
      </c>
      <c r="U34" s="20" t="s">
        <v>1613</v>
      </c>
      <c r="V34" s="37" t="s">
        <v>47</v>
      </c>
      <c r="W34" s="51" t="s">
        <v>82</v>
      </c>
      <c r="X34" s="78" t="s">
        <v>264</v>
      </c>
      <c r="Y34" s="1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ht="18.75" customHeight="1" spans="2:25">
      <c r="B35" s="29" t="s">
        <v>1614</v>
      </c>
      <c r="C35" s="29" t="s">
        <v>1615</v>
      </c>
      <c r="D35" s="29" t="s">
        <v>353</v>
      </c>
      <c r="E35" s="37" t="s">
        <v>44</v>
      </c>
      <c r="F35" s="37">
        <v>230</v>
      </c>
      <c r="G35" s="38">
        <v>38.4</v>
      </c>
      <c r="H35" s="29">
        <v>690</v>
      </c>
      <c r="I35" s="29">
        <v>26.496</v>
      </c>
      <c r="J35" s="29" t="s">
        <v>1616</v>
      </c>
      <c r="K35" s="29">
        <v>1230</v>
      </c>
      <c r="L35" s="29">
        <v>850</v>
      </c>
      <c r="M35" s="29" t="s">
        <v>32</v>
      </c>
      <c r="N35" s="29" t="s">
        <v>1617</v>
      </c>
      <c r="P35" s="37" t="s">
        <v>30</v>
      </c>
      <c r="Q35" s="37" t="s">
        <v>30</v>
      </c>
      <c r="R35" s="37" t="s">
        <v>46</v>
      </c>
      <c r="S35" s="37" t="s">
        <v>32</v>
      </c>
      <c r="T35" s="37" t="s">
        <v>32</v>
      </c>
      <c r="U35" s="29" t="s">
        <v>1494</v>
      </c>
      <c r="V35" s="37" t="s">
        <v>47</v>
      </c>
      <c r="W35" s="51" t="s">
        <v>82</v>
      </c>
      <c r="X35" s="78" t="s">
        <v>264</v>
      </c>
      <c r="Y35" s="29" t="s">
        <v>1528</v>
      </c>
    </row>
    <row r="36" ht="18.75" customHeight="1" spans="1:24">
      <c r="A36" s="34">
        <v>3</v>
      </c>
      <c r="B36" s="29" t="s">
        <v>1618</v>
      </c>
      <c r="C36" s="29" t="s">
        <v>1619</v>
      </c>
      <c r="D36" s="29" t="s">
        <v>64</v>
      </c>
      <c r="E36" s="37" t="s">
        <v>44</v>
      </c>
      <c r="F36" s="37">
        <v>230</v>
      </c>
      <c r="G36" s="38">
        <v>38.4</v>
      </c>
      <c r="H36" s="29">
        <v>690</v>
      </c>
      <c r="I36" s="29">
        <v>26.496</v>
      </c>
      <c r="J36" s="29" t="s">
        <v>1543</v>
      </c>
      <c r="K36" s="29">
        <v>1080</v>
      </c>
      <c r="L36" s="29">
        <v>700</v>
      </c>
      <c r="M36" s="37" t="s">
        <v>32</v>
      </c>
      <c r="N36" s="29" t="s">
        <v>1617</v>
      </c>
      <c r="O36" s="29" t="s">
        <v>31</v>
      </c>
      <c r="P36" s="37" t="s">
        <v>30</v>
      </c>
      <c r="Q36" s="37" t="s">
        <v>30</v>
      </c>
      <c r="R36" s="37" t="s">
        <v>46</v>
      </c>
      <c r="S36" s="37" t="s">
        <v>32</v>
      </c>
      <c r="T36" s="37" t="s">
        <v>32</v>
      </c>
      <c r="U36" s="215" t="s">
        <v>1620</v>
      </c>
      <c r="V36" s="37" t="s">
        <v>47</v>
      </c>
      <c r="W36" s="51" t="s">
        <v>82</v>
      </c>
      <c r="X36" s="78" t="s">
        <v>264</v>
      </c>
    </row>
    <row r="37" ht="18.75" customHeight="1" spans="1:25">
      <c r="A37" s="29">
        <v>4</v>
      </c>
      <c r="B37" s="29" t="s">
        <v>1621</v>
      </c>
      <c r="C37" s="29" t="s">
        <v>63</v>
      </c>
      <c r="D37" s="29" t="s">
        <v>64</v>
      </c>
      <c r="E37" s="37" t="s">
        <v>65</v>
      </c>
      <c r="F37" s="37">
        <v>230</v>
      </c>
      <c r="G37" s="38">
        <v>38.4</v>
      </c>
      <c r="H37" s="29">
        <v>690</v>
      </c>
      <c r="I37" s="29">
        <v>26.496</v>
      </c>
      <c r="J37" s="29" t="s">
        <v>1622</v>
      </c>
      <c r="K37" s="29">
        <v>1010</v>
      </c>
      <c r="L37" s="29">
        <v>720</v>
      </c>
      <c r="M37" s="37" t="s">
        <v>32</v>
      </c>
      <c r="N37" s="29" t="s">
        <v>1435</v>
      </c>
      <c r="O37" s="29" t="s">
        <v>31</v>
      </c>
      <c r="P37" s="37" t="s">
        <v>30</v>
      </c>
      <c r="Q37" s="37" t="s">
        <v>46</v>
      </c>
      <c r="R37" s="37" t="s">
        <v>46</v>
      </c>
      <c r="S37" s="37" t="s">
        <v>30</v>
      </c>
      <c r="T37" s="37" t="s">
        <v>32</v>
      </c>
      <c r="U37" s="47" t="s">
        <v>1623</v>
      </c>
      <c r="V37" s="37" t="s">
        <v>47</v>
      </c>
      <c r="W37" s="51" t="s">
        <v>82</v>
      </c>
      <c r="X37" s="78" t="s">
        <v>264</v>
      </c>
      <c r="Y37" s="29"/>
    </row>
    <row r="38" ht="18.75" customHeight="1" spans="1:25">
      <c r="A38" s="29">
        <v>5</v>
      </c>
      <c r="B38" s="29" t="s">
        <v>1624</v>
      </c>
      <c r="C38" s="29" t="s">
        <v>63</v>
      </c>
      <c r="D38" s="29" t="s">
        <v>200</v>
      </c>
      <c r="E38" s="37" t="s">
        <v>65</v>
      </c>
      <c r="F38" s="37">
        <v>230</v>
      </c>
      <c r="G38" s="38">
        <v>38.4</v>
      </c>
      <c r="H38" s="29">
        <v>690</v>
      </c>
      <c r="I38" s="29">
        <v>26.496</v>
      </c>
      <c r="J38" s="29" t="s">
        <v>1625</v>
      </c>
      <c r="K38" s="29" t="s">
        <v>1626</v>
      </c>
      <c r="L38" s="29" t="s">
        <v>1213</v>
      </c>
      <c r="M38" s="37" t="s">
        <v>32</v>
      </c>
      <c r="N38" s="29" t="s">
        <v>1435</v>
      </c>
      <c r="O38" s="34" t="s">
        <v>1213</v>
      </c>
      <c r="P38" s="37" t="s">
        <v>30</v>
      </c>
      <c r="Q38" s="37" t="s">
        <v>46</v>
      </c>
      <c r="R38" s="37" t="s">
        <v>46</v>
      </c>
      <c r="S38" s="37" t="s">
        <v>30</v>
      </c>
      <c r="T38" s="37" t="s">
        <v>30</v>
      </c>
      <c r="U38" s="215" t="s">
        <v>1627</v>
      </c>
      <c r="V38" s="37" t="s">
        <v>47</v>
      </c>
      <c r="W38" s="51" t="s">
        <v>82</v>
      </c>
      <c r="X38" s="78" t="s">
        <v>264</v>
      </c>
      <c r="Y38" s="57" t="s">
        <v>1628</v>
      </c>
    </row>
    <row r="39" ht="18.75" customHeight="1" spans="1:25">
      <c r="A39" s="29">
        <v>6</v>
      </c>
      <c r="B39" s="29" t="s">
        <v>1629</v>
      </c>
      <c r="C39" s="29" t="s">
        <v>63</v>
      </c>
      <c r="D39" s="29" t="s">
        <v>200</v>
      </c>
      <c r="E39" s="37" t="s">
        <v>65</v>
      </c>
      <c r="F39" s="37">
        <v>230</v>
      </c>
      <c r="G39" s="38">
        <v>38.4</v>
      </c>
      <c r="H39" s="29">
        <v>690</v>
      </c>
      <c r="I39" s="29">
        <v>26.496</v>
      </c>
      <c r="J39" s="29" t="s">
        <v>1630</v>
      </c>
      <c r="K39" s="29" t="s">
        <v>1631</v>
      </c>
      <c r="L39" s="29" t="s">
        <v>1213</v>
      </c>
      <c r="M39" s="37" t="s">
        <v>32</v>
      </c>
      <c r="N39" s="29" t="s">
        <v>1435</v>
      </c>
      <c r="O39" s="29" t="s">
        <v>1213</v>
      </c>
      <c r="P39" s="37" t="s">
        <v>30</v>
      </c>
      <c r="Q39" s="37" t="s">
        <v>46</v>
      </c>
      <c r="R39" s="37" t="s">
        <v>46</v>
      </c>
      <c r="S39" s="37" t="s">
        <v>30</v>
      </c>
      <c r="T39" s="37" t="s">
        <v>30</v>
      </c>
      <c r="U39" s="215" t="s">
        <v>1632</v>
      </c>
      <c r="V39" s="37" t="s">
        <v>47</v>
      </c>
      <c r="W39" s="51" t="s">
        <v>82</v>
      </c>
      <c r="X39" s="78" t="s">
        <v>264</v>
      </c>
      <c r="Y39" s="34"/>
    </row>
    <row r="40" ht="18.75" customHeight="1" spans="1:35">
      <c r="A40" s="29">
        <v>7</v>
      </c>
      <c r="B40" s="29" t="s">
        <v>1633</v>
      </c>
      <c r="C40" s="29" t="s">
        <v>1634</v>
      </c>
      <c r="D40" s="29" t="s">
        <v>200</v>
      </c>
      <c r="E40" s="37" t="s">
        <v>65</v>
      </c>
      <c r="F40" s="37">
        <v>230</v>
      </c>
      <c r="G40" s="38">
        <v>38.4</v>
      </c>
      <c r="H40" s="29">
        <v>690</v>
      </c>
      <c r="I40" s="29">
        <v>26.496</v>
      </c>
      <c r="J40" s="29" t="s">
        <v>1635</v>
      </c>
      <c r="K40" s="29">
        <v>1215</v>
      </c>
      <c r="L40" s="29">
        <v>906</v>
      </c>
      <c r="M40" s="37" t="s">
        <v>32</v>
      </c>
      <c r="N40" s="29" t="s">
        <v>1435</v>
      </c>
      <c r="O40" s="29" t="s">
        <v>1213</v>
      </c>
      <c r="P40" s="37" t="s">
        <v>30</v>
      </c>
      <c r="Q40" s="37" t="s">
        <v>46</v>
      </c>
      <c r="R40" s="37" t="s">
        <v>46</v>
      </c>
      <c r="S40" s="37" t="s">
        <v>30</v>
      </c>
      <c r="T40" s="37" t="s">
        <v>30</v>
      </c>
      <c r="U40" s="215" t="s">
        <v>1636</v>
      </c>
      <c r="V40" s="37" t="s">
        <v>47</v>
      </c>
      <c r="W40" s="51" t="s">
        <v>82</v>
      </c>
      <c r="X40" s="78" t="s">
        <v>264</v>
      </c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ht="18.75" customHeight="1" spans="1:35">
      <c r="A41" s="29">
        <v>7</v>
      </c>
      <c r="B41" s="29" t="s">
        <v>1637</v>
      </c>
      <c r="C41" s="29" t="s">
        <v>63</v>
      </c>
      <c r="D41" s="29" t="s">
        <v>156</v>
      </c>
      <c r="E41" s="37" t="s">
        <v>65</v>
      </c>
      <c r="F41" s="37">
        <v>230</v>
      </c>
      <c r="G41" s="38">
        <v>38.4</v>
      </c>
      <c r="H41" s="29">
        <v>690</v>
      </c>
      <c r="I41" s="29">
        <v>26.496</v>
      </c>
      <c r="J41" s="29" t="s">
        <v>1630</v>
      </c>
      <c r="K41" s="29" t="s">
        <v>1631</v>
      </c>
      <c r="L41" s="29" t="s">
        <v>1213</v>
      </c>
      <c r="M41" s="37" t="s">
        <v>30</v>
      </c>
      <c r="N41" s="37" t="s">
        <v>30</v>
      </c>
      <c r="O41" s="37" t="s">
        <v>30</v>
      </c>
      <c r="P41" s="37" t="s">
        <v>30</v>
      </c>
      <c r="Q41" s="37" t="s">
        <v>30</v>
      </c>
      <c r="R41" s="37" t="s">
        <v>30</v>
      </c>
      <c r="S41" s="37" t="s">
        <v>30</v>
      </c>
      <c r="T41" s="37" t="s">
        <v>30</v>
      </c>
      <c r="U41" s="215" t="s">
        <v>1636</v>
      </c>
      <c r="V41" s="37" t="s">
        <v>47</v>
      </c>
      <c r="W41" s="51" t="s">
        <v>82</v>
      </c>
      <c r="X41" s="78" t="s">
        <v>264</v>
      </c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ht="18.75" customHeight="1" spans="1:25">
      <c r="A42" s="29">
        <v>8</v>
      </c>
      <c r="B42" s="29" t="s">
        <v>1638</v>
      </c>
      <c r="C42" s="29" t="s">
        <v>63</v>
      </c>
      <c r="D42" s="29" t="s">
        <v>200</v>
      </c>
      <c r="E42" s="37" t="s">
        <v>65</v>
      </c>
      <c r="F42" s="37">
        <v>230</v>
      </c>
      <c r="G42" s="38">
        <v>38.4</v>
      </c>
      <c r="H42" s="29">
        <v>690</v>
      </c>
      <c r="I42" s="29">
        <v>26.496</v>
      </c>
      <c r="J42" s="36" t="s">
        <v>1639</v>
      </c>
      <c r="K42" s="219" t="s">
        <v>1640</v>
      </c>
      <c r="L42" s="29">
        <v>988</v>
      </c>
      <c r="M42" s="37" t="s">
        <v>30</v>
      </c>
      <c r="N42" s="69" t="s">
        <v>30</v>
      </c>
      <c r="O42" s="69" t="s">
        <v>30</v>
      </c>
      <c r="P42" s="37" t="s">
        <v>30</v>
      </c>
      <c r="Q42" s="37" t="s">
        <v>30</v>
      </c>
      <c r="R42" s="37" t="s">
        <v>30</v>
      </c>
      <c r="S42" s="37" t="s">
        <v>30</v>
      </c>
      <c r="T42" s="37" t="s">
        <v>30</v>
      </c>
      <c r="U42" s="34" t="s">
        <v>1641</v>
      </c>
      <c r="V42" s="37" t="s">
        <v>47</v>
      </c>
      <c r="W42" s="51" t="s">
        <v>82</v>
      </c>
      <c r="X42" s="78" t="s">
        <v>264</v>
      </c>
      <c r="Y42" s="34"/>
    </row>
    <row r="43" ht="18.75" customHeight="1" spans="1:25">
      <c r="A43" s="29">
        <v>9</v>
      </c>
      <c r="B43" s="29" t="s">
        <v>1642</v>
      </c>
      <c r="C43" s="29" t="s">
        <v>63</v>
      </c>
      <c r="D43" s="29" t="s">
        <v>1643</v>
      </c>
      <c r="E43" s="37" t="s">
        <v>65</v>
      </c>
      <c r="F43" s="37">
        <v>230</v>
      </c>
      <c r="G43" s="38">
        <v>38.4</v>
      </c>
      <c r="H43" s="29">
        <v>690</v>
      </c>
      <c r="I43" s="29">
        <v>26.496</v>
      </c>
      <c r="J43" s="29" t="s">
        <v>1644</v>
      </c>
      <c r="K43" s="219" t="s">
        <v>1645</v>
      </c>
      <c r="L43" s="29"/>
      <c r="M43" s="29"/>
      <c r="N43" s="1"/>
      <c r="O43" s="1"/>
      <c r="U43" s="1"/>
      <c r="Y43" s="34"/>
    </row>
    <row r="44" ht="18.75" customHeight="1" spans="1:25">
      <c r="A44" s="29">
        <v>10</v>
      </c>
      <c r="B44" s="29" t="s">
        <v>1646</v>
      </c>
      <c r="C44" s="36" t="s">
        <v>1647</v>
      </c>
      <c r="D44" s="29" t="s">
        <v>156</v>
      </c>
      <c r="E44" s="37" t="s">
        <v>65</v>
      </c>
      <c r="F44" s="37">
        <v>230</v>
      </c>
      <c r="G44" s="38">
        <v>38.4</v>
      </c>
      <c r="H44" s="29">
        <v>690</v>
      </c>
      <c r="I44" s="29">
        <v>26.496</v>
      </c>
      <c r="J44" s="29" t="s">
        <v>1536</v>
      </c>
      <c r="K44" s="219" t="s">
        <v>1648</v>
      </c>
      <c r="L44" s="29" t="s">
        <v>1649</v>
      </c>
      <c r="M44" s="37" t="s">
        <v>30</v>
      </c>
      <c r="N44" s="37" t="s">
        <v>30</v>
      </c>
      <c r="P44" s="37" t="s">
        <v>30</v>
      </c>
      <c r="Q44" s="37" t="s">
        <v>46</v>
      </c>
      <c r="R44" s="37" t="s">
        <v>46</v>
      </c>
      <c r="S44" s="37" t="s">
        <v>30</v>
      </c>
      <c r="T44" s="37" t="s">
        <v>32</v>
      </c>
      <c r="U44" s="20" t="s">
        <v>1650</v>
      </c>
      <c r="V44" s="37" t="s">
        <v>47</v>
      </c>
      <c r="W44" s="51" t="s">
        <v>82</v>
      </c>
      <c r="X44" s="78" t="s">
        <v>264</v>
      </c>
      <c r="Y44" s="34"/>
    </row>
    <row r="45" ht="18.75" customHeight="1" spans="2:25">
      <c r="B45" s="36" t="s">
        <v>1651</v>
      </c>
      <c r="C45" s="36" t="s">
        <v>1652</v>
      </c>
      <c r="D45" s="29" t="s">
        <v>156</v>
      </c>
      <c r="E45" s="37" t="s">
        <v>65</v>
      </c>
      <c r="F45" s="37">
        <v>230</v>
      </c>
      <c r="G45" s="38">
        <v>38.4</v>
      </c>
      <c r="H45" s="29">
        <v>690</v>
      </c>
      <c r="I45" s="29">
        <v>26.496</v>
      </c>
      <c r="J45" s="29" t="s">
        <v>1653</v>
      </c>
      <c r="K45" s="29" t="s">
        <v>1654</v>
      </c>
      <c r="L45" s="29" t="s">
        <v>1655</v>
      </c>
      <c r="M45" s="37" t="s">
        <v>30</v>
      </c>
      <c r="P45" s="37" t="s">
        <v>30</v>
      </c>
      <c r="Q45" s="37" t="s">
        <v>46</v>
      </c>
      <c r="R45" s="37" t="s">
        <v>46</v>
      </c>
      <c r="S45" s="37" t="s">
        <v>30</v>
      </c>
      <c r="T45" s="37" t="s">
        <v>32</v>
      </c>
      <c r="U45" s="20" t="s">
        <v>1265</v>
      </c>
      <c r="V45" s="37" t="s">
        <v>47</v>
      </c>
      <c r="W45" s="51" t="s">
        <v>82</v>
      </c>
      <c r="X45" s="78" t="s">
        <v>264</v>
      </c>
      <c r="Y45" s="29"/>
    </row>
    <row r="46" ht="18.75" customHeight="1" spans="1:25">
      <c r="A46" s="29">
        <v>11</v>
      </c>
      <c r="B46" s="29" t="s">
        <v>1651</v>
      </c>
      <c r="C46" s="29" t="s">
        <v>63</v>
      </c>
      <c r="D46" s="29" t="s">
        <v>133</v>
      </c>
      <c r="E46" s="37" t="s">
        <v>65</v>
      </c>
      <c r="F46" s="37">
        <v>230</v>
      </c>
      <c r="G46" s="38">
        <v>38.4</v>
      </c>
      <c r="H46" s="29">
        <v>690</v>
      </c>
      <c r="I46" s="29">
        <v>26.496</v>
      </c>
      <c r="J46" s="29" t="s">
        <v>1656</v>
      </c>
      <c r="K46" s="219" t="s">
        <v>1657</v>
      </c>
      <c r="L46" s="1"/>
      <c r="M46" s="29"/>
      <c r="P46" s="39" t="s">
        <v>30</v>
      </c>
      <c r="Q46" s="39" t="s">
        <v>46</v>
      </c>
      <c r="R46" s="39" t="s">
        <v>46</v>
      </c>
      <c r="S46" s="39" t="s">
        <v>30</v>
      </c>
      <c r="T46" s="39" t="s">
        <v>32</v>
      </c>
      <c r="U46" s="29" t="s">
        <v>1658</v>
      </c>
      <c r="V46" s="39" t="s">
        <v>47</v>
      </c>
      <c r="W46" s="51" t="s">
        <v>82</v>
      </c>
      <c r="X46" s="78" t="s">
        <v>839</v>
      </c>
      <c r="Y46" s="29"/>
    </row>
    <row r="47" ht="18.75" customHeight="1" spans="1:25">
      <c r="A47" s="1"/>
      <c r="B47" s="36" t="s">
        <v>1659</v>
      </c>
      <c r="C47" s="36" t="s">
        <v>1660</v>
      </c>
      <c r="D47" s="29" t="s">
        <v>156</v>
      </c>
      <c r="E47" s="37" t="s">
        <v>65</v>
      </c>
      <c r="F47" s="37">
        <v>230</v>
      </c>
      <c r="G47" s="38">
        <v>38.4</v>
      </c>
      <c r="H47" s="29">
        <v>690</v>
      </c>
      <c r="I47" s="29">
        <v>26.496</v>
      </c>
      <c r="J47" s="29" t="s">
        <v>1492</v>
      </c>
      <c r="K47" s="29">
        <v>1180</v>
      </c>
      <c r="L47" s="29">
        <v>792</v>
      </c>
      <c r="M47" s="37" t="s">
        <v>30</v>
      </c>
      <c r="P47" s="37" t="s">
        <v>30</v>
      </c>
      <c r="Q47" s="37" t="s">
        <v>46</v>
      </c>
      <c r="R47" s="37" t="s">
        <v>46</v>
      </c>
      <c r="S47" s="37" t="s">
        <v>30</v>
      </c>
      <c r="T47" s="37" t="s">
        <v>32</v>
      </c>
      <c r="U47" s="20" t="s">
        <v>1265</v>
      </c>
      <c r="V47" s="37" t="s">
        <v>47</v>
      </c>
      <c r="W47" s="51" t="s">
        <v>82</v>
      </c>
      <c r="X47" s="78" t="s">
        <v>264</v>
      </c>
      <c r="Y47" s="34"/>
    </row>
    <row r="48" ht="18.75" customHeight="1" spans="1:25">
      <c r="A48" s="29">
        <v>12</v>
      </c>
      <c r="B48" s="29" t="s">
        <v>1659</v>
      </c>
      <c r="C48" s="29" t="s">
        <v>63</v>
      </c>
      <c r="D48" s="29" t="s">
        <v>105</v>
      </c>
      <c r="E48" s="37" t="s">
        <v>65</v>
      </c>
      <c r="F48" s="37">
        <v>230</v>
      </c>
      <c r="G48" s="38">
        <v>38.4</v>
      </c>
      <c r="H48" s="29">
        <v>690</v>
      </c>
      <c r="I48" s="29">
        <v>26.496</v>
      </c>
      <c r="J48" s="29" t="s">
        <v>1661</v>
      </c>
      <c r="K48" s="29" t="s">
        <v>1493</v>
      </c>
      <c r="L48" s="29">
        <v>792</v>
      </c>
      <c r="M48" s="37"/>
      <c r="Y48" s="34" t="s">
        <v>98</v>
      </c>
    </row>
    <row r="49" ht="18.75" customHeight="1" spans="1:35">
      <c r="A49" s="29">
        <v>13</v>
      </c>
      <c r="B49" s="29" t="s">
        <v>1662</v>
      </c>
      <c r="C49" s="29" t="s">
        <v>1663</v>
      </c>
      <c r="D49" s="29" t="s">
        <v>43</v>
      </c>
      <c r="E49" s="39" t="s">
        <v>65</v>
      </c>
      <c r="F49" s="37">
        <v>230</v>
      </c>
      <c r="G49" s="38">
        <v>38.4</v>
      </c>
      <c r="H49" s="29">
        <v>690</v>
      </c>
      <c r="I49" s="29">
        <v>26.496</v>
      </c>
      <c r="J49" s="29" t="s">
        <v>1664</v>
      </c>
      <c r="K49" s="29" t="s">
        <v>1488</v>
      </c>
      <c r="L49" s="29">
        <v>755</v>
      </c>
      <c r="M49" s="39" t="s">
        <v>30</v>
      </c>
      <c r="N49" s="29" t="s">
        <v>29</v>
      </c>
      <c r="O49" s="29" t="s">
        <v>1213</v>
      </c>
      <c r="P49" s="39" t="s">
        <v>30</v>
      </c>
      <c r="Q49" s="39" t="s">
        <v>46</v>
      </c>
      <c r="R49" s="39" t="s">
        <v>46</v>
      </c>
      <c r="S49" s="39" t="s">
        <v>30</v>
      </c>
      <c r="T49" s="39" t="s">
        <v>30</v>
      </c>
      <c r="U49" s="215" t="s">
        <v>1665</v>
      </c>
      <c r="V49" s="39" t="s">
        <v>47</v>
      </c>
      <c r="W49" s="51" t="s">
        <v>848</v>
      </c>
      <c r="X49" s="78" t="s">
        <v>264</v>
      </c>
      <c r="Y49" s="34"/>
      <c r="Z49" s="29"/>
      <c r="AA49" s="29"/>
      <c r="AB49" s="29"/>
      <c r="AC49" s="29"/>
      <c r="AD49" s="29"/>
      <c r="AE49" s="29"/>
      <c r="AF49" s="29"/>
      <c r="AG49" s="29"/>
      <c r="AH49" s="29"/>
      <c r="AI49" s="29"/>
    </row>
    <row r="50" ht="18.75" customHeight="1" spans="1:25">
      <c r="A50" s="29">
        <v>13</v>
      </c>
      <c r="B50" s="29" t="s">
        <v>1666</v>
      </c>
      <c r="C50" s="29" t="s">
        <v>63</v>
      </c>
      <c r="D50" s="29" t="s">
        <v>43</v>
      </c>
      <c r="E50" s="39" t="s">
        <v>65</v>
      </c>
      <c r="F50" s="37">
        <v>230</v>
      </c>
      <c r="G50" s="38">
        <v>38.4</v>
      </c>
      <c r="H50" s="29">
        <v>690</v>
      </c>
      <c r="I50" s="29">
        <v>26.496</v>
      </c>
      <c r="J50" s="29" t="s">
        <v>1664</v>
      </c>
      <c r="K50" s="29" t="s">
        <v>1488</v>
      </c>
      <c r="L50" s="29">
        <v>755</v>
      </c>
      <c r="M50" s="39" t="s">
        <v>30</v>
      </c>
      <c r="N50" s="29" t="s">
        <v>29</v>
      </c>
      <c r="O50" s="29" t="s">
        <v>1213</v>
      </c>
      <c r="P50" s="39" t="s">
        <v>30</v>
      </c>
      <c r="Q50" s="39" t="s">
        <v>46</v>
      </c>
      <c r="R50" s="39" t="s">
        <v>46</v>
      </c>
      <c r="S50" s="39" t="s">
        <v>30</v>
      </c>
      <c r="T50" s="39" t="s">
        <v>30</v>
      </c>
      <c r="U50" s="215" t="s">
        <v>1665</v>
      </c>
      <c r="V50" s="39" t="s">
        <v>47</v>
      </c>
      <c r="W50" s="51" t="s">
        <v>848</v>
      </c>
      <c r="X50" s="78" t="s">
        <v>264</v>
      </c>
      <c r="Y50" s="34"/>
    </row>
    <row r="51" ht="18.75" customHeight="1" spans="1:25">
      <c r="A51" s="29">
        <v>15</v>
      </c>
      <c r="B51" s="29" t="s">
        <v>1667</v>
      </c>
      <c r="C51" s="29" t="s">
        <v>1668</v>
      </c>
      <c r="D51" s="29" t="s">
        <v>105</v>
      </c>
      <c r="E51" s="37" t="s">
        <v>65</v>
      </c>
      <c r="F51" s="37">
        <v>230</v>
      </c>
      <c r="G51" s="38">
        <v>38.4</v>
      </c>
      <c r="H51" s="29">
        <v>690</v>
      </c>
      <c r="I51" s="29">
        <v>26.496</v>
      </c>
      <c r="J51" s="29" t="s">
        <v>1669</v>
      </c>
      <c r="K51" s="29" t="s">
        <v>1670</v>
      </c>
      <c r="L51" s="29">
        <v>1160</v>
      </c>
      <c r="M51" s="37" t="s">
        <v>32</v>
      </c>
      <c r="N51" s="29" t="s">
        <v>1587</v>
      </c>
      <c r="O51" s="29">
        <v>323</v>
      </c>
      <c r="P51" s="37" t="s">
        <v>30</v>
      </c>
      <c r="Q51" s="37" t="s">
        <v>32</v>
      </c>
      <c r="R51" s="37" t="s">
        <v>32</v>
      </c>
      <c r="S51" s="37" t="s">
        <v>30</v>
      </c>
      <c r="T51" s="37" t="s">
        <v>32</v>
      </c>
      <c r="U51" s="29" t="s">
        <v>1671</v>
      </c>
      <c r="V51" s="37" t="s">
        <v>47</v>
      </c>
      <c r="W51" s="51" t="s">
        <v>460</v>
      </c>
      <c r="X51" s="78" t="s">
        <v>264</v>
      </c>
      <c r="Y51" s="34"/>
    </row>
    <row r="52" ht="18.75" customHeight="1" spans="1:25">
      <c r="A52" s="29">
        <v>16</v>
      </c>
      <c r="B52" s="29" t="s">
        <v>1672</v>
      </c>
      <c r="C52" s="29" t="s">
        <v>63</v>
      </c>
      <c r="D52" s="29" t="s">
        <v>368</v>
      </c>
      <c r="E52" s="37" t="s">
        <v>65</v>
      </c>
      <c r="F52" s="37">
        <v>230</v>
      </c>
      <c r="G52" s="38">
        <v>38.4</v>
      </c>
      <c r="H52" s="29">
        <v>690</v>
      </c>
      <c r="I52" s="29">
        <v>26.496</v>
      </c>
      <c r="J52" s="29" t="s">
        <v>1673</v>
      </c>
      <c r="K52" s="29" t="s">
        <v>1674</v>
      </c>
      <c r="L52" s="29" t="s">
        <v>1213</v>
      </c>
      <c r="M52" s="37" t="s">
        <v>30</v>
      </c>
      <c r="N52" s="29" t="s">
        <v>29</v>
      </c>
      <c r="O52" s="29" t="s">
        <v>1213</v>
      </c>
      <c r="P52" s="37" t="s">
        <v>30</v>
      </c>
      <c r="Q52" s="37" t="s">
        <v>46</v>
      </c>
      <c r="R52" s="37" t="s">
        <v>46</v>
      </c>
      <c r="S52" s="37" t="s">
        <v>30</v>
      </c>
      <c r="T52" s="37" t="s">
        <v>30</v>
      </c>
      <c r="U52" s="215" t="s">
        <v>1665</v>
      </c>
      <c r="V52" s="37" t="s">
        <v>47</v>
      </c>
      <c r="W52" s="51" t="s">
        <v>848</v>
      </c>
      <c r="X52" s="78" t="s">
        <v>264</v>
      </c>
      <c r="Y52" s="34" t="s">
        <v>98</v>
      </c>
    </row>
    <row r="53" ht="18.75" customHeight="1" spans="1:25">
      <c r="A53" s="29">
        <v>17</v>
      </c>
      <c r="B53" s="29" t="s">
        <v>1675</v>
      </c>
      <c r="C53" s="29" t="s">
        <v>1676</v>
      </c>
      <c r="D53" s="29" t="s">
        <v>141</v>
      </c>
      <c r="E53" s="37" t="s">
        <v>65</v>
      </c>
      <c r="F53" s="37">
        <v>230</v>
      </c>
      <c r="G53" s="38">
        <v>38.4</v>
      </c>
      <c r="H53" s="29">
        <v>690</v>
      </c>
      <c r="I53" s="29">
        <v>26.496</v>
      </c>
      <c r="J53" s="29" t="s">
        <v>1677</v>
      </c>
      <c r="K53" s="29" t="s">
        <v>1678</v>
      </c>
      <c r="L53" s="29">
        <v>1131</v>
      </c>
      <c r="M53" s="37" t="s">
        <v>30</v>
      </c>
      <c r="O53" s="29" t="s">
        <v>30</v>
      </c>
      <c r="P53" s="37" t="s">
        <v>30</v>
      </c>
      <c r="Q53" s="37" t="s">
        <v>46</v>
      </c>
      <c r="R53" s="37" t="s">
        <v>46</v>
      </c>
      <c r="S53" s="37" t="s">
        <v>30</v>
      </c>
      <c r="T53" s="37" t="s">
        <v>32</v>
      </c>
      <c r="U53" s="29" t="s">
        <v>1679</v>
      </c>
      <c r="V53" s="37" t="s">
        <v>47</v>
      </c>
      <c r="W53" s="29" t="s">
        <v>82</v>
      </c>
      <c r="X53" s="29" t="s">
        <v>264</v>
      </c>
      <c r="Y53" s="34"/>
    </row>
    <row r="54" ht="18.75" customHeight="1" spans="1:25">
      <c r="A54" s="29">
        <v>18</v>
      </c>
      <c r="B54" s="29" t="s">
        <v>1680</v>
      </c>
      <c r="C54" s="29" t="s">
        <v>1681</v>
      </c>
      <c r="D54" s="29" t="s">
        <v>171</v>
      </c>
      <c r="E54" s="37" t="s">
        <v>65</v>
      </c>
      <c r="F54" s="37">
        <v>230</v>
      </c>
      <c r="G54" s="38">
        <v>38.4</v>
      </c>
      <c r="H54" s="29">
        <v>690</v>
      </c>
      <c r="I54" s="29">
        <v>26.496</v>
      </c>
      <c r="J54" s="29" t="s">
        <v>1358</v>
      </c>
      <c r="K54" s="29" t="s">
        <v>1682</v>
      </c>
      <c r="L54" s="29" t="s">
        <v>1683</v>
      </c>
      <c r="M54" s="37" t="s">
        <v>30</v>
      </c>
      <c r="O54" s="29" t="s">
        <v>30</v>
      </c>
      <c r="P54" s="37" t="s">
        <v>30</v>
      </c>
      <c r="Q54" s="37" t="s">
        <v>46</v>
      </c>
      <c r="R54" s="37" t="s">
        <v>46</v>
      </c>
      <c r="S54" s="37" t="s">
        <v>30</v>
      </c>
      <c r="T54" s="37" t="s">
        <v>32</v>
      </c>
      <c r="U54" s="29" t="s">
        <v>1684</v>
      </c>
      <c r="V54" s="37" t="s">
        <v>47</v>
      </c>
      <c r="W54" s="29" t="s">
        <v>82</v>
      </c>
      <c r="X54" s="29" t="s">
        <v>264</v>
      </c>
      <c r="Y54" s="34"/>
    </row>
    <row r="55" ht="18.75" customHeight="1" spans="1:25">
      <c r="A55" s="29">
        <v>19</v>
      </c>
      <c r="B55" s="29" t="s">
        <v>1685</v>
      </c>
      <c r="C55" s="29" t="s">
        <v>63</v>
      </c>
      <c r="D55" s="29" t="s">
        <v>36</v>
      </c>
      <c r="E55" s="37" t="s">
        <v>65</v>
      </c>
      <c r="F55" s="37">
        <v>230</v>
      </c>
      <c r="G55" s="38">
        <v>38.4</v>
      </c>
      <c r="H55" s="29">
        <v>690</v>
      </c>
      <c r="I55" s="29">
        <v>26.496</v>
      </c>
      <c r="J55" s="29" t="s">
        <v>1686</v>
      </c>
      <c r="K55" s="29" t="s">
        <v>1678</v>
      </c>
      <c r="L55" s="29">
        <v>1040</v>
      </c>
      <c r="M55" s="37" t="s">
        <v>30</v>
      </c>
      <c r="N55" s="29" t="s">
        <v>31</v>
      </c>
      <c r="O55" s="29" t="s">
        <v>31</v>
      </c>
      <c r="P55" s="37" t="s">
        <v>30</v>
      </c>
      <c r="Q55" s="37" t="s">
        <v>46</v>
      </c>
      <c r="R55" s="37" t="s">
        <v>46</v>
      </c>
      <c r="S55" s="37" t="s">
        <v>30</v>
      </c>
      <c r="T55" s="37" t="s">
        <v>32</v>
      </c>
      <c r="U55" s="29" t="s">
        <v>1687</v>
      </c>
      <c r="V55" s="37" t="s">
        <v>47</v>
      </c>
      <c r="W55" s="51" t="s">
        <v>82</v>
      </c>
      <c r="X55" s="78" t="s">
        <v>264</v>
      </c>
      <c r="Y55" s="34"/>
    </row>
    <row r="56" ht="18.75" customHeight="1" spans="1:35">
      <c r="A56" s="29">
        <v>14</v>
      </c>
      <c r="B56" s="29" t="s">
        <v>1688</v>
      </c>
      <c r="C56" s="29" t="s">
        <v>1689</v>
      </c>
      <c r="D56" s="29" t="s">
        <v>200</v>
      </c>
      <c r="E56" s="37" t="s">
        <v>65</v>
      </c>
      <c r="F56" s="37">
        <v>230</v>
      </c>
      <c r="G56" s="38">
        <v>38.4</v>
      </c>
      <c r="H56" s="29">
        <v>690</v>
      </c>
      <c r="I56" s="29">
        <v>26.496</v>
      </c>
      <c r="J56" s="29" t="s">
        <v>1690</v>
      </c>
      <c r="K56" s="29" t="s">
        <v>1691</v>
      </c>
      <c r="L56" s="29">
        <v>750</v>
      </c>
      <c r="M56" s="37" t="s">
        <v>30</v>
      </c>
      <c r="N56" s="37" t="s">
        <v>30</v>
      </c>
      <c r="O56" s="37" t="s">
        <v>30</v>
      </c>
      <c r="P56" s="37" t="s">
        <v>30</v>
      </c>
      <c r="Q56" s="37" t="s">
        <v>32</v>
      </c>
      <c r="R56" s="37" t="s">
        <v>32</v>
      </c>
      <c r="S56" s="37" t="s">
        <v>30</v>
      </c>
      <c r="T56" s="37" t="s">
        <v>30</v>
      </c>
      <c r="U56" s="215" t="s">
        <v>1692</v>
      </c>
      <c r="V56" s="37" t="s">
        <v>47</v>
      </c>
      <c r="W56" s="51" t="s">
        <v>848</v>
      </c>
      <c r="X56" s="78" t="s">
        <v>264</v>
      </c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</row>
    <row r="57" ht="18.75" customHeight="1" spans="1:35">
      <c r="A57" s="29">
        <v>20</v>
      </c>
      <c r="B57" s="29" t="s">
        <v>1693</v>
      </c>
      <c r="C57" s="29" t="s">
        <v>1694</v>
      </c>
      <c r="D57" s="29" t="s">
        <v>43</v>
      </c>
      <c r="E57" s="39" t="s">
        <v>65</v>
      </c>
      <c r="F57" s="37">
        <v>230</v>
      </c>
      <c r="G57" s="38">
        <v>38.4</v>
      </c>
      <c r="H57" s="29">
        <v>690</v>
      </c>
      <c r="I57" s="29">
        <v>26.496</v>
      </c>
      <c r="J57" s="29" t="s">
        <v>1695</v>
      </c>
      <c r="K57" s="29" t="s">
        <v>1696</v>
      </c>
      <c r="L57" s="29">
        <v>905</v>
      </c>
      <c r="M57" s="39" t="s">
        <v>30</v>
      </c>
      <c r="N57" s="29" t="s">
        <v>31</v>
      </c>
      <c r="O57" s="29" t="s">
        <v>31</v>
      </c>
      <c r="P57" s="39" t="s">
        <v>30</v>
      </c>
      <c r="Q57" s="39" t="s">
        <v>46</v>
      </c>
      <c r="R57" s="39" t="s">
        <v>46</v>
      </c>
      <c r="S57" s="39" t="s">
        <v>30</v>
      </c>
      <c r="T57" s="39" t="s">
        <v>32</v>
      </c>
      <c r="U57" s="29" t="s">
        <v>1697</v>
      </c>
      <c r="V57" s="39" t="s">
        <v>47</v>
      </c>
      <c r="W57" s="51" t="s">
        <v>82</v>
      </c>
      <c r="X57" s="78" t="s">
        <v>264</v>
      </c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</row>
    <row r="58" ht="18.75" customHeight="1" spans="1:35">
      <c r="A58" s="29">
        <v>21</v>
      </c>
      <c r="B58" s="29" t="s">
        <v>1698</v>
      </c>
      <c r="C58" s="29" t="s">
        <v>1699</v>
      </c>
      <c r="D58" s="29" t="s">
        <v>36</v>
      </c>
      <c r="E58" s="37" t="s">
        <v>65</v>
      </c>
      <c r="F58" s="37">
        <v>230</v>
      </c>
      <c r="G58" s="38">
        <v>38.4</v>
      </c>
      <c r="H58" s="29">
        <v>690</v>
      </c>
      <c r="I58" s="29">
        <v>26.496</v>
      </c>
      <c r="J58" s="29" t="s">
        <v>1700</v>
      </c>
      <c r="K58" s="29" t="s">
        <v>1701</v>
      </c>
      <c r="L58" s="29">
        <v>733</v>
      </c>
      <c r="M58" s="37" t="s">
        <v>30</v>
      </c>
      <c r="N58" s="29" t="s">
        <v>31</v>
      </c>
      <c r="O58" s="29" t="s">
        <v>31</v>
      </c>
      <c r="P58" s="37" t="s">
        <v>30</v>
      </c>
      <c r="Q58" s="37" t="s">
        <v>46</v>
      </c>
      <c r="R58" s="37" t="s">
        <v>46</v>
      </c>
      <c r="S58" s="37" t="s">
        <v>30</v>
      </c>
      <c r="T58" s="37" t="s">
        <v>32</v>
      </c>
      <c r="U58" s="29" t="s">
        <v>1702</v>
      </c>
      <c r="V58" s="37" t="s">
        <v>47</v>
      </c>
      <c r="W58" s="51" t="s">
        <v>1517</v>
      </c>
      <c r="X58" s="78" t="s">
        <v>264</v>
      </c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ht="18.75" customHeight="1" spans="1:24">
      <c r="A59" s="1"/>
      <c r="B59" s="29" t="s">
        <v>1703</v>
      </c>
      <c r="C59" s="29" t="s">
        <v>63</v>
      </c>
      <c r="D59" s="29" t="s">
        <v>36</v>
      </c>
      <c r="E59" s="37" t="s">
        <v>65</v>
      </c>
      <c r="F59" s="37">
        <v>230</v>
      </c>
      <c r="G59" s="38">
        <v>38.4</v>
      </c>
      <c r="H59" s="29">
        <v>690</v>
      </c>
      <c r="I59" s="29">
        <f>G59*H59*0.001</f>
        <v>26.496</v>
      </c>
      <c r="J59" s="29" t="s">
        <v>1704</v>
      </c>
      <c r="K59" s="29">
        <v>1089</v>
      </c>
      <c r="L59" s="1"/>
      <c r="M59" s="37" t="s">
        <v>30</v>
      </c>
      <c r="N59" s="29" t="s">
        <v>31</v>
      </c>
      <c r="O59" s="29" t="s">
        <v>31</v>
      </c>
      <c r="P59" s="37" t="s">
        <v>30</v>
      </c>
      <c r="Q59" s="37" t="s">
        <v>46</v>
      </c>
      <c r="R59" s="37" t="s">
        <v>46</v>
      </c>
      <c r="S59" s="37" t="s">
        <v>30</v>
      </c>
      <c r="T59" s="37" t="s">
        <v>32</v>
      </c>
      <c r="U59" s="29" t="s">
        <v>1702</v>
      </c>
      <c r="V59" s="37" t="s">
        <v>47</v>
      </c>
      <c r="W59" s="29" t="s">
        <v>1705</v>
      </c>
      <c r="X59" s="78" t="s">
        <v>264</v>
      </c>
    </row>
    <row r="60" ht="17.6" spans="1:25">
      <c r="A60" s="34">
        <v>21</v>
      </c>
      <c r="B60" s="29" t="s">
        <v>1706</v>
      </c>
      <c r="C60" s="36" t="s">
        <v>1707</v>
      </c>
      <c r="D60" s="29" t="s">
        <v>156</v>
      </c>
      <c r="E60" s="37" t="s">
        <v>65</v>
      </c>
      <c r="F60" s="37">
        <v>230</v>
      </c>
      <c r="G60" s="38">
        <v>38.4</v>
      </c>
      <c r="H60" s="29">
        <v>690</v>
      </c>
      <c r="I60" s="29">
        <v>26.496</v>
      </c>
      <c r="J60" s="29" t="s">
        <v>1708</v>
      </c>
      <c r="K60" s="29" t="s">
        <v>1709</v>
      </c>
      <c r="L60" s="29" t="s">
        <v>1710</v>
      </c>
      <c r="M60" s="37" t="s">
        <v>30</v>
      </c>
      <c r="N60" s="1"/>
      <c r="O60" s="1"/>
      <c r="P60" s="37" t="s">
        <v>30</v>
      </c>
      <c r="Q60" s="37" t="s">
        <v>46</v>
      </c>
      <c r="R60" s="37" t="s">
        <v>46</v>
      </c>
      <c r="S60" s="37" t="s">
        <v>30</v>
      </c>
      <c r="T60" s="37" t="s">
        <v>32</v>
      </c>
      <c r="U60" s="20" t="s">
        <v>1711</v>
      </c>
      <c r="W60" s="51" t="s">
        <v>460</v>
      </c>
      <c r="X60" s="78" t="s">
        <v>264</v>
      </c>
      <c r="Y60" s="34"/>
    </row>
    <row r="61" ht="17" spans="1:25">
      <c r="A61" s="34">
        <v>21</v>
      </c>
      <c r="B61" s="29" t="s">
        <v>1712</v>
      </c>
      <c r="C61" s="29" t="s">
        <v>63</v>
      </c>
      <c r="D61" s="29" t="s">
        <v>200</v>
      </c>
      <c r="E61" s="37" t="s">
        <v>65</v>
      </c>
      <c r="F61" s="37">
        <v>230</v>
      </c>
      <c r="G61" s="38">
        <v>38.4</v>
      </c>
      <c r="H61" s="29">
        <v>690</v>
      </c>
      <c r="I61" s="29">
        <v>26.496</v>
      </c>
      <c r="J61" s="29" t="s">
        <v>1713</v>
      </c>
      <c r="K61" s="29" t="s">
        <v>1714</v>
      </c>
      <c r="L61" s="29"/>
      <c r="M61" s="37" t="s">
        <v>30</v>
      </c>
      <c r="N61" s="34"/>
      <c r="O61" s="34"/>
      <c r="P61" s="37" t="s">
        <v>30</v>
      </c>
      <c r="Q61" s="37" t="s">
        <v>46</v>
      </c>
      <c r="R61" s="37" t="s">
        <v>46</v>
      </c>
      <c r="S61" s="37" t="s">
        <v>30</v>
      </c>
      <c r="T61" s="37" t="s">
        <v>32</v>
      </c>
      <c r="U61" s="29" t="s">
        <v>1715</v>
      </c>
      <c r="W61" s="51" t="s">
        <v>460</v>
      </c>
      <c r="X61" s="78" t="s">
        <v>264</v>
      </c>
      <c r="Y61" s="34"/>
    </row>
    <row r="62" ht="17" spans="1:25">
      <c r="A62" s="34"/>
      <c r="B62" s="29" t="s">
        <v>1716</v>
      </c>
      <c r="C62" s="29" t="s">
        <v>1717</v>
      </c>
      <c r="D62" s="29" t="s">
        <v>133</v>
      </c>
      <c r="E62" s="37" t="s">
        <v>65</v>
      </c>
      <c r="F62" s="37">
        <v>230</v>
      </c>
      <c r="G62" s="38">
        <v>38.4</v>
      </c>
      <c r="H62" s="29">
        <v>690</v>
      </c>
      <c r="I62" s="29">
        <v>26.496</v>
      </c>
      <c r="J62" s="29" t="s">
        <v>1718</v>
      </c>
      <c r="K62" s="29">
        <v>750</v>
      </c>
      <c r="L62" s="29">
        <v>390.5</v>
      </c>
      <c r="M62" s="37" t="s">
        <v>32</v>
      </c>
      <c r="N62" s="29" t="s">
        <v>1587</v>
      </c>
      <c r="O62" s="29" t="s">
        <v>1213</v>
      </c>
      <c r="P62" s="37" t="s">
        <v>30</v>
      </c>
      <c r="Q62" s="37" t="s">
        <v>32</v>
      </c>
      <c r="R62" s="37" t="s">
        <v>32</v>
      </c>
      <c r="S62" s="37" t="s">
        <v>30</v>
      </c>
      <c r="T62" s="37" t="s">
        <v>32</v>
      </c>
      <c r="U62" s="29" t="s">
        <v>1719</v>
      </c>
      <c r="V62" s="37" t="s">
        <v>47</v>
      </c>
      <c r="W62" s="51" t="s">
        <v>82</v>
      </c>
      <c r="X62" s="78" t="s">
        <v>264</v>
      </c>
      <c r="Y62" s="29" t="s">
        <v>1720</v>
      </c>
    </row>
    <row r="63" ht="17" spans="1:25">
      <c r="A63" s="1"/>
      <c r="B63" s="29" t="s">
        <v>1721</v>
      </c>
      <c r="C63" s="29" t="s">
        <v>63</v>
      </c>
      <c r="D63" s="29" t="s">
        <v>36</v>
      </c>
      <c r="E63" s="37" t="s">
        <v>65</v>
      </c>
      <c r="F63" s="37">
        <v>230</v>
      </c>
      <c r="G63" s="38">
        <v>38.4</v>
      </c>
      <c r="H63" s="29">
        <v>690</v>
      </c>
      <c r="I63" s="29">
        <v>26.496</v>
      </c>
      <c r="J63" s="29" t="s">
        <v>1722</v>
      </c>
      <c r="K63" s="29">
        <v>1190</v>
      </c>
      <c r="L63" s="29"/>
      <c r="M63" s="37" t="s">
        <v>32</v>
      </c>
      <c r="P63" s="37" t="s">
        <v>30</v>
      </c>
      <c r="Q63" s="37" t="s">
        <v>30</v>
      </c>
      <c r="R63" s="37" t="s">
        <v>30</v>
      </c>
      <c r="S63" s="37" t="s">
        <v>30</v>
      </c>
      <c r="T63" s="37" t="s">
        <v>32</v>
      </c>
      <c r="U63" s="29" t="s">
        <v>1723</v>
      </c>
      <c r="V63" s="37" t="s">
        <v>47</v>
      </c>
      <c r="W63" s="51" t="s">
        <v>82</v>
      </c>
      <c r="X63" s="78" t="s">
        <v>460</v>
      </c>
      <c r="Y63" s="34"/>
    </row>
    <row r="64" spans="1:35">
      <c r="A64" s="29">
        <v>12</v>
      </c>
      <c r="B64" s="29" t="s">
        <v>1724</v>
      </c>
      <c r="C64" s="29" t="s">
        <v>63</v>
      </c>
      <c r="D64" s="29" t="s">
        <v>156</v>
      </c>
      <c r="E64" s="37" t="s">
        <v>65</v>
      </c>
      <c r="F64" s="37">
        <v>230</v>
      </c>
      <c r="G64" s="38">
        <v>38.4</v>
      </c>
      <c r="H64" s="29">
        <v>690</v>
      </c>
      <c r="I64" s="29">
        <v>26.496</v>
      </c>
      <c r="J64" s="29" t="s">
        <v>1656</v>
      </c>
      <c r="K64" s="219" t="s">
        <v>1657</v>
      </c>
      <c r="L64" s="29"/>
      <c r="M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</row>
    <row r="65" ht="18.75" customHeight="1" spans="2:35">
      <c r="B65" s="29" t="s">
        <v>1725</v>
      </c>
      <c r="D65" s="29" t="s">
        <v>85</v>
      </c>
      <c r="E65" s="37" t="s">
        <v>65</v>
      </c>
      <c r="F65" s="37">
        <v>230</v>
      </c>
      <c r="G65" s="38">
        <v>38.4</v>
      </c>
      <c r="H65" s="29">
        <v>690</v>
      </c>
      <c r="I65" s="29">
        <f>G65*H65*0.001</f>
        <v>26.496</v>
      </c>
      <c r="J65" s="29" t="s">
        <v>1726</v>
      </c>
      <c r="K65" s="29" t="s">
        <v>1727</v>
      </c>
      <c r="L65" s="29">
        <v>495</v>
      </c>
      <c r="M65" s="37" t="s">
        <v>30</v>
      </c>
      <c r="N65" s="29" t="s">
        <v>31</v>
      </c>
      <c r="O65" s="29" t="s">
        <v>31</v>
      </c>
      <c r="P65" s="37" t="s">
        <v>30</v>
      </c>
      <c r="Q65" s="37" t="s">
        <v>46</v>
      </c>
      <c r="R65" s="37" t="s">
        <v>46</v>
      </c>
      <c r="S65" s="37" t="s">
        <v>30</v>
      </c>
      <c r="T65" s="37" t="s">
        <v>32</v>
      </c>
      <c r="U65" s="29" t="s">
        <v>1728</v>
      </c>
      <c r="V65" s="37" t="s">
        <v>47</v>
      </c>
      <c r="W65" s="51" t="s">
        <v>82</v>
      </c>
      <c r="X65" s="78" t="s">
        <v>264</v>
      </c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</row>
    <row r="66" ht="18.75" customHeight="1" spans="2:35">
      <c r="B66" s="29" t="s">
        <v>1729</v>
      </c>
      <c r="C66" s="29" t="s">
        <v>1730</v>
      </c>
      <c r="D66" s="29" t="s">
        <v>133</v>
      </c>
      <c r="E66" s="37" t="s">
        <v>65</v>
      </c>
      <c r="F66" s="37">
        <v>230</v>
      </c>
      <c r="G66" s="38">
        <v>38.4</v>
      </c>
      <c r="H66" s="29">
        <v>690</v>
      </c>
      <c r="I66" s="29">
        <f>G66*H66*0.001</f>
        <v>26.496</v>
      </c>
      <c r="J66" s="29" t="s">
        <v>1731</v>
      </c>
      <c r="K66" s="29" t="s">
        <v>1732</v>
      </c>
      <c r="L66" s="29">
        <v>441</v>
      </c>
      <c r="M66" s="37" t="s">
        <v>32</v>
      </c>
      <c r="N66" s="29" t="s">
        <v>1617</v>
      </c>
      <c r="O66" s="29">
        <v>106</v>
      </c>
      <c r="P66" s="37" t="s">
        <v>30</v>
      </c>
      <c r="Q66" s="37" t="s">
        <v>46</v>
      </c>
      <c r="R66" s="37" t="s">
        <v>46</v>
      </c>
      <c r="S66" s="37" t="s">
        <v>30</v>
      </c>
      <c r="T66" s="37" t="s">
        <v>32</v>
      </c>
      <c r="U66" s="29" t="s">
        <v>1733</v>
      </c>
      <c r="V66" s="37" t="s">
        <v>47</v>
      </c>
      <c r="W66" s="51" t="s">
        <v>82</v>
      </c>
      <c r="X66" s="78" t="s">
        <v>264</v>
      </c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</row>
    <row r="67" ht="18.75" customHeight="1" spans="1:35">
      <c r="A67" s="1"/>
      <c r="B67" s="29" t="s">
        <v>1734</v>
      </c>
      <c r="C67" s="29" t="s">
        <v>63</v>
      </c>
      <c r="D67" s="29" t="s">
        <v>36</v>
      </c>
      <c r="E67" s="37" t="s">
        <v>65</v>
      </c>
      <c r="F67" s="37">
        <v>230</v>
      </c>
      <c r="G67" s="38">
        <v>38.4</v>
      </c>
      <c r="H67" s="29">
        <v>690</v>
      </c>
      <c r="I67" s="29">
        <f>G67*H67*0.001</f>
        <v>26.496</v>
      </c>
      <c r="J67" s="29" t="s">
        <v>1735</v>
      </c>
      <c r="K67" s="29">
        <v>931</v>
      </c>
      <c r="L67" s="29"/>
      <c r="M67" s="37" t="s">
        <v>30</v>
      </c>
      <c r="N67" s="29" t="s">
        <v>31</v>
      </c>
      <c r="O67" s="29" t="s">
        <v>31</v>
      </c>
      <c r="P67" s="37" t="s">
        <v>30</v>
      </c>
      <c r="Q67" s="37" t="s">
        <v>46</v>
      </c>
      <c r="R67" s="37" t="s">
        <v>46</v>
      </c>
      <c r="S67" s="37" t="s">
        <v>30</v>
      </c>
      <c r="T67" s="37" t="s">
        <v>32</v>
      </c>
      <c r="U67" s="29" t="s">
        <v>1736</v>
      </c>
      <c r="V67" s="37" t="s">
        <v>47</v>
      </c>
      <c r="W67" s="51" t="s">
        <v>82</v>
      </c>
      <c r="X67" s="78" t="s">
        <v>264</v>
      </c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  <row r="68" ht="17" spans="2:25">
      <c r="B68" s="29" t="s">
        <v>1737</v>
      </c>
      <c r="C68" s="29" t="s">
        <v>1738</v>
      </c>
      <c r="D68" s="29" t="s">
        <v>133</v>
      </c>
      <c r="E68" s="37" t="s">
        <v>65</v>
      </c>
      <c r="F68" s="37">
        <v>230</v>
      </c>
      <c r="G68" s="38">
        <v>38.4</v>
      </c>
      <c r="H68" s="29">
        <v>690</v>
      </c>
      <c r="I68" s="29">
        <v>26.496</v>
      </c>
      <c r="J68" s="29" t="s">
        <v>1739</v>
      </c>
      <c r="K68" s="29" t="s">
        <v>1740</v>
      </c>
      <c r="L68" s="34" t="s">
        <v>1741</v>
      </c>
      <c r="M68" s="37" t="s">
        <v>32</v>
      </c>
      <c r="N68" s="29" t="s">
        <v>31</v>
      </c>
      <c r="O68" s="29" t="s">
        <v>31</v>
      </c>
      <c r="P68" s="37" t="s">
        <v>30</v>
      </c>
      <c r="Q68" s="37" t="s">
        <v>46</v>
      </c>
      <c r="R68" s="37" t="s">
        <v>46</v>
      </c>
      <c r="S68" s="37" t="s">
        <v>30</v>
      </c>
      <c r="T68" s="37" t="s">
        <v>30</v>
      </c>
      <c r="U68" s="215" t="s">
        <v>1742</v>
      </c>
      <c r="V68" s="37" t="s">
        <v>47</v>
      </c>
      <c r="W68" s="51" t="s">
        <v>82</v>
      </c>
      <c r="X68" s="78" t="s">
        <v>264</v>
      </c>
      <c r="Y68" s="34"/>
    </row>
    <row r="69" ht="18.75" customHeight="1" spans="1:35">
      <c r="A69" s="1"/>
      <c r="B69" s="29" t="s">
        <v>1743</v>
      </c>
      <c r="C69" s="1"/>
      <c r="D69" s="29" t="s">
        <v>353</v>
      </c>
      <c r="E69" s="37" t="s">
        <v>65</v>
      </c>
      <c r="F69" s="37">
        <v>230</v>
      </c>
      <c r="G69" s="38">
        <v>38.4</v>
      </c>
      <c r="H69" s="29">
        <v>690</v>
      </c>
      <c r="I69" s="29">
        <v>26.496</v>
      </c>
      <c r="J69" s="29" t="s">
        <v>1744</v>
      </c>
      <c r="K69" s="29">
        <v>1230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</row>
    <row r="70" ht="17" spans="1:25">
      <c r="A70" s="33">
        <v>19</v>
      </c>
      <c r="B70" s="31" t="s">
        <v>1745</v>
      </c>
      <c r="C70" s="33" t="s">
        <v>63</v>
      </c>
      <c r="D70" s="46" t="s">
        <v>43</v>
      </c>
      <c r="E70" s="39" t="s">
        <v>65</v>
      </c>
      <c r="F70" s="39">
        <v>230</v>
      </c>
      <c r="G70" s="40">
        <v>38.4</v>
      </c>
      <c r="H70" s="39">
        <v>690</v>
      </c>
      <c r="I70" s="45">
        <f>H70*G70/1000</f>
        <v>26.496</v>
      </c>
      <c r="J70" s="46" t="s">
        <v>1395</v>
      </c>
      <c r="K70" s="220">
        <v>976</v>
      </c>
      <c r="L70" s="221">
        <v>707</v>
      </c>
      <c r="M70" s="48" t="s">
        <v>30</v>
      </c>
      <c r="N70" s="34" t="s">
        <v>31</v>
      </c>
      <c r="O70" s="34" t="s">
        <v>31</v>
      </c>
      <c r="P70" s="48" t="s">
        <v>30</v>
      </c>
      <c r="Q70" s="48" t="s">
        <v>46</v>
      </c>
      <c r="R70" s="48" t="s">
        <v>46</v>
      </c>
      <c r="S70" s="48" t="s">
        <v>30</v>
      </c>
      <c r="T70" s="48" t="s">
        <v>32</v>
      </c>
      <c r="U70" s="54" t="s">
        <v>1396</v>
      </c>
      <c r="V70" s="48" t="s">
        <v>47</v>
      </c>
      <c r="W70" s="55" t="s">
        <v>82</v>
      </c>
      <c r="X70" s="55" t="s">
        <v>460</v>
      </c>
      <c r="Y70" s="34"/>
    </row>
    <row r="71" ht="17" spans="1:35">
      <c r="A71" s="1"/>
      <c r="B71" s="29" t="s">
        <v>1746</v>
      </c>
      <c r="C71" s="29" t="s">
        <v>1747</v>
      </c>
      <c r="D71" s="29" t="s">
        <v>133</v>
      </c>
      <c r="E71" s="37" t="s">
        <v>65</v>
      </c>
      <c r="F71" s="37">
        <v>230</v>
      </c>
      <c r="G71" s="38">
        <v>38.4</v>
      </c>
      <c r="H71" s="29">
        <v>690</v>
      </c>
      <c r="I71" s="29">
        <v>26.496</v>
      </c>
      <c r="J71" s="29" t="s">
        <v>1748</v>
      </c>
      <c r="K71" s="29">
        <v>1179</v>
      </c>
      <c r="L71" s="29">
        <v>780</v>
      </c>
      <c r="M71" s="37" t="s">
        <v>32</v>
      </c>
      <c r="N71" s="29" t="s">
        <v>1749</v>
      </c>
      <c r="O71" s="1"/>
      <c r="P71" s="37" t="s">
        <v>30</v>
      </c>
      <c r="Q71" s="37" t="s">
        <v>46</v>
      </c>
      <c r="R71" s="37" t="s">
        <v>46</v>
      </c>
      <c r="S71" s="37" t="s">
        <v>30</v>
      </c>
      <c r="T71" s="37" t="s">
        <v>32</v>
      </c>
      <c r="U71" s="29" t="s">
        <v>1750</v>
      </c>
      <c r="V71" s="37" t="s">
        <v>47</v>
      </c>
      <c r="W71" s="51" t="s">
        <v>82</v>
      </c>
      <c r="X71" s="78" t="s">
        <v>460</v>
      </c>
      <c r="Y71" s="1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ht="17" spans="2:24">
      <c r="B72" s="31" t="s">
        <v>1751</v>
      </c>
      <c r="C72" s="31" t="s">
        <v>63</v>
      </c>
      <c r="D72" s="46" t="s">
        <v>368</v>
      </c>
      <c r="E72" s="39" t="s">
        <v>65</v>
      </c>
      <c r="F72" s="39">
        <v>230</v>
      </c>
      <c r="G72" s="40">
        <v>38.4</v>
      </c>
      <c r="H72" s="39">
        <v>690</v>
      </c>
      <c r="I72" s="45">
        <f>H72*G72/1000</f>
        <v>26.496</v>
      </c>
      <c r="J72" s="46" t="s">
        <v>1752</v>
      </c>
      <c r="K72" s="220">
        <v>950</v>
      </c>
      <c r="L72" s="220">
        <v>650</v>
      </c>
      <c r="M72" s="39" t="s">
        <v>30</v>
      </c>
      <c r="N72" s="29" t="s">
        <v>31</v>
      </c>
      <c r="O72" s="29" t="s">
        <v>31</v>
      </c>
      <c r="P72" s="39" t="s">
        <v>30</v>
      </c>
      <c r="Q72" s="39" t="s">
        <v>46</v>
      </c>
      <c r="R72" s="39" t="s">
        <v>46</v>
      </c>
      <c r="S72" s="39" t="s">
        <v>30</v>
      </c>
      <c r="T72" s="39" t="s">
        <v>32</v>
      </c>
      <c r="U72" s="46" t="s">
        <v>1753</v>
      </c>
      <c r="V72" s="39" t="s">
        <v>47</v>
      </c>
      <c r="W72" s="51" t="s">
        <v>82</v>
      </c>
      <c r="X72" s="51" t="s">
        <v>264</v>
      </c>
    </row>
    <row r="73" ht="17" spans="2:35">
      <c r="B73" s="31" t="s">
        <v>1754</v>
      </c>
      <c r="C73" s="31" t="s">
        <v>63</v>
      </c>
      <c r="D73" s="46" t="s">
        <v>145</v>
      </c>
      <c r="E73" s="39" t="s">
        <v>65</v>
      </c>
      <c r="F73" s="39">
        <v>230</v>
      </c>
      <c r="G73" s="40">
        <v>38.4</v>
      </c>
      <c r="H73" s="39">
        <v>690</v>
      </c>
      <c r="I73" s="45">
        <f>H73*G73/1000</f>
        <v>26.496</v>
      </c>
      <c r="J73" s="46" t="s">
        <v>1755</v>
      </c>
      <c r="K73" s="220">
        <v>1060</v>
      </c>
      <c r="L73" s="220">
        <v>742</v>
      </c>
      <c r="M73" s="39" t="s">
        <v>32</v>
      </c>
      <c r="N73" s="29" t="s">
        <v>1435</v>
      </c>
      <c r="O73" s="29">
        <v>318</v>
      </c>
      <c r="P73" s="39" t="s">
        <v>30</v>
      </c>
      <c r="Q73" s="39" t="s">
        <v>46</v>
      </c>
      <c r="R73" s="39" t="s">
        <v>46</v>
      </c>
      <c r="S73" s="39" t="s">
        <v>30</v>
      </c>
      <c r="T73" s="39" t="s">
        <v>32</v>
      </c>
      <c r="U73" s="34" t="s">
        <v>1756</v>
      </c>
      <c r="V73" s="39" t="s">
        <v>47</v>
      </c>
      <c r="W73" s="51" t="s">
        <v>82</v>
      </c>
      <c r="X73" s="51" t="s">
        <v>264</v>
      </c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ht="16.8" spans="1:25">
      <c r="A74" s="34">
        <v>14</v>
      </c>
      <c r="B74" s="29" t="s">
        <v>1757</v>
      </c>
      <c r="C74" s="34"/>
      <c r="D74" s="29" t="s">
        <v>200</v>
      </c>
      <c r="E74" s="37" t="s">
        <v>65</v>
      </c>
      <c r="F74" s="37">
        <v>230</v>
      </c>
      <c r="G74" s="38">
        <v>38.4</v>
      </c>
      <c r="H74" s="29">
        <v>690</v>
      </c>
      <c r="I74" s="29">
        <v>26.496</v>
      </c>
      <c r="J74" s="29" t="s">
        <v>1758</v>
      </c>
      <c r="K74" s="29" t="s">
        <v>1759</v>
      </c>
      <c r="L74" s="34">
        <v>700</v>
      </c>
      <c r="M74" s="37" t="s">
        <v>30</v>
      </c>
      <c r="N74" s="37" t="s">
        <v>30</v>
      </c>
      <c r="O74" s="69" t="s">
        <v>30</v>
      </c>
      <c r="P74" s="37" t="s">
        <v>30</v>
      </c>
      <c r="Q74" s="37" t="s">
        <v>32</v>
      </c>
      <c r="R74" s="37" t="s">
        <v>32</v>
      </c>
      <c r="S74" s="37" t="s">
        <v>30</v>
      </c>
      <c r="T74" s="37" t="s">
        <v>30</v>
      </c>
      <c r="U74" s="215" t="s">
        <v>1760</v>
      </c>
      <c r="V74" s="37" t="s">
        <v>47</v>
      </c>
      <c r="W74" s="51" t="s">
        <v>82</v>
      </c>
      <c r="X74" s="36" t="s">
        <v>1761</v>
      </c>
      <c r="Y74" s="34" t="s">
        <v>1762</v>
      </c>
    </row>
    <row r="75" ht="16.8" spans="1:25">
      <c r="A75" s="34">
        <v>14</v>
      </c>
      <c r="B75" s="29" t="s">
        <v>1763</v>
      </c>
      <c r="D75" s="29" t="s">
        <v>200</v>
      </c>
      <c r="E75" s="37" t="s">
        <v>65</v>
      </c>
      <c r="F75" s="37">
        <v>230</v>
      </c>
      <c r="G75" s="38">
        <v>38.4</v>
      </c>
      <c r="H75" s="29">
        <v>690</v>
      </c>
      <c r="I75" s="29">
        <v>26.496</v>
      </c>
      <c r="J75" s="29" t="s">
        <v>1764</v>
      </c>
      <c r="K75" s="29" t="s">
        <v>1691</v>
      </c>
      <c r="L75" s="34">
        <v>710</v>
      </c>
      <c r="M75" s="37" t="s">
        <v>30</v>
      </c>
      <c r="N75" s="37" t="s">
        <v>30</v>
      </c>
      <c r="O75" s="37" t="s">
        <v>30</v>
      </c>
      <c r="P75" s="37" t="s">
        <v>30</v>
      </c>
      <c r="Q75" s="37" t="s">
        <v>32</v>
      </c>
      <c r="R75" s="37" t="s">
        <v>32</v>
      </c>
      <c r="S75" s="37" t="s">
        <v>30</v>
      </c>
      <c r="T75" s="37" t="s">
        <v>30</v>
      </c>
      <c r="U75" s="215" t="s">
        <v>1765</v>
      </c>
      <c r="V75" s="37" t="s">
        <v>47</v>
      </c>
      <c r="W75" s="51" t="s">
        <v>82</v>
      </c>
      <c r="X75" s="29" t="s">
        <v>1761</v>
      </c>
      <c r="Y75" s="34"/>
    </row>
    <row r="76" ht="18.75" customHeight="1" spans="1:35">
      <c r="A76" s="29">
        <v>14</v>
      </c>
      <c r="B76" s="29" t="s">
        <v>1766</v>
      </c>
      <c r="D76" s="29" t="s">
        <v>200</v>
      </c>
      <c r="E76" s="37" t="s">
        <v>65</v>
      </c>
      <c r="F76" s="37">
        <v>230</v>
      </c>
      <c r="G76" s="38">
        <v>38.4</v>
      </c>
      <c r="H76" s="29">
        <v>690</v>
      </c>
      <c r="I76" s="29">
        <v>26.496</v>
      </c>
      <c r="J76" s="29" t="s">
        <v>1758</v>
      </c>
      <c r="K76" s="29" t="s">
        <v>1767</v>
      </c>
      <c r="L76" s="29">
        <v>600</v>
      </c>
      <c r="M76" s="37" t="s">
        <v>30</v>
      </c>
      <c r="N76" s="37" t="s">
        <v>30</v>
      </c>
      <c r="O76" s="37" t="s">
        <v>30</v>
      </c>
      <c r="P76" s="37" t="s">
        <v>30</v>
      </c>
      <c r="Q76" s="37" t="s">
        <v>32</v>
      </c>
      <c r="R76" s="37" t="s">
        <v>32</v>
      </c>
      <c r="S76" s="37" t="s">
        <v>30</v>
      </c>
      <c r="T76" s="37" t="s">
        <v>30</v>
      </c>
      <c r="U76" s="215" t="s">
        <v>1765</v>
      </c>
      <c r="V76" s="37" t="s">
        <v>47</v>
      </c>
      <c r="W76" s="36" t="s">
        <v>1705</v>
      </c>
      <c r="X76" s="78" t="s">
        <v>264</v>
      </c>
      <c r="Y76" s="34"/>
      <c r="Z76" s="29"/>
      <c r="AA76" s="29"/>
      <c r="AB76" s="29"/>
      <c r="AC76" s="29"/>
      <c r="AD76" s="29"/>
      <c r="AE76" s="29"/>
      <c r="AF76" s="29"/>
      <c r="AG76" s="29"/>
      <c r="AH76" s="29"/>
      <c r="AI76" s="29"/>
    </row>
    <row r="77" ht="18.75" customHeight="1" spans="1:35">
      <c r="A77" s="29">
        <v>14</v>
      </c>
      <c r="B77" s="29" t="s">
        <v>1768</v>
      </c>
      <c r="D77" s="29" t="s">
        <v>200</v>
      </c>
      <c r="E77" s="37" t="s">
        <v>65</v>
      </c>
      <c r="F77" s="37">
        <v>230</v>
      </c>
      <c r="G77" s="38">
        <v>38.4</v>
      </c>
      <c r="H77" s="29">
        <v>690</v>
      </c>
      <c r="I77" s="29">
        <v>26.496</v>
      </c>
      <c r="J77" s="29" t="s">
        <v>1769</v>
      </c>
      <c r="K77" s="29" t="s">
        <v>1770</v>
      </c>
      <c r="L77" s="29">
        <v>912</v>
      </c>
      <c r="M77" s="37" t="s">
        <v>30</v>
      </c>
      <c r="N77" s="37" t="s">
        <v>30</v>
      </c>
      <c r="O77" s="37" t="s">
        <v>30</v>
      </c>
      <c r="P77" s="37" t="s">
        <v>30</v>
      </c>
      <c r="Q77" s="37" t="s">
        <v>32</v>
      </c>
      <c r="R77" s="37" t="s">
        <v>32</v>
      </c>
      <c r="S77" s="37" t="s">
        <v>30</v>
      </c>
      <c r="T77" s="37" t="s">
        <v>30</v>
      </c>
      <c r="U77" s="215" t="s">
        <v>1771</v>
      </c>
      <c r="V77" s="37" t="s">
        <v>47</v>
      </c>
      <c r="W77" s="51" t="s">
        <v>82</v>
      </c>
      <c r="X77" s="78" t="s">
        <v>264</v>
      </c>
      <c r="Y77" s="34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ht="18.75" customHeight="1" spans="1:35">
      <c r="A78" s="29">
        <v>14</v>
      </c>
      <c r="B78" s="29" t="s">
        <v>1772</v>
      </c>
      <c r="D78" s="29" t="s">
        <v>43</v>
      </c>
      <c r="E78" s="37" t="s">
        <v>65</v>
      </c>
      <c r="F78" s="37">
        <v>230</v>
      </c>
      <c r="G78" s="38">
        <v>38.4</v>
      </c>
      <c r="H78" s="29">
        <v>690</v>
      </c>
      <c r="I78" s="29">
        <v>26.496</v>
      </c>
      <c r="J78" s="29" t="s">
        <v>1773</v>
      </c>
      <c r="K78" s="29">
        <v>1224</v>
      </c>
      <c r="L78" s="29">
        <v>912</v>
      </c>
      <c r="M78" s="37" t="s">
        <v>30</v>
      </c>
      <c r="N78" s="37" t="s">
        <v>30</v>
      </c>
      <c r="O78" s="37" t="s">
        <v>30</v>
      </c>
      <c r="P78" s="37" t="s">
        <v>30</v>
      </c>
      <c r="Q78" s="37" t="s">
        <v>32</v>
      </c>
      <c r="R78" s="37" t="s">
        <v>32</v>
      </c>
      <c r="S78" s="37" t="s">
        <v>30</v>
      </c>
      <c r="T78" s="37" t="s">
        <v>30</v>
      </c>
      <c r="U78" s="215" t="s">
        <v>1771</v>
      </c>
      <c r="V78" s="37" t="s">
        <v>47</v>
      </c>
      <c r="W78" s="51" t="s">
        <v>82</v>
      </c>
      <c r="X78" s="78" t="s">
        <v>264</v>
      </c>
      <c r="Y78" s="34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ht="18.75" customHeight="1" spans="1:35">
      <c r="A79" s="29">
        <v>14</v>
      </c>
      <c r="B79" s="29" t="s">
        <v>1774</v>
      </c>
      <c r="D79" s="29" t="s">
        <v>200</v>
      </c>
      <c r="E79" s="37" t="s">
        <v>65</v>
      </c>
      <c r="F79" s="37">
        <v>230</v>
      </c>
      <c r="G79" s="38">
        <v>38.4</v>
      </c>
      <c r="H79" s="29">
        <v>690</v>
      </c>
      <c r="I79" s="29">
        <v>26.496</v>
      </c>
      <c r="J79" s="29" t="s">
        <v>1775</v>
      </c>
      <c r="K79" s="29">
        <v>863</v>
      </c>
      <c r="L79" s="29">
        <v>578.5</v>
      </c>
      <c r="M79" s="37" t="s">
        <v>30</v>
      </c>
      <c r="N79" s="37" t="s">
        <v>30</v>
      </c>
      <c r="O79" s="37" t="s">
        <v>30</v>
      </c>
      <c r="P79" s="37" t="s">
        <v>30</v>
      </c>
      <c r="Q79" s="37" t="s">
        <v>32</v>
      </c>
      <c r="R79" s="37" t="s">
        <v>32</v>
      </c>
      <c r="S79" s="37" t="s">
        <v>30</v>
      </c>
      <c r="T79" s="37" t="s">
        <v>30</v>
      </c>
      <c r="U79" s="215" t="s">
        <v>1733</v>
      </c>
      <c r="V79" s="37" t="s">
        <v>47</v>
      </c>
      <c r="W79" s="29" t="s">
        <v>1705</v>
      </c>
      <c r="X79" s="78" t="s">
        <v>264</v>
      </c>
      <c r="Y79" s="34" t="s">
        <v>1776</v>
      </c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ht="18.75" customHeight="1" spans="1:35">
      <c r="A80" s="29">
        <v>7</v>
      </c>
      <c r="B80" s="29" t="s">
        <v>1777</v>
      </c>
      <c r="D80" s="29" t="s">
        <v>200</v>
      </c>
      <c r="E80" s="37" t="s">
        <v>65</v>
      </c>
      <c r="F80" s="37">
        <v>230</v>
      </c>
      <c r="G80" s="38">
        <v>38.4</v>
      </c>
      <c r="H80" s="29">
        <v>690</v>
      </c>
      <c r="I80" s="29">
        <v>26.496</v>
      </c>
      <c r="J80" s="29" t="s">
        <v>1778</v>
      </c>
      <c r="K80" s="29">
        <v>1224</v>
      </c>
      <c r="L80" s="29">
        <v>915</v>
      </c>
      <c r="M80" s="37" t="s">
        <v>32</v>
      </c>
      <c r="N80" s="36" t="s">
        <v>1435</v>
      </c>
      <c r="O80" s="36" t="s">
        <v>1213</v>
      </c>
      <c r="P80" s="37" t="s">
        <v>30</v>
      </c>
      <c r="Q80" s="37" t="s">
        <v>46</v>
      </c>
      <c r="R80" s="37" t="s">
        <v>46</v>
      </c>
      <c r="S80" s="37" t="s">
        <v>30</v>
      </c>
      <c r="T80" s="37" t="s">
        <v>30</v>
      </c>
      <c r="U80" s="215" t="s">
        <v>1779</v>
      </c>
      <c r="V80" s="37" t="s">
        <v>47</v>
      </c>
      <c r="W80" s="36" t="s">
        <v>1705</v>
      </c>
      <c r="X80" s="78" t="s">
        <v>264</v>
      </c>
      <c r="Y80" s="34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ht="18.75" customHeight="1" spans="1:35">
      <c r="A81" s="29">
        <v>14</v>
      </c>
      <c r="B81" s="29" t="s">
        <v>1780</v>
      </c>
      <c r="D81" s="29" t="s">
        <v>200</v>
      </c>
      <c r="E81" s="37" t="s">
        <v>65</v>
      </c>
      <c r="F81" s="37">
        <v>230</v>
      </c>
      <c r="G81" s="38">
        <v>38.4</v>
      </c>
      <c r="H81" s="29">
        <v>690</v>
      </c>
      <c r="I81" s="29">
        <v>26.496</v>
      </c>
      <c r="J81" s="29" t="s">
        <v>1690</v>
      </c>
      <c r="K81" s="29">
        <v>975</v>
      </c>
      <c r="L81" s="29">
        <v>660</v>
      </c>
      <c r="M81" s="37" t="s">
        <v>30</v>
      </c>
      <c r="N81" s="37" t="s">
        <v>30</v>
      </c>
      <c r="O81" s="37" t="s">
        <v>30</v>
      </c>
      <c r="P81" s="37" t="s">
        <v>30</v>
      </c>
      <c r="Q81" s="37" t="s">
        <v>32</v>
      </c>
      <c r="R81" s="37" t="s">
        <v>32</v>
      </c>
      <c r="S81" s="37" t="s">
        <v>30</v>
      </c>
      <c r="T81" s="37" t="s">
        <v>30</v>
      </c>
      <c r="U81" s="215" t="s">
        <v>1781</v>
      </c>
      <c r="V81" s="37" t="s">
        <v>47</v>
      </c>
      <c r="W81" s="29" t="s">
        <v>1705</v>
      </c>
      <c r="X81" s="78" t="s">
        <v>264</v>
      </c>
      <c r="Y81" s="34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ht="18.75" customHeight="1" spans="1:35">
      <c r="A82" s="29">
        <v>14</v>
      </c>
      <c r="B82" s="29" t="s">
        <v>1782</v>
      </c>
      <c r="D82" s="29" t="s">
        <v>200</v>
      </c>
      <c r="E82" s="37" t="s">
        <v>65</v>
      </c>
      <c r="F82" s="37">
        <v>230</v>
      </c>
      <c r="G82" s="38">
        <v>38.4</v>
      </c>
      <c r="H82" s="29">
        <v>690</v>
      </c>
      <c r="I82" s="29">
        <v>26.496</v>
      </c>
      <c r="J82" s="29" t="s">
        <v>1783</v>
      </c>
      <c r="K82" s="29">
        <v>1068</v>
      </c>
      <c r="L82" s="29">
        <v>758</v>
      </c>
      <c r="M82" s="37" t="s">
        <v>32</v>
      </c>
      <c r="N82" s="47" t="s">
        <v>1435</v>
      </c>
      <c r="O82" s="69" t="s">
        <v>30</v>
      </c>
      <c r="P82" s="37" t="s">
        <v>30</v>
      </c>
      <c r="Q82" s="37" t="s">
        <v>32</v>
      </c>
      <c r="R82" s="37" t="s">
        <v>32</v>
      </c>
      <c r="S82" s="37" t="s">
        <v>30</v>
      </c>
      <c r="T82" s="37" t="s">
        <v>32</v>
      </c>
      <c r="U82" s="222" t="s">
        <v>1784</v>
      </c>
      <c r="V82" s="37" t="s">
        <v>47</v>
      </c>
      <c r="W82" s="51" t="s">
        <v>82</v>
      </c>
      <c r="X82" s="78" t="s">
        <v>264</v>
      </c>
      <c r="Y82" s="34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ht="18.75" customHeight="1" spans="1:35">
      <c r="A83" s="1"/>
      <c r="B83" s="29" t="s">
        <v>1785</v>
      </c>
      <c r="C83" s="1"/>
      <c r="D83" s="29" t="s">
        <v>171</v>
      </c>
      <c r="E83" s="37" t="s">
        <v>65</v>
      </c>
      <c r="F83" s="37">
        <v>230</v>
      </c>
      <c r="G83" s="38">
        <v>38.4</v>
      </c>
      <c r="H83" s="29">
        <v>690</v>
      </c>
      <c r="I83" s="29">
        <v>26.496</v>
      </c>
      <c r="J83" s="29" t="s">
        <v>1786</v>
      </c>
      <c r="K83" s="29" t="s">
        <v>1787</v>
      </c>
      <c r="L83" s="29">
        <v>1150</v>
      </c>
      <c r="M83" s="37" t="s">
        <v>30</v>
      </c>
      <c r="N83" s="39" t="s">
        <v>30</v>
      </c>
      <c r="O83" s="39" t="s">
        <v>30</v>
      </c>
      <c r="P83" s="39" t="s">
        <v>30</v>
      </c>
      <c r="Q83" s="37" t="s">
        <v>32</v>
      </c>
      <c r="R83" s="39" t="s">
        <v>32</v>
      </c>
      <c r="S83" s="37" t="s">
        <v>30</v>
      </c>
      <c r="T83" s="39" t="s">
        <v>32</v>
      </c>
      <c r="U83" s="29" t="s">
        <v>1788</v>
      </c>
      <c r="V83" s="37" t="s">
        <v>47</v>
      </c>
      <c r="W83" s="29" t="s">
        <v>1789</v>
      </c>
      <c r="X83" s="78" t="s">
        <v>264</v>
      </c>
      <c r="Y83" s="1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ht="18.75" customHeight="1" spans="1:35">
      <c r="A84" s="1"/>
      <c r="B84" s="29" t="s">
        <v>1790</v>
      </c>
      <c r="C84" s="1"/>
      <c r="D84" s="29" t="s">
        <v>36</v>
      </c>
      <c r="E84" s="37" t="s">
        <v>65</v>
      </c>
      <c r="F84" s="37">
        <v>230</v>
      </c>
      <c r="G84" s="38">
        <v>38.4</v>
      </c>
      <c r="H84" s="29">
        <v>690</v>
      </c>
      <c r="I84" s="29">
        <v>26.496</v>
      </c>
      <c r="J84" s="29" t="s">
        <v>1700</v>
      </c>
      <c r="K84" s="29" t="s">
        <v>1701</v>
      </c>
      <c r="L84" s="29">
        <v>733</v>
      </c>
      <c r="M84" s="37" t="s">
        <v>30</v>
      </c>
      <c r="N84" s="34" t="s">
        <v>31</v>
      </c>
      <c r="O84" s="29" t="s">
        <v>31</v>
      </c>
      <c r="P84" s="37" t="s">
        <v>30</v>
      </c>
      <c r="Q84" s="37" t="s">
        <v>46</v>
      </c>
      <c r="R84" s="37" t="s">
        <v>46</v>
      </c>
      <c r="S84" s="37" t="s">
        <v>30</v>
      </c>
      <c r="T84" s="37" t="s">
        <v>32</v>
      </c>
      <c r="U84" s="29" t="s">
        <v>1702</v>
      </c>
      <c r="V84" s="37" t="s">
        <v>47</v>
      </c>
      <c r="W84" s="51" t="s">
        <v>1791</v>
      </c>
      <c r="X84" s="78" t="s">
        <v>264</v>
      </c>
      <c r="Y84" s="1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ht="18.75" customHeight="1" spans="2:35">
      <c r="B85" s="29" t="s">
        <v>1792</v>
      </c>
      <c r="D85" s="29" t="s">
        <v>184</v>
      </c>
      <c r="E85" s="39" t="s">
        <v>65</v>
      </c>
      <c r="F85" s="37">
        <v>230</v>
      </c>
      <c r="G85" s="38">
        <v>38.4</v>
      </c>
      <c r="H85" s="29">
        <v>690</v>
      </c>
      <c r="I85" s="29">
        <v>26.496</v>
      </c>
      <c r="J85" s="29" t="s">
        <v>1431</v>
      </c>
      <c r="K85" s="29">
        <v>954</v>
      </c>
      <c r="L85" s="29">
        <v>674</v>
      </c>
      <c r="M85" s="39" t="s">
        <v>32</v>
      </c>
      <c r="N85" s="29" t="s">
        <v>1435</v>
      </c>
      <c r="O85" s="29" t="s">
        <v>31</v>
      </c>
      <c r="P85" s="39" t="s">
        <v>30</v>
      </c>
      <c r="Q85" s="39" t="s">
        <v>46</v>
      </c>
      <c r="R85" s="39" t="s">
        <v>46</v>
      </c>
      <c r="S85" s="39" t="s">
        <v>30</v>
      </c>
      <c r="T85" s="39" t="s">
        <v>32</v>
      </c>
      <c r="U85" s="20" t="s">
        <v>1793</v>
      </c>
      <c r="V85" s="39" t="s">
        <v>47</v>
      </c>
      <c r="W85" s="223" t="s">
        <v>1794</v>
      </c>
      <c r="X85" s="78" t="s">
        <v>264</v>
      </c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ht="18.75" customHeight="1" spans="1:35">
      <c r="A86" s="34"/>
      <c r="B86" s="29" t="s">
        <v>1795</v>
      </c>
      <c r="D86" s="29" t="s">
        <v>43</v>
      </c>
      <c r="E86" s="39" t="s">
        <v>44</v>
      </c>
      <c r="F86" s="37">
        <v>230</v>
      </c>
      <c r="G86" s="38">
        <v>38.4</v>
      </c>
      <c r="H86" s="29">
        <v>690</v>
      </c>
      <c r="I86" s="29">
        <v>26.496</v>
      </c>
      <c r="J86" s="29" t="s">
        <v>1796</v>
      </c>
      <c r="K86" s="29">
        <v>750</v>
      </c>
      <c r="L86" s="29">
        <v>442</v>
      </c>
      <c r="M86" s="39" t="s">
        <v>32</v>
      </c>
      <c r="N86" s="29" t="s">
        <v>31</v>
      </c>
      <c r="O86" s="29" t="s">
        <v>31</v>
      </c>
      <c r="P86" s="39" t="s">
        <v>30</v>
      </c>
      <c r="Q86" s="39" t="s">
        <v>46</v>
      </c>
      <c r="R86" s="39" t="s">
        <v>46</v>
      </c>
      <c r="S86" s="39" t="s">
        <v>30</v>
      </c>
      <c r="T86" s="39" t="s">
        <v>32</v>
      </c>
      <c r="U86" s="20" t="s">
        <v>1797</v>
      </c>
      <c r="V86" s="39" t="s">
        <v>47</v>
      </c>
      <c r="W86" s="51" t="s">
        <v>82</v>
      </c>
      <c r="X86" s="78" t="s">
        <v>83</v>
      </c>
      <c r="Y86" s="87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ht="18.75" customHeight="1" spans="1:35">
      <c r="A87" s="29">
        <v>8</v>
      </c>
      <c r="B87" s="29" t="s">
        <v>1798</v>
      </c>
      <c r="C87" s="29" t="s">
        <v>63</v>
      </c>
      <c r="D87" s="29" t="s">
        <v>200</v>
      </c>
      <c r="E87" s="37" t="s">
        <v>65</v>
      </c>
      <c r="F87" s="37">
        <v>230</v>
      </c>
      <c r="G87" s="38">
        <v>38.4</v>
      </c>
      <c r="H87" s="29">
        <v>690</v>
      </c>
      <c r="I87" s="29">
        <v>26.496</v>
      </c>
      <c r="J87" s="29" t="s">
        <v>1639</v>
      </c>
      <c r="K87" s="219" t="s">
        <v>1645</v>
      </c>
      <c r="L87" s="29">
        <v>1013</v>
      </c>
      <c r="M87" s="37" t="s">
        <v>30</v>
      </c>
      <c r="N87" s="69" t="s">
        <v>30</v>
      </c>
      <c r="O87" s="69" t="s">
        <v>30</v>
      </c>
      <c r="P87" s="37" t="s">
        <v>30</v>
      </c>
      <c r="Q87" s="37" t="s">
        <v>30</v>
      </c>
      <c r="R87" s="37" t="s">
        <v>30</v>
      </c>
      <c r="S87" s="37" t="s">
        <v>30</v>
      </c>
      <c r="T87" s="37" t="s">
        <v>30</v>
      </c>
      <c r="U87" s="47" t="s">
        <v>1799</v>
      </c>
      <c r="V87" s="37" t="s">
        <v>47</v>
      </c>
      <c r="W87" s="51" t="s">
        <v>82</v>
      </c>
      <c r="X87" s="78" t="s">
        <v>264</v>
      </c>
      <c r="Y87" s="34"/>
      <c r="Z87" s="29"/>
      <c r="AA87" s="29"/>
      <c r="AB87" s="29"/>
      <c r="AC87" s="29"/>
      <c r="AD87" s="29"/>
      <c r="AE87" s="29"/>
      <c r="AF87" s="29"/>
      <c r="AG87" s="29"/>
      <c r="AH87" s="29"/>
      <c r="AI87" s="29"/>
    </row>
    <row r="88" ht="17.6" spans="1:25">
      <c r="A88" s="34"/>
      <c r="B88" s="29" t="s">
        <v>1800</v>
      </c>
      <c r="C88" s="34" t="s">
        <v>1801</v>
      </c>
      <c r="D88" s="29" t="s">
        <v>133</v>
      </c>
      <c r="E88" s="39" t="s">
        <v>65</v>
      </c>
      <c r="F88" s="37">
        <v>230</v>
      </c>
      <c r="G88" s="38">
        <v>38.4</v>
      </c>
      <c r="H88" s="29">
        <v>690</v>
      </c>
      <c r="I88" s="29">
        <v>26.496</v>
      </c>
      <c r="J88" s="29" t="s">
        <v>1802</v>
      </c>
      <c r="K88" s="29">
        <v>1043</v>
      </c>
      <c r="L88" s="29">
        <v>742</v>
      </c>
      <c r="M88" s="39" t="s">
        <v>32</v>
      </c>
      <c r="N88" s="36" t="s">
        <v>1435</v>
      </c>
      <c r="P88" s="39" t="s">
        <v>30</v>
      </c>
      <c r="Q88" s="39" t="s">
        <v>46</v>
      </c>
      <c r="R88" s="39" t="s">
        <v>46</v>
      </c>
      <c r="S88" s="39" t="s">
        <v>30</v>
      </c>
      <c r="T88" s="39" t="s">
        <v>32</v>
      </c>
      <c r="U88" s="20" t="s">
        <v>1803</v>
      </c>
      <c r="V88" s="37" t="s">
        <v>47</v>
      </c>
      <c r="W88" s="51" t="s">
        <v>82</v>
      </c>
      <c r="X88" s="78" t="s">
        <v>264</v>
      </c>
      <c r="Y88" s="34"/>
    </row>
    <row r="89" ht="17.6" spans="1:35">
      <c r="A89" s="34">
        <v>21</v>
      </c>
      <c r="B89" s="29" t="s">
        <v>1804</v>
      </c>
      <c r="D89" s="29" t="s">
        <v>184</v>
      </c>
      <c r="E89" s="37" t="s">
        <v>65</v>
      </c>
      <c r="F89" s="37">
        <v>230</v>
      </c>
      <c r="G89" s="38">
        <v>38.4</v>
      </c>
      <c r="H89" s="29">
        <v>690</v>
      </c>
      <c r="I89" s="29">
        <v>26.496</v>
      </c>
      <c r="J89" s="29" t="s">
        <v>1708</v>
      </c>
      <c r="K89" s="29" t="s">
        <v>1805</v>
      </c>
      <c r="L89" s="29" t="s">
        <v>1710</v>
      </c>
      <c r="M89" s="37" t="s">
        <v>30</v>
      </c>
      <c r="N89" s="87"/>
      <c r="O89" s="87"/>
      <c r="P89" s="37" t="s">
        <v>30</v>
      </c>
      <c r="Q89" s="37" t="s">
        <v>46</v>
      </c>
      <c r="R89" s="37" t="s">
        <v>46</v>
      </c>
      <c r="S89" s="37" t="s">
        <v>30</v>
      </c>
      <c r="T89" s="37" t="s">
        <v>32</v>
      </c>
      <c r="U89" s="20" t="s">
        <v>1806</v>
      </c>
      <c r="V89" s="37" t="s">
        <v>47</v>
      </c>
      <c r="W89" s="51" t="s">
        <v>460</v>
      </c>
      <c r="X89" s="78" t="s">
        <v>264</v>
      </c>
      <c r="Y89" s="34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ht="17.6" spans="1:25">
      <c r="A90" s="34"/>
      <c r="B90" s="29" t="s">
        <v>1807</v>
      </c>
      <c r="C90" s="34"/>
      <c r="D90" s="29" t="s">
        <v>133</v>
      </c>
      <c r="E90" s="37" t="s">
        <v>65</v>
      </c>
      <c r="F90" s="37">
        <v>230</v>
      </c>
      <c r="G90" s="38">
        <v>38.4</v>
      </c>
      <c r="H90" s="29">
        <v>690</v>
      </c>
      <c r="I90" s="29">
        <v>26.496</v>
      </c>
      <c r="J90" s="29" t="s">
        <v>1808</v>
      </c>
      <c r="L90" s="29"/>
      <c r="M90" s="39"/>
      <c r="N90" s="34"/>
      <c r="P90" s="39"/>
      <c r="Q90" s="39"/>
      <c r="R90" s="39"/>
      <c r="S90" s="39"/>
      <c r="T90" s="39"/>
      <c r="U90" s="20"/>
      <c r="V90" s="39"/>
      <c r="W90" s="51"/>
      <c r="X90" s="78"/>
      <c r="Y90" s="34"/>
    </row>
    <row r="91" ht="18.75" customHeight="1" spans="1:35">
      <c r="A91" s="34"/>
      <c r="B91" s="29" t="s">
        <v>1809</v>
      </c>
      <c r="C91" s="29" t="s">
        <v>227</v>
      </c>
      <c r="D91" s="29" t="s">
        <v>43</v>
      </c>
      <c r="E91" s="37" t="s">
        <v>65</v>
      </c>
      <c r="F91" s="37">
        <v>230</v>
      </c>
      <c r="G91" s="38">
        <v>38.4</v>
      </c>
      <c r="H91" s="29">
        <v>690</v>
      </c>
      <c r="I91" s="29">
        <v>26.496</v>
      </c>
      <c r="J91" s="29" t="s">
        <v>1810</v>
      </c>
      <c r="K91" s="29">
        <v>1020</v>
      </c>
      <c r="L91" s="29">
        <v>740</v>
      </c>
      <c r="M91" s="39" t="s">
        <v>32</v>
      </c>
      <c r="N91" s="29" t="s">
        <v>1435</v>
      </c>
      <c r="O91" s="29" t="s">
        <v>31</v>
      </c>
      <c r="P91" s="39" t="s">
        <v>30</v>
      </c>
      <c r="Q91" s="39" t="s">
        <v>46</v>
      </c>
      <c r="R91" s="39" t="s">
        <v>46</v>
      </c>
      <c r="S91" s="39" t="s">
        <v>30</v>
      </c>
      <c r="T91" s="39" t="s">
        <v>32</v>
      </c>
      <c r="U91" s="20" t="s">
        <v>1811</v>
      </c>
      <c r="V91" s="39" t="s">
        <v>47</v>
      </c>
      <c r="W91" s="51" t="s">
        <v>82</v>
      </c>
      <c r="X91" s="78" t="s">
        <v>264</v>
      </c>
      <c r="Y91" s="87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ht="17.6" spans="1:25">
      <c r="A92" s="34"/>
      <c r="C92" s="34"/>
      <c r="E92" s="39"/>
      <c r="F92" s="37"/>
      <c r="G92" s="38"/>
      <c r="L92" s="29"/>
      <c r="M92" s="39"/>
      <c r="N92" s="34"/>
      <c r="P92" s="39"/>
      <c r="Q92" s="39"/>
      <c r="R92" s="39"/>
      <c r="S92" s="39"/>
      <c r="T92" s="39"/>
      <c r="U92" s="20"/>
      <c r="V92" s="39"/>
      <c r="W92" s="51"/>
      <c r="X92" s="78"/>
      <c r="Y92" s="34"/>
    </row>
    <row r="93" ht="17.6" spans="1:25">
      <c r="A93" s="34"/>
      <c r="C93" s="34"/>
      <c r="E93" s="39"/>
      <c r="F93" s="37"/>
      <c r="G93" s="38"/>
      <c r="L93" s="29"/>
      <c r="M93" s="39"/>
      <c r="N93" s="34"/>
      <c r="P93" s="39"/>
      <c r="Q93" s="39"/>
      <c r="R93" s="39"/>
      <c r="S93" s="39"/>
      <c r="T93" s="39"/>
      <c r="U93" s="20"/>
      <c r="V93" s="39"/>
      <c r="W93" s="51"/>
      <c r="X93" s="78"/>
      <c r="Y93" s="34"/>
    </row>
    <row r="94" ht="17.6" spans="1:25">
      <c r="A94" s="34"/>
      <c r="B94" s="29" t="s">
        <v>1812</v>
      </c>
      <c r="C94" s="34" t="s">
        <v>1813</v>
      </c>
      <c r="D94" s="29" t="s">
        <v>43</v>
      </c>
      <c r="E94" s="39" t="s">
        <v>65</v>
      </c>
      <c r="F94" s="37">
        <v>230</v>
      </c>
      <c r="G94" s="38">
        <v>38.4</v>
      </c>
      <c r="H94" s="29">
        <v>690</v>
      </c>
      <c r="I94" s="29">
        <v>26.496</v>
      </c>
      <c r="J94" s="29" t="s">
        <v>1814</v>
      </c>
      <c r="K94" s="29">
        <v>1180</v>
      </c>
      <c r="L94" s="29">
        <v>790</v>
      </c>
      <c r="M94" s="39" t="s">
        <v>32</v>
      </c>
      <c r="N94" s="29" t="s">
        <v>31</v>
      </c>
      <c r="O94" s="29" t="s">
        <v>31</v>
      </c>
      <c r="P94" s="39" t="s">
        <v>30</v>
      </c>
      <c r="Q94" s="39" t="s">
        <v>46</v>
      </c>
      <c r="R94" s="39" t="s">
        <v>46</v>
      </c>
      <c r="S94" s="39" t="s">
        <v>30</v>
      </c>
      <c r="T94" s="39" t="s">
        <v>32</v>
      </c>
      <c r="U94" s="20" t="s">
        <v>1815</v>
      </c>
      <c r="V94" s="39" t="s">
        <v>47</v>
      </c>
      <c r="W94" s="51" t="s">
        <v>82</v>
      </c>
      <c r="X94" s="78" t="s">
        <v>264</v>
      </c>
      <c r="Y94" s="34"/>
    </row>
    <row r="95" ht="17" spans="1:25">
      <c r="A95" s="33"/>
      <c r="B95" s="36" t="s">
        <v>1816</v>
      </c>
      <c r="C95" s="47" t="s">
        <v>63</v>
      </c>
      <c r="D95" s="36" t="s">
        <v>368</v>
      </c>
      <c r="E95" s="37" t="s">
        <v>44</v>
      </c>
      <c r="F95" s="37">
        <v>230</v>
      </c>
      <c r="G95" s="38">
        <v>38.4</v>
      </c>
      <c r="H95" s="36">
        <v>690</v>
      </c>
      <c r="I95" s="36">
        <v>26.496</v>
      </c>
      <c r="J95" s="36" t="s">
        <v>1817</v>
      </c>
      <c r="K95" s="36" t="s">
        <v>1818</v>
      </c>
      <c r="L95" s="36">
        <v>832</v>
      </c>
      <c r="M95" s="37" t="s">
        <v>32</v>
      </c>
      <c r="N95" s="29" t="s">
        <v>1435</v>
      </c>
      <c r="O95" s="29" t="s">
        <v>1213</v>
      </c>
      <c r="P95" s="37" t="s">
        <v>30</v>
      </c>
      <c r="Q95" s="37" t="s">
        <v>46</v>
      </c>
      <c r="R95" s="37" t="s">
        <v>46</v>
      </c>
      <c r="S95" s="37" t="s">
        <v>30</v>
      </c>
      <c r="T95" s="37" t="s">
        <v>30</v>
      </c>
      <c r="U95" s="218" t="s">
        <v>1627</v>
      </c>
      <c r="V95" s="37" t="s">
        <v>47</v>
      </c>
      <c r="W95" s="51" t="s">
        <v>82</v>
      </c>
      <c r="X95" s="78"/>
      <c r="Y95" s="34" t="s">
        <v>1819</v>
      </c>
    </row>
    <row r="96" ht="18.75" customHeight="1" spans="1:35">
      <c r="A96" s="34"/>
      <c r="B96" s="29" t="s">
        <v>1820</v>
      </c>
      <c r="C96" s="29" t="s">
        <v>1821</v>
      </c>
      <c r="D96" s="29" t="s">
        <v>353</v>
      </c>
      <c r="E96" s="37" t="s">
        <v>65</v>
      </c>
      <c r="F96" s="37">
        <v>230</v>
      </c>
      <c r="G96" s="38">
        <v>38.4</v>
      </c>
      <c r="H96" s="29">
        <v>690</v>
      </c>
      <c r="I96" s="29">
        <v>26.496</v>
      </c>
      <c r="J96" s="29" t="s">
        <v>1822</v>
      </c>
      <c r="K96" s="29">
        <v>978</v>
      </c>
      <c r="L96" s="29">
        <v>667</v>
      </c>
      <c r="M96" s="37" t="s">
        <v>30</v>
      </c>
      <c r="P96" s="37" t="s">
        <v>30</v>
      </c>
      <c r="Q96" s="37" t="s">
        <v>46</v>
      </c>
      <c r="R96" s="37" t="s">
        <v>46</v>
      </c>
      <c r="S96" s="37" t="s">
        <v>30</v>
      </c>
      <c r="T96" s="37" t="s">
        <v>32</v>
      </c>
      <c r="U96" s="29" t="s">
        <v>1568</v>
      </c>
      <c r="V96" s="37" t="s">
        <v>47</v>
      </c>
      <c r="W96" s="55" t="s">
        <v>82</v>
      </c>
      <c r="X96" s="78" t="s">
        <v>264</v>
      </c>
      <c r="Y96" s="29" t="s">
        <v>1819</v>
      </c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ht="17" spans="1:35">
      <c r="A97" s="87"/>
      <c r="B97" s="29" t="s">
        <v>1823</v>
      </c>
      <c r="C97" s="29" t="s">
        <v>1824</v>
      </c>
      <c r="D97" s="29" t="s">
        <v>171</v>
      </c>
      <c r="E97" s="37" t="s">
        <v>65</v>
      </c>
      <c r="F97" s="37">
        <v>230</v>
      </c>
      <c r="G97" s="38">
        <v>38.4</v>
      </c>
      <c r="H97" s="29">
        <v>690</v>
      </c>
      <c r="I97" s="29">
        <v>26.496</v>
      </c>
      <c r="J97" s="29" t="s">
        <v>1825</v>
      </c>
      <c r="K97" s="29">
        <v>1179</v>
      </c>
      <c r="L97" s="29">
        <v>780</v>
      </c>
      <c r="M97" s="37" t="s">
        <v>32</v>
      </c>
      <c r="N97" s="29" t="s">
        <v>1749</v>
      </c>
      <c r="O97" s="87"/>
      <c r="P97" s="37" t="s">
        <v>30</v>
      </c>
      <c r="Q97" s="37" t="s">
        <v>46</v>
      </c>
      <c r="R97" s="37" t="s">
        <v>46</v>
      </c>
      <c r="S97" s="37" t="s">
        <v>30</v>
      </c>
      <c r="T97" s="37" t="s">
        <v>32</v>
      </c>
      <c r="U97" s="29" t="s">
        <v>1750</v>
      </c>
      <c r="V97" s="37" t="s">
        <v>47</v>
      </c>
      <c r="W97" s="51" t="s">
        <v>82</v>
      </c>
      <c r="X97" s="78" t="s">
        <v>460</v>
      </c>
      <c r="Y97" s="87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ht="18.75" customHeight="1" spans="1:35">
      <c r="A98" s="87"/>
      <c r="B98" s="29" t="s">
        <v>1826</v>
      </c>
      <c r="D98" s="29" t="s">
        <v>353</v>
      </c>
      <c r="E98" s="37" t="s">
        <v>65</v>
      </c>
      <c r="F98" s="37">
        <v>230</v>
      </c>
      <c r="G98" s="38">
        <v>38.4</v>
      </c>
      <c r="H98" s="29">
        <v>690</v>
      </c>
      <c r="I98" s="29">
        <v>26.496</v>
      </c>
      <c r="J98" s="29" t="s">
        <v>1827</v>
      </c>
      <c r="K98" s="29">
        <v>1181</v>
      </c>
      <c r="L98" s="29">
        <v>900</v>
      </c>
      <c r="M98" s="37" t="s">
        <v>30</v>
      </c>
      <c r="P98" s="37" t="s">
        <v>30</v>
      </c>
      <c r="Q98" s="37" t="s">
        <v>46</v>
      </c>
      <c r="R98" s="37" t="s">
        <v>46</v>
      </c>
      <c r="S98" s="37" t="s">
        <v>30</v>
      </c>
      <c r="T98" s="37" t="s">
        <v>32</v>
      </c>
      <c r="U98" s="29" t="s">
        <v>1828</v>
      </c>
      <c r="V98" s="37" t="s">
        <v>47</v>
      </c>
      <c r="W98" s="36" t="s">
        <v>1789</v>
      </c>
      <c r="X98" s="78" t="s">
        <v>264</v>
      </c>
      <c r="Y98" s="87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ht="18.75" customHeight="1" spans="1:35">
      <c r="A99" s="34"/>
      <c r="B99" s="29" t="s">
        <v>1829</v>
      </c>
      <c r="D99" s="29" t="s">
        <v>64</v>
      </c>
      <c r="E99" s="37" t="s">
        <v>65</v>
      </c>
      <c r="F99" s="37">
        <v>230</v>
      </c>
      <c r="G99" s="38">
        <v>38.4</v>
      </c>
      <c r="H99" s="29">
        <v>690</v>
      </c>
      <c r="I99" s="29">
        <v>26.496</v>
      </c>
      <c r="J99" s="29" t="s">
        <v>1830</v>
      </c>
      <c r="K99" s="29">
        <v>1035</v>
      </c>
      <c r="L99" s="29">
        <v>655</v>
      </c>
      <c r="M99" s="37" t="s">
        <v>32</v>
      </c>
      <c r="N99" s="29" t="s">
        <v>1617</v>
      </c>
      <c r="O99" s="29" t="s">
        <v>31</v>
      </c>
      <c r="P99" s="37" t="s">
        <v>30</v>
      </c>
      <c r="Q99" s="37" t="s">
        <v>32</v>
      </c>
      <c r="R99" s="37" t="s">
        <v>46</v>
      </c>
      <c r="S99" s="37" t="s">
        <v>30</v>
      </c>
      <c r="T99" s="37" t="s">
        <v>32</v>
      </c>
      <c r="U99" s="224" t="s">
        <v>1831</v>
      </c>
      <c r="V99" s="37" t="s">
        <v>47</v>
      </c>
      <c r="W99" s="51" t="s">
        <v>82</v>
      </c>
      <c r="X99" s="78" t="s">
        <v>264</v>
      </c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</sheetData>
  <autoFilter xmlns:etc="http://www.wps.cn/officeDocument/2017/etCustomData" ref="A1:X99" etc:filterBottomFollowUsedRange="0">
    <sortState ref="A1:X99">
      <sortCondition ref="B1:B99"/>
    </sortState>
    <extLst/>
  </autoFilter>
  <dataValidations count="10">
    <dataValidation type="list" showInputMessage="1" showErrorMessage="1" sqref="N83:P83 R83 T83">
      <formula1>"YES,NO,"</formula1>
    </dataValidation>
    <dataValidation type="list" allowBlank="1" showInputMessage="1" showErrorMessage="1" sqref="N87:O87 M2:M99 N41:N56 N74:N81 O41:O82 P2:P82 P84:P99 Q2:Q99 R2:R82 R84:R99 S2:S99 T2:T82 T84:T99">
      <formula1>"YES,NO,"</formula1>
    </dataValidation>
    <dataValidation type="list" allowBlank="1" showInputMessage="1" showErrorMessage="1" sqref="E2:E99">
      <formula1>"亿纬锂能,瑞浦兰钧,湖南德赛,中航创新,"</formula1>
    </dataValidation>
    <dataValidation type="list" allowBlank="1" showInputMessage="1" showErrorMessage="1" sqref="F2:F99">
      <formula1>"50,65,72,100,104,105,150,160,163,230,280,304,"</formula1>
    </dataValidation>
    <dataValidation type="list" allowBlank="1" showInputMessage="1" showErrorMessage="1" sqref="G2:G99">
      <formula1>"12.8,25.6,38.4,51.2,76.8,80,89.6,96,"</formula1>
    </dataValidation>
    <dataValidation type="list" allowBlank="1" showInputMessage="1" showErrorMessage="1" sqref="H70:H7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N70:N72" errorStyle="information">
      <formula1>#REF!</formula1>
    </dataValidation>
    <dataValidation type="list" allowBlank="1" showInputMessage="1" showErrorMessage="1" sqref="V2:V99">
      <formula1>"MOS,继电器+自研BMS,"</formula1>
    </dataValidation>
    <dataValidation type="list" allowBlank="1" showInputMessage="1" showErrorMessage="1" sqref="W2:W99" errorStyle="information">
      <formula1/>
    </dataValidation>
    <dataValidation type="list" allowBlank="1" showInputMessage="1" showErrorMessage="1" sqref="X2:X99">
      <formula1/>
    </dataValidation>
  </dataValidation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840">
    <tabColor rgb="FFFFFFFF"/>
  </sheetPr>
  <dimension ref="A1:AI4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29" customWidth="1"/>
    <col min="3" max="3" width="17" style="29" customWidth="1"/>
    <col min="4" max="4" width="12.5384615384615" style="29" customWidth="1"/>
    <col min="5" max="5" width="13.0865384615385" style="29" customWidth="1"/>
    <col min="6" max="6" width="11.8653846153846" style="29" customWidth="1"/>
    <col min="7" max="7" width="11.4807692307692" style="29" customWidth="1"/>
    <col min="8" max="8" width="13.0961538461538" style="29" customWidth="1"/>
    <col min="9" max="9" width="17.6730769230769" style="29" customWidth="1"/>
    <col min="10" max="10" width="17.2596153846154" style="29" customWidth="1"/>
    <col min="11" max="11" width="13.4903846153846" style="29" customWidth="1"/>
    <col min="14" max="14" width="23.2115384615385" style="29" customWidth="1"/>
    <col min="15" max="15" width="14.0192307692308" style="29" customWidth="1"/>
    <col min="16" max="16" width="13.3557692307692" style="29" customWidth="1"/>
    <col min="17" max="17" width="17.5288461538462" style="29" customWidth="1"/>
    <col min="18" max="18" width="8.625" style="29" customWidth="1"/>
    <col min="19" max="19" width="12.1442307692308" style="29" customWidth="1"/>
    <col min="20" max="20" width="19.1538461538462" style="29" customWidth="1"/>
    <col min="21" max="21" width="23.5961538461538" style="29" customWidth="1"/>
    <col min="22" max="22" width="26.1634615384615" style="29" customWidth="1"/>
    <col min="23" max="23" width="29.1346153846154" style="29" customWidth="1"/>
    <col min="24" max="24" width="51.5192307692308" style="29" customWidth="1"/>
  </cols>
  <sheetData>
    <row r="1" ht="57" customHeight="1" spans="1:25">
      <c r="A1" s="1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17</v>
      </c>
      <c r="R1" s="30" t="s">
        <v>18</v>
      </c>
      <c r="S1" s="13" t="s">
        <v>19</v>
      </c>
      <c r="T1" s="13" t="s">
        <v>20</v>
      </c>
      <c r="U1" s="49" t="s">
        <v>21</v>
      </c>
      <c r="V1" s="50" t="s">
        <v>22</v>
      </c>
      <c r="W1" s="13" t="s">
        <v>23</v>
      </c>
      <c r="X1" s="13" t="s">
        <v>24</v>
      </c>
      <c r="Y1" s="13" t="s">
        <v>25</v>
      </c>
    </row>
    <row r="2" ht="17.6" spans="1:25">
      <c r="A2" s="31">
        <v>11</v>
      </c>
      <c r="B2" s="31" t="s">
        <v>1832</v>
      </c>
      <c r="C2" s="31" t="s">
        <v>1833</v>
      </c>
      <c r="D2" s="29" t="s">
        <v>156</v>
      </c>
      <c r="E2" s="37" t="s">
        <v>65</v>
      </c>
      <c r="F2" s="37">
        <v>280</v>
      </c>
      <c r="G2" s="38">
        <v>38.4</v>
      </c>
      <c r="H2" s="37">
        <v>840</v>
      </c>
      <c r="I2" s="41">
        <f t="shared" ref="I2:I43" si="0">H2*G2/1000</f>
        <v>32.256</v>
      </c>
      <c r="J2" s="29" t="s">
        <v>1834</v>
      </c>
      <c r="K2" s="29" t="s">
        <v>1835</v>
      </c>
      <c r="L2" s="29" t="s">
        <v>1836</v>
      </c>
      <c r="M2" s="37" t="s">
        <v>30</v>
      </c>
      <c r="N2" s="29" t="s">
        <v>31</v>
      </c>
      <c r="O2" s="29" t="s">
        <v>31</v>
      </c>
      <c r="P2" s="37" t="s">
        <v>30</v>
      </c>
      <c r="Q2" s="37" t="s">
        <v>46</v>
      </c>
      <c r="R2" s="37" t="s">
        <v>46</v>
      </c>
      <c r="S2" s="37" t="s">
        <v>30</v>
      </c>
      <c r="T2" s="37" t="s">
        <v>32</v>
      </c>
      <c r="U2" s="20" t="s">
        <v>1837</v>
      </c>
      <c r="V2" s="37" t="s">
        <v>47</v>
      </c>
      <c r="W2" s="51" t="s">
        <v>82</v>
      </c>
      <c r="X2" s="51" t="s">
        <v>1838</v>
      </c>
      <c r="Y2" s="29"/>
    </row>
    <row r="3" ht="17.6" spans="1:25">
      <c r="A3" s="31">
        <v>1</v>
      </c>
      <c r="B3" s="31" t="s">
        <v>1839</v>
      </c>
      <c r="C3" s="31" t="s">
        <v>1840</v>
      </c>
      <c r="D3" s="32" t="s">
        <v>200</v>
      </c>
      <c r="E3" s="37" t="s">
        <v>65</v>
      </c>
      <c r="F3" s="37">
        <v>280</v>
      </c>
      <c r="G3" s="38">
        <v>38.4</v>
      </c>
      <c r="H3" s="37">
        <v>840</v>
      </c>
      <c r="I3" s="41">
        <f t="shared" si="0"/>
        <v>32.256</v>
      </c>
      <c r="J3" s="32" t="s">
        <v>1841</v>
      </c>
      <c r="K3" s="42">
        <v>1409</v>
      </c>
      <c r="L3" s="42">
        <v>1083</v>
      </c>
      <c r="M3" s="37" t="s">
        <v>32</v>
      </c>
      <c r="N3" s="29" t="s">
        <v>1842</v>
      </c>
      <c r="O3" s="29" t="s">
        <v>31</v>
      </c>
      <c r="P3" s="37" t="s">
        <v>30</v>
      </c>
      <c r="Q3" s="37" t="s">
        <v>46</v>
      </c>
      <c r="R3" s="37" t="s">
        <v>46</v>
      </c>
      <c r="S3" s="37" t="s">
        <v>30</v>
      </c>
      <c r="T3" s="37" t="s">
        <v>32</v>
      </c>
      <c r="U3" s="20" t="s">
        <v>1843</v>
      </c>
      <c r="V3" s="37" t="s">
        <v>47</v>
      </c>
      <c r="W3" s="51" t="s">
        <v>1111</v>
      </c>
      <c r="X3" s="51" t="s">
        <v>264</v>
      </c>
      <c r="Y3" s="56"/>
    </row>
    <row r="4" ht="17" spans="1:25">
      <c r="A4" s="31">
        <v>10</v>
      </c>
      <c r="B4" s="31" t="s">
        <v>1844</v>
      </c>
      <c r="C4" s="31" t="s">
        <v>1845</v>
      </c>
      <c r="D4" s="29" t="s">
        <v>246</v>
      </c>
      <c r="E4" s="37" t="s">
        <v>65</v>
      </c>
      <c r="F4" s="37">
        <v>280</v>
      </c>
      <c r="G4" s="38">
        <v>38.4</v>
      </c>
      <c r="H4" s="37">
        <v>840</v>
      </c>
      <c r="I4" s="41">
        <f t="shared" si="0"/>
        <v>32.256</v>
      </c>
      <c r="J4" s="29" t="s">
        <v>1846</v>
      </c>
      <c r="K4" s="29">
        <v>1406</v>
      </c>
      <c r="L4" s="29">
        <v>957</v>
      </c>
      <c r="M4" s="37" t="s">
        <v>32</v>
      </c>
      <c r="N4" s="29" t="s">
        <v>1847</v>
      </c>
      <c r="O4" s="29" t="s">
        <v>31</v>
      </c>
      <c r="P4" s="37" t="s">
        <v>30</v>
      </c>
      <c r="Q4" s="37" t="s">
        <v>46</v>
      </c>
      <c r="R4" s="37" t="s">
        <v>46</v>
      </c>
      <c r="S4" s="37" t="s">
        <v>30</v>
      </c>
      <c r="T4" s="37" t="s">
        <v>32</v>
      </c>
      <c r="U4" s="36" t="s">
        <v>1848</v>
      </c>
      <c r="V4" s="37" t="s">
        <v>47</v>
      </c>
      <c r="W4" s="51" t="s">
        <v>82</v>
      </c>
      <c r="X4" s="51" t="s">
        <v>264</v>
      </c>
      <c r="Y4" s="29"/>
    </row>
    <row r="5" ht="17" spans="1:25">
      <c r="A5" s="31">
        <v>10</v>
      </c>
      <c r="B5" s="31" t="s">
        <v>1849</v>
      </c>
      <c r="C5" s="31" t="s">
        <v>1850</v>
      </c>
      <c r="D5" s="29" t="s">
        <v>77</v>
      </c>
      <c r="E5" s="37" t="s">
        <v>65</v>
      </c>
      <c r="F5" s="37">
        <v>280</v>
      </c>
      <c r="G5" s="38">
        <v>38.4</v>
      </c>
      <c r="H5" s="37">
        <v>840</v>
      </c>
      <c r="I5" s="41">
        <f t="shared" si="0"/>
        <v>32.256</v>
      </c>
      <c r="J5" s="29" t="s">
        <v>1851</v>
      </c>
      <c r="K5" s="29">
        <v>1179</v>
      </c>
      <c r="L5" s="29">
        <v>817</v>
      </c>
      <c r="M5" s="37" t="s">
        <v>30</v>
      </c>
      <c r="N5" s="29" t="s">
        <v>31</v>
      </c>
      <c r="O5" s="29" t="s">
        <v>31</v>
      </c>
      <c r="P5" s="37" t="s">
        <v>30</v>
      </c>
      <c r="Q5" s="37" t="s">
        <v>46</v>
      </c>
      <c r="R5" s="37" t="s">
        <v>46</v>
      </c>
      <c r="S5" s="37" t="s">
        <v>30</v>
      </c>
      <c r="T5" s="37" t="s">
        <v>32</v>
      </c>
      <c r="U5" s="29" t="s">
        <v>1852</v>
      </c>
      <c r="V5" s="37" t="s">
        <v>47</v>
      </c>
      <c r="W5" s="51" t="s">
        <v>82</v>
      </c>
      <c r="X5" s="51" t="s">
        <v>1838</v>
      </c>
      <c r="Y5" s="29"/>
    </row>
    <row r="6" ht="17" spans="1:25">
      <c r="A6" s="31">
        <v>10</v>
      </c>
      <c r="B6" s="31" t="s">
        <v>1853</v>
      </c>
      <c r="C6" s="31" t="s">
        <v>1854</v>
      </c>
      <c r="D6" s="29" t="s">
        <v>246</v>
      </c>
      <c r="E6" s="37" t="s">
        <v>65</v>
      </c>
      <c r="F6" s="37">
        <v>280</v>
      </c>
      <c r="G6" s="38">
        <v>38.4</v>
      </c>
      <c r="H6" s="37">
        <v>840</v>
      </c>
      <c r="I6" s="41">
        <f t="shared" si="0"/>
        <v>32.256</v>
      </c>
      <c r="J6" s="29" t="s">
        <v>1586</v>
      </c>
      <c r="K6" s="29">
        <v>1229</v>
      </c>
      <c r="L6" s="29">
        <v>880</v>
      </c>
      <c r="M6" s="37" t="s">
        <v>32</v>
      </c>
      <c r="N6" s="29" t="s">
        <v>1855</v>
      </c>
      <c r="O6" s="29" t="s">
        <v>31</v>
      </c>
      <c r="P6" s="37" t="s">
        <v>30</v>
      </c>
      <c r="Q6" s="37" t="s">
        <v>46</v>
      </c>
      <c r="R6" s="37" t="s">
        <v>46</v>
      </c>
      <c r="S6" s="37" t="s">
        <v>30</v>
      </c>
      <c r="T6" s="37" t="s">
        <v>32</v>
      </c>
      <c r="U6" s="29" t="s">
        <v>1856</v>
      </c>
      <c r="V6" s="37" t="s">
        <v>47</v>
      </c>
      <c r="W6" s="51" t="s">
        <v>1111</v>
      </c>
      <c r="X6" s="51" t="s">
        <v>264</v>
      </c>
      <c r="Y6" s="29"/>
    </row>
    <row r="7" ht="17" spans="1:25">
      <c r="A7" s="31">
        <v>10</v>
      </c>
      <c r="B7" s="31" t="s">
        <v>1857</v>
      </c>
      <c r="C7" s="31" t="s">
        <v>1858</v>
      </c>
      <c r="D7" s="29" t="s">
        <v>246</v>
      </c>
      <c r="E7" s="37" t="s">
        <v>65</v>
      </c>
      <c r="F7" s="37">
        <v>280</v>
      </c>
      <c r="G7" s="38">
        <v>38.4</v>
      </c>
      <c r="H7" s="37">
        <v>840</v>
      </c>
      <c r="I7" s="41">
        <f t="shared" si="0"/>
        <v>32.256</v>
      </c>
      <c r="J7" s="29" t="s">
        <v>1859</v>
      </c>
      <c r="K7" s="29">
        <v>1120</v>
      </c>
      <c r="L7" s="29">
        <v>793</v>
      </c>
      <c r="M7" s="37" t="s">
        <v>32</v>
      </c>
      <c r="N7" s="29" t="s">
        <v>1855</v>
      </c>
      <c r="O7" s="29" t="s">
        <v>31</v>
      </c>
      <c r="P7" s="37" t="s">
        <v>30</v>
      </c>
      <c r="Q7" s="37" t="s">
        <v>46</v>
      </c>
      <c r="R7" s="37" t="s">
        <v>46</v>
      </c>
      <c r="S7" s="37" t="s">
        <v>30</v>
      </c>
      <c r="T7" s="37" t="s">
        <v>32</v>
      </c>
      <c r="U7" s="29" t="s">
        <v>1856</v>
      </c>
      <c r="V7" s="37" t="s">
        <v>47</v>
      </c>
      <c r="W7" s="51" t="s">
        <v>82</v>
      </c>
      <c r="X7" s="51" t="s">
        <v>264</v>
      </c>
      <c r="Y7" s="29"/>
    </row>
    <row r="8" ht="17" spans="1:25">
      <c r="A8" s="31">
        <v>1</v>
      </c>
      <c r="B8" s="31" t="s">
        <v>1860</v>
      </c>
      <c r="C8" s="31" t="s">
        <v>1861</v>
      </c>
      <c r="D8" s="32" t="s">
        <v>246</v>
      </c>
      <c r="E8" s="37" t="s">
        <v>65</v>
      </c>
      <c r="F8" s="37">
        <v>280</v>
      </c>
      <c r="G8" s="38">
        <v>38.4</v>
      </c>
      <c r="H8" s="37">
        <v>840</v>
      </c>
      <c r="I8" s="41">
        <f t="shared" si="0"/>
        <v>32.256</v>
      </c>
      <c r="J8" s="32" t="s">
        <v>1862</v>
      </c>
      <c r="K8" s="42">
        <v>1224</v>
      </c>
      <c r="L8" s="42">
        <v>800</v>
      </c>
      <c r="M8" s="37" t="s">
        <v>32</v>
      </c>
      <c r="N8" s="36" t="s">
        <v>1855</v>
      </c>
      <c r="O8" s="36" t="s">
        <v>31</v>
      </c>
      <c r="P8" s="37" t="s">
        <v>30</v>
      </c>
      <c r="Q8" s="37" t="s">
        <v>46</v>
      </c>
      <c r="R8" s="37" t="s">
        <v>46</v>
      </c>
      <c r="S8" s="37" t="s">
        <v>30</v>
      </c>
      <c r="T8" s="37" t="s">
        <v>32</v>
      </c>
      <c r="U8" s="83" t="s">
        <v>1863</v>
      </c>
      <c r="V8" s="37" t="s">
        <v>47</v>
      </c>
      <c r="W8" s="51" t="s">
        <v>82</v>
      </c>
      <c r="X8" s="51" t="s">
        <v>264</v>
      </c>
      <c r="Y8" s="56"/>
    </row>
    <row r="9" ht="17" spans="1:25">
      <c r="A9" s="31">
        <v>2</v>
      </c>
      <c r="B9" s="31" t="s">
        <v>1864</v>
      </c>
      <c r="C9" s="31" t="s">
        <v>1865</v>
      </c>
      <c r="D9" s="32" t="s">
        <v>246</v>
      </c>
      <c r="E9" s="37" t="s">
        <v>65</v>
      </c>
      <c r="F9" s="37">
        <v>280</v>
      </c>
      <c r="G9" s="38">
        <v>38.4</v>
      </c>
      <c r="H9" s="37">
        <v>840</v>
      </c>
      <c r="I9" s="41">
        <f t="shared" si="0"/>
        <v>32.256</v>
      </c>
      <c r="J9" s="32" t="s">
        <v>1862</v>
      </c>
      <c r="K9" s="42">
        <v>1224</v>
      </c>
      <c r="L9" s="42">
        <v>800</v>
      </c>
      <c r="M9" s="37" t="s">
        <v>32</v>
      </c>
      <c r="N9" s="29" t="s">
        <v>1855</v>
      </c>
      <c r="O9" s="29" t="s">
        <v>31</v>
      </c>
      <c r="P9" s="37" t="s">
        <v>30</v>
      </c>
      <c r="Q9" s="37" t="s">
        <v>46</v>
      </c>
      <c r="R9" s="37" t="s">
        <v>46</v>
      </c>
      <c r="S9" s="37" t="s">
        <v>30</v>
      </c>
      <c r="T9" s="37" t="s">
        <v>32</v>
      </c>
      <c r="U9" s="83" t="s">
        <v>1863</v>
      </c>
      <c r="V9" s="37" t="s">
        <v>47</v>
      </c>
      <c r="W9" s="51" t="s">
        <v>82</v>
      </c>
      <c r="X9" s="51" t="s">
        <v>264</v>
      </c>
      <c r="Y9" s="56"/>
    </row>
    <row r="10" ht="19.5" customHeight="1" spans="1:25">
      <c r="A10" s="31">
        <v>3</v>
      </c>
      <c r="B10" s="31" t="s">
        <v>1866</v>
      </c>
      <c r="C10" s="31" t="s">
        <v>1867</v>
      </c>
      <c r="D10" s="32" t="s">
        <v>156</v>
      </c>
      <c r="E10" s="37" t="s">
        <v>65</v>
      </c>
      <c r="F10" s="37">
        <v>280</v>
      </c>
      <c r="G10" s="38">
        <v>38.4</v>
      </c>
      <c r="H10" s="37">
        <v>840</v>
      </c>
      <c r="I10" s="41">
        <f t="shared" si="0"/>
        <v>32.256</v>
      </c>
      <c r="J10" s="32" t="s">
        <v>1868</v>
      </c>
      <c r="K10" s="42" t="s">
        <v>1869</v>
      </c>
      <c r="L10" s="42">
        <v>900</v>
      </c>
      <c r="M10" s="37" t="s">
        <v>30</v>
      </c>
      <c r="N10" s="29" t="s">
        <v>31</v>
      </c>
      <c r="O10" s="29" t="s">
        <v>31</v>
      </c>
      <c r="P10" s="37" t="s">
        <v>30</v>
      </c>
      <c r="Q10" s="37" t="s">
        <v>46</v>
      </c>
      <c r="R10" s="37" t="s">
        <v>46</v>
      </c>
      <c r="S10" s="37" t="s">
        <v>30</v>
      </c>
      <c r="T10" s="37" t="s">
        <v>32</v>
      </c>
      <c r="U10" s="20" t="s">
        <v>1870</v>
      </c>
      <c r="V10" s="37" t="s">
        <v>47</v>
      </c>
      <c r="W10" s="51" t="s">
        <v>82</v>
      </c>
      <c r="X10" s="51" t="s">
        <v>264</v>
      </c>
      <c r="Y10" s="56"/>
    </row>
    <row r="11" ht="21" customHeight="1" spans="1:25">
      <c r="A11" s="31">
        <v>3</v>
      </c>
      <c r="B11" s="31" t="s">
        <v>1871</v>
      </c>
      <c r="C11" s="31" t="s">
        <v>1872</v>
      </c>
      <c r="D11" s="32" t="s">
        <v>246</v>
      </c>
      <c r="E11" s="37" t="s">
        <v>65</v>
      </c>
      <c r="F11" s="37">
        <v>280</v>
      </c>
      <c r="G11" s="38">
        <v>38.4</v>
      </c>
      <c r="H11" s="37">
        <v>840</v>
      </c>
      <c r="I11" s="41">
        <f t="shared" si="0"/>
        <v>32.256</v>
      </c>
      <c r="J11" s="32" t="s">
        <v>1475</v>
      </c>
      <c r="K11" s="42">
        <v>1250</v>
      </c>
      <c r="L11" s="42">
        <v>912</v>
      </c>
      <c r="M11" s="37" t="s">
        <v>32</v>
      </c>
      <c r="N11" s="29" t="s">
        <v>1855</v>
      </c>
      <c r="O11" s="29" t="s">
        <v>31</v>
      </c>
      <c r="P11" s="37" t="s">
        <v>30</v>
      </c>
      <c r="Q11" s="37" t="s">
        <v>46</v>
      </c>
      <c r="R11" s="37" t="s">
        <v>46</v>
      </c>
      <c r="S11" s="37" t="s">
        <v>30</v>
      </c>
      <c r="T11" s="37" t="s">
        <v>32</v>
      </c>
      <c r="U11" s="83" t="s">
        <v>1641</v>
      </c>
      <c r="V11" s="37" t="s">
        <v>47</v>
      </c>
      <c r="W11" s="51" t="s">
        <v>82</v>
      </c>
      <c r="X11" s="51" t="s">
        <v>264</v>
      </c>
      <c r="Y11" s="56"/>
    </row>
    <row r="12" ht="16.8" spans="1:25">
      <c r="A12" s="31">
        <v>4</v>
      </c>
      <c r="B12" s="31" t="s">
        <v>1873</v>
      </c>
      <c r="C12" s="31"/>
      <c r="D12" s="29" t="s">
        <v>1643</v>
      </c>
      <c r="E12" s="37" t="s">
        <v>65</v>
      </c>
      <c r="F12" s="37">
        <v>280</v>
      </c>
      <c r="G12" s="38">
        <v>38.4</v>
      </c>
      <c r="H12" s="37">
        <v>840</v>
      </c>
      <c r="I12" s="41">
        <f t="shared" si="0"/>
        <v>32.256</v>
      </c>
      <c r="J12" s="29" t="s">
        <v>1874</v>
      </c>
      <c r="K12" s="29">
        <v>1406</v>
      </c>
      <c r="L12" s="29"/>
      <c r="M12" s="29"/>
      <c r="Y12" s="29"/>
    </row>
    <row r="13" ht="17.6" spans="1:25">
      <c r="A13" s="31">
        <v>4</v>
      </c>
      <c r="B13" s="31" t="s">
        <v>1875</v>
      </c>
      <c r="C13" s="31" t="s">
        <v>1876</v>
      </c>
      <c r="D13" s="29" t="s">
        <v>156</v>
      </c>
      <c r="E13" s="37" t="s">
        <v>65</v>
      </c>
      <c r="F13" s="37">
        <v>280</v>
      </c>
      <c r="G13" s="38">
        <v>38.4</v>
      </c>
      <c r="H13" s="37">
        <v>840</v>
      </c>
      <c r="I13" s="41">
        <f t="shared" si="0"/>
        <v>32.256</v>
      </c>
      <c r="J13" s="29" t="s">
        <v>1877</v>
      </c>
      <c r="K13" s="29" t="s">
        <v>1878</v>
      </c>
      <c r="L13" s="29" t="s">
        <v>1879</v>
      </c>
      <c r="M13" s="37" t="s">
        <v>30</v>
      </c>
      <c r="N13" s="29" t="s">
        <v>31</v>
      </c>
      <c r="O13" s="29" t="s">
        <v>31</v>
      </c>
      <c r="P13" s="37" t="s">
        <v>30</v>
      </c>
      <c r="Q13" s="37" t="s">
        <v>46</v>
      </c>
      <c r="R13" s="37" t="s">
        <v>46</v>
      </c>
      <c r="S13" s="37" t="s">
        <v>30</v>
      </c>
      <c r="T13" s="37" t="s">
        <v>32</v>
      </c>
      <c r="U13" s="20" t="s">
        <v>1880</v>
      </c>
      <c r="V13" s="37" t="s">
        <v>47</v>
      </c>
      <c r="W13" s="51" t="s">
        <v>82</v>
      </c>
      <c r="X13" s="51" t="s">
        <v>264</v>
      </c>
      <c r="Y13" s="29"/>
    </row>
    <row r="14" ht="17" spans="1:25">
      <c r="A14" s="31">
        <v>6</v>
      </c>
      <c r="B14" s="31" t="s">
        <v>1881</v>
      </c>
      <c r="C14" s="31" t="s">
        <v>1882</v>
      </c>
      <c r="D14" s="29" t="s">
        <v>141</v>
      </c>
      <c r="E14" s="37" t="s">
        <v>65</v>
      </c>
      <c r="F14" s="37">
        <v>280</v>
      </c>
      <c r="G14" s="38">
        <v>38.4</v>
      </c>
      <c r="H14" s="37">
        <v>840</v>
      </c>
      <c r="I14" s="41">
        <f t="shared" si="0"/>
        <v>32.256</v>
      </c>
      <c r="J14" s="29" t="s">
        <v>1883</v>
      </c>
      <c r="K14" s="29">
        <v>1134</v>
      </c>
      <c r="L14" s="29">
        <v>635</v>
      </c>
      <c r="M14" s="37" t="s">
        <v>30</v>
      </c>
      <c r="P14" s="37" t="s">
        <v>30</v>
      </c>
      <c r="Q14" s="37" t="s">
        <v>46</v>
      </c>
      <c r="R14" s="37" t="s">
        <v>46</v>
      </c>
      <c r="S14" s="37" t="s">
        <v>30</v>
      </c>
      <c r="T14" s="37" t="s">
        <v>32</v>
      </c>
      <c r="U14" s="29" t="s">
        <v>1884</v>
      </c>
      <c r="V14" s="37" t="s">
        <v>47</v>
      </c>
      <c r="W14" s="51" t="s">
        <v>82</v>
      </c>
      <c r="X14" s="51" t="s">
        <v>264</v>
      </c>
      <c r="Y14" s="29"/>
    </row>
    <row r="15" ht="31" spans="1:25">
      <c r="A15" s="31">
        <v>7</v>
      </c>
      <c r="B15" s="31" t="s">
        <v>1885</v>
      </c>
      <c r="C15" s="31"/>
      <c r="D15" s="29" t="s">
        <v>171</v>
      </c>
      <c r="E15" s="37" t="s">
        <v>65</v>
      </c>
      <c r="F15" s="37">
        <v>280</v>
      </c>
      <c r="G15" s="38">
        <v>38.4</v>
      </c>
      <c r="H15" s="37">
        <v>840</v>
      </c>
      <c r="I15" s="41">
        <f t="shared" si="0"/>
        <v>32.256</v>
      </c>
      <c r="J15" s="29" t="s">
        <v>1886</v>
      </c>
      <c r="K15" s="29">
        <v>1217</v>
      </c>
      <c r="L15" s="29">
        <v>820</v>
      </c>
      <c r="M15" s="37" t="s">
        <v>30</v>
      </c>
      <c r="P15" s="37" t="s">
        <v>30</v>
      </c>
      <c r="Q15" s="37" t="s">
        <v>46</v>
      </c>
      <c r="R15" s="37" t="s">
        <v>46</v>
      </c>
      <c r="S15" s="37" t="s">
        <v>30</v>
      </c>
      <c r="T15" s="37" t="s">
        <v>32</v>
      </c>
      <c r="U15" s="215" t="s">
        <v>1887</v>
      </c>
      <c r="V15" s="37" t="s">
        <v>47</v>
      </c>
      <c r="W15" s="51" t="s">
        <v>82</v>
      </c>
      <c r="X15" s="51" t="s">
        <v>264</v>
      </c>
      <c r="Y15" s="29"/>
    </row>
    <row r="16" ht="31" spans="1:25">
      <c r="A16" s="31">
        <v>8</v>
      </c>
      <c r="B16" s="31" t="s">
        <v>1888</v>
      </c>
      <c r="C16" s="31"/>
      <c r="D16" s="29" t="s">
        <v>133</v>
      </c>
      <c r="E16" s="37" t="s">
        <v>65</v>
      </c>
      <c r="F16" s="37">
        <v>280</v>
      </c>
      <c r="G16" s="38">
        <v>38.4</v>
      </c>
      <c r="H16" s="37">
        <v>840</v>
      </c>
      <c r="I16" s="41">
        <f t="shared" si="0"/>
        <v>32.256</v>
      </c>
      <c r="J16" s="29" t="s">
        <v>1889</v>
      </c>
      <c r="K16" s="29">
        <v>1282</v>
      </c>
      <c r="L16" s="29">
        <v>840</v>
      </c>
      <c r="M16" s="37"/>
      <c r="P16" s="37"/>
      <c r="Q16" s="37" t="s">
        <v>32</v>
      </c>
      <c r="R16" s="37" t="s">
        <v>32</v>
      </c>
      <c r="S16" s="37"/>
      <c r="T16" s="37"/>
      <c r="U16" s="215" t="s">
        <v>1890</v>
      </c>
      <c r="V16" s="37" t="s">
        <v>47</v>
      </c>
      <c r="W16" s="51" t="s">
        <v>82</v>
      </c>
      <c r="X16" s="51" t="s">
        <v>1891</v>
      </c>
      <c r="Y16" s="29"/>
    </row>
    <row r="17" ht="17.6" spans="1:25">
      <c r="A17" s="31">
        <v>9</v>
      </c>
      <c r="B17" s="31" t="s">
        <v>1892</v>
      </c>
      <c r="C17" s="31" t="s">
        <v>1893</v>
      </c>
      <c r="D17" s="29" t="s">
        <v>156</v>
      </c>
      <c r="E17" s="37" t="s">
        <v>65</v>
      </c>
      <c r="F17" s="37">
        <v>280</v>
      </c>
      <c r="G17" s="38">
        <v>38.4</v>
      </c>
      <c r="H17" s="37">
        <v>840</v>
      </c>
      <c r="I17" s="41">
        <f t="shared" si="0"/>
        <v>32.256</v>
      </c>
      <c r="J17" s="29" t="s">
        <v>1894</v>
      </c>
      <c r="K17" s="29" t="s">
        <v>1895</v>
      </c>
      <c r="L17" s="29" t="s">
        <v>1896</v>
      </c>
      <c r="M17" s="37"/>
      <c r="P17" s="37"/>
      <c r="Q17" s="37" t="s">
        <v>32</v>
      </c>
      <c r="R17" s="37" t="s">
        <v>32</v>
      </c>
      <c r="S17" s="37"/>
      <c r="T17" s="37"/>
      <c r="U17" s="20" t="s">
        <v>1897</v>
      </c>
      <c r="V17" s="37" t="s">
        <v>47</v>
      </c>
      <c r="W17" s="51" t="s">
        <v>82</v>
      </c>
      <c r="X17" s="51" t="s">
        <v>264</v>
      </c>
      <c r="Y17" s="29"/>
    </row>
    <row r="18" ht="17" spans="1:25">
      <c r="A18" s="29">
        <v>11</v>
      </c>
      <c r="B18" s="29" t="s">
        <v>1898</v>
      </c>
      <c r="D18" s="29" t="s">
        <v>133</v>
      </c>
      <c r="E18" s="37" t="s">
        <v>65</v>
      </c>
      <c r="F18" s="37">
        <v>280</v>
      </c>
      <c r="G18" s="38">
        <v>38.4</v>
      </c>
      <c r="H18" s="37">
        <v>840</v>
      </c>
      <c r="I18" s="41">
        <f t="shared" si="0"/>
        <v>32.256</v>
      </c>
      <c r="J18" s="29" t="s">
        <v>1899</v>
      </c>
      <c r="K18" s="29">
        <v>1287</v>
      </c>
      <c r="L18" s="29"/>
      <c r="M18" s="37" t="s">
        <v>32</v>
      </c>
      <c r="N18" s="29" t="s">
        <v>1855</v>
      </c>
      <c r="P18" s="37" t="s">
        <v>30</v>
      </c>
      <c r="Q18" s="37" t="s">
        <v>46</v>
      </c>
      <c r="R18" s="37" t="s">
        <v>46</v>
      </c>
      <c r="S18" s="37" t="s">
        <v>30</v>
      </c>
      <c r="T18" s="37" t="s">
        <v>32</v>
      </c>
      <c r="U18" s="29" t="s">
        <v>1900</v>
      </c>
      <c r="V18" s="37" t="s">
        <v>47</v>
      </c>
      <c r="W18" s="51" t="s">
        <v>82</v>
      </c>
      <c r="X18" s="51" t="s">
        <v>264</v>
      </c>
      <c r="Y18" s="29"/>
    </row>
    <row r="19" ht="17" spans="1:35">
      <c r="A19" s="31">
        <v>1</v>
      </c>
      <c r="B19" s="31" t="s">
        <v>1901</v>
      </c>
      <c r="C19" s="31"/>
      <c r="D19" s="32" t="s">
        <v>246</v>
      </c>
      <c r="E19" s="37" t="s">
        <v>65</v>
      </c>
      <c r="F19" s="37">
        <v>280</v>
      </c>
      <c r="G19" s="38">
        <v>38.4</v>
      </c>
      <c r="H19" s="37">
        <v>840</v>
      </c>
      <c r="I19" s="41">
        <f t="shared" si="0"/>
        <v>32.256</v>
      </c>
      <c r="J19" s="32" t="s">
        <v>1902</v>
      </c>
      <c r="K19" s="42">
        <v>1069</v>
      </c>
      <c r="L19" s="42">
        <v>679</v>
      </c>
      <c r="M19" s="37" t="s">
        <v>32</v>
      </c>
      <c r="N19" s="29" t="s">
        <v>1855</v>
      </c>
      <c r="O19" s="29" t="s">
        <v>31</v>
      </c>
      <c r="P19" s="37" t="s">
        <v>30</v>
      </c>
      <c r="Q19" s="37" t="s">
        <v>46</v>
      </c>
      <c r="R19" s="37" t="s">
        <v>46</v>
      </c>
      <c r="S19" s="37" t="s">
        <v>30</v>
      </c>
      <c r="T19" s="37" t="s">
        <v>32</v>
      </c>
      <c r="U19" s="83" t="s">
        <v>1903</v>
      </c>
      <c r="V19" s="37" t="s">
        <v>47</v>
      </c>
      <c r="W19" s="51" t="s">
        <v>82</v>
      </c>
      <c r="X19" s="51" t="s">
        <v>264</v>
      </c>
      <c r="Y19" s="56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ht="17" spans="2:25">
      <c r="B20" s="29" t="s">
        <v>1904</v>
      </c>
      <c r="D20" s="29" t="s">
        <v>353</v>
      </c>
      <c r="E20" s="37" t="s">
        <v>65</v>
      </c>
      <c r="F20" s="37">
        <v>280</v>
      </c>
      <c r="G20" s="38">
        <v>38.4</v>
      </c>
      <c r="H20" s="37">
        <v>840</v>
      </c>
      <c r="I20" s="41">
        <f t="shared" si="0"/>
        <v>32.256</v>
      </c>
      <c r="J20" s="29" t="s">
        <v>1905</v>
      </c>
      <c r="K20" s="29">
        <v>909</v>
      </c>
      <c r="L20" s="29"/>
      <c r="M20" s="29"/>
      <c r="P20" s="37" t="s">
        <v>30</v>
      </c>
      <c r="Q20" s="37" t="s">
        <v>46</v>
      </c>
      <c r="R20" s="37" t="s">
        <v>46</v>
      </c>
      <c r="S20" s="37" t="s">
        <v>30</v>
      </c>
      <c r="T20" s="37" t="s">
        <v>32</v>
      </c>
      <c r="U20" s="29" t="s">
        <v>1906</v>
      </c>
      <c r="V20" s="37" t="s">
        <v>47</v>
      </c>
      <c r="W20" s="51" t="s">
        <v>82</v>
      </c>
      <c r="X20" s="51" t="s">
        <v>264</v>
      </c>
      <c r="Y20" s="29"/>
    </row>
    <row r="21" ht="17" spans="2:35">
      <c r="B21" s="29" t="s">
        <v>1907</v>
      </c>
      <c r="D21" s="29" t="s">
        <v>156</v>
      </c>
      <c r="E21" s="37" t="s">
        <v>65</v>
      </c>
      <c r="F21" s="37">
        <v>280</v>
      </c>
      <c r="G21" s="38">
        <v>38.4</v>
      </c>
      <c r="H21" s="37">
        <v>840</v>
      </c>
      <c r="I21" s="41">
        <f t="shared" si="0"/>
        <v>32.256</v>
      </c>
      <c r="J21" s="29" t="s">
        <v>1905</v>
      </c>
      <c r="K21" s="29">
        <v>909</v>
      </c>
      <c r="L21" s="29"/>
      <c r="M21" s="29"/>
      <c r="P21" s="37" t="s">
        <v>30</v>
      </c>
      <c r="Q21" s="37" t="s">
        <v>46</v>
      </c>
      <c r="R21" s="37" t="s">
        <v>46</v>
      </c>
      <c r="S21" s="37" t="s">
        <v>30</v>
      </c>
      <c r="T21" s="37" t="s">
        <v>32</v>
      </c>
      <c r="U21" s="29" t="s">
        <v>1906</v>
      </c>
      <c r="V21" s="37" t="s">
        <v>47</v>
      </c>
      <c r="W21" s="51" t="s">
        <v>82</v>
      </c>
      <c r="X21" s="51" t="s">
        <v>264</v>
      </c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ht="21" customHeight="1" spans="1:35">
      <c r="A22" s="31">
        <v>3</v>
      </c>
      <c r="B22" s="31" t="s">
        <v>1908</v>
      </c>
      <c r="C22" s="31"/>
      <c r="D22" s="32" t="s">
        <v>246</v>
      </c>
      <c r="E22" s="37" t="s">
        <v>65</v>
      </c>
      <c r="F22" s="37">
        <v>280</v>
      </c>
      <c r="G22" s="38">
        <v>38.4</v>
      </c>
      <c r="H22" s="37">
        <v>840</v>
      </c>
      <c r="I22" s="41">
        <f t="shared" si="0"/>
        <v>32.256</v>
      </c>
      <c r="J22" s="32" t="s">
        <v>1475</v>
      </c>
      <c r="K22" s="42">
        <v>1100</v>
      </c>
      <c r="L22" s="42">
        <v>750</v>
      </c>
      <c r="M22" s="37" t="s">
        <v>32</v>
      </c>
      <c r="N22" s="29" t="s">
        <v>1855</v>
      </c>
      <c r="O22" s="29" t="s">
        <v>31</v>
      </c>
      <c r="P22" s="37" t="s">
        <v>30</v>
      </c>
      <c r="Q22" s="37" t="s">
        <v>46</v>
      </c>
      <c r="R22" s="37" t="s">
        <v>46</v>
      </c>
      <c r="S22" s="37" t="s">
        <v>30</v>
      </c>
      <c r="T22" s="37" t="s">
        <v>32</v>
      </c>
      <c r="U22" s="83" t="s">
        <v>1909</v>
      </c>
      <c r="V22" s="37" t="s">
        <v>47</v>
      </c>
      <c r="W22" s="51" t="s">
        <v>82</v>
      </c>
      <c r="X22" s="51" t="s">
        <v>264</v>
      </c>
      <c r="Y22" s="56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ht="17" spans="2:25">
      <c r="B23" s="29" t="s">
        <v>1910</v>
      </c>
      <c r="D23" s="29" t="s">
        <v>171</v>
      </c>
      <c r="E23" s="37" t="s">
        <v>65</v>
      </c>
      <c r="F23" s="37">
        <v>280</v>
      </c>
      <c r="G23" s="38">
        <v>38.4</v>
      </c>
      <c r="H23" s="37">
        <v>840</v>
      </c>
      <c r="I23" s="41">
        <f t="shared" si="0"/>
        <v>32.256</v>
      </c>
      <c r="J23" s="29" t="s">
        <v>1911</v>
      </c>
      <c r="K23" s="29">
        <v>1142</v>
      </c>
      <c r="L23" s="29">
        <v>747</v>
      </c>
      <c r="M23" s="29"/>
      <c r="P23" s="37" t="s">
        <v>30</v>
      </c>
      <c r="Q23" s="37" t="s">
        <v>46</v>
      </c>
      <c r="R23" s="37" t="s">
        <v>46</v>
      </c>
      <c r="S23" s="37" t="s">
        <v>30</v>
      </c>
      <c r="T23" s="37" t="s">
        <v>32</v>
      </c>
      <c r="U23" s="216" t="s">
        <v>1912</v>
      </c>
      <c r="V23" s="37" t="s">
        <v>47</v>
      </c>
      <c r="W23" s="51" t="s">
        <v>1055</v>
      </c>
      <c r="X23" s="217" t="s">
        <v>460</v>
      </c>
      <c r="Y23" s="29"/>
    </row>
    <row r="24" ht="17" spans="1:24">
      <c r="A24" s="29">
        <v>4</v>
      </c>
      <c r="B24" s="29" t="s">
        <v>1913</v>
      </c>
      <c r="C24" s="29" t="s">
        <v>1914</v>
      </c>
      <c r="D24" s="36" t="s">
        <v>27</v>
      </c>
      <c r="E24" s="37" t="s">
        <v>65</v>
      </c>
      <c r="F24" s="37">
        <v>280</v>
      </c>
      <c r="G24" s="38">
        <v>38.4</v>
      </c>
      <c r="H24" s="37">
        <v>840</v>
      </c>
      <c r="I24" s="41">
        <f t="shared" si="0"/>
        <v>32.256</v>
      </c>
      <c r="J24" s="29" t="s">
        <v>1889</v>
      </c>
      <c r="K24" s="29">
        <v>950</v>
      </c>
      <c r="M24" s="37" t="s">
        <v>32</v>
      </c>
      <c r="N24" s="29" t="s">
        <v>1915</v>
      </c>
      <c r="O24" s="29" t="s">
        <v>31</v>
      </c>
      <c r="P24" s="37" t="s">
        <v>30</v>
      </c>
      <c r="Q24" s="37" t="s">
        <v>46</v>
      </c>
      <c r="R24" s="37" t="s">
        <v>46</v>
      </c>
      <c r="S24" s="37" t="s">
        <v>30</v>
      </c>
      <c r="T24" s="37" t="s">
        <v>32</v>
      </c>
      <c r="U24" s="29" t="s">
        <v>1916</v>
      </c>
      <c r="V24" s="37" t="s">
        <v>47</v>
      </c>
      <c r="W24" s="51" t="s">
        <v>1055</v>
      </c>
      <c r="X24" s="51" t="s">
        <v>264</v>
      </c>
    </row>
    <row r="25" ht="21" customHeight="1" spans="1:35">
      <c r="A25" s="31">
        <v>3</v>
      </c>
      <c r="B25" s="31" t="s">
        <v>1917</v>
      </c>
      <c r="C25" s="31"/>
      <c r="D25" s="32" t="s">
        <v>246</v>
      </c>
      <c r="E25" s="37" t="s">
        <v>65</v>
      </c>
      <c r="F25" s="37">
        <v>280</v>
      </c>
      <c r="G25" s="38">
        <v>38.4</v>
      </c>
      <c r="H25" s="37">
        <v>840</v>
      </c>
      <c r="I25" s="41">
        <f t="shared" si="0"/>
        <v>32.256</v>
      </c>
      <c r="J25" s="32" t="s">
        <v>1918</v>
      </c>
      <c r="K25" s="42">
        <v>1320</v>
      </c>
      <c r="L25" s="42">
        <v>970</v>
      </c>
      <c r="M25" s="37" t="s">
        <v>32</v>
      </c>
      <c r="N25" s="29" t="s">
        <v>1855</v>
      </c>
      <c r="O25" s="29" t="s">
        <v>31</v>
      </c>
      <c r="P25" s="37" t="s">
        <v>30</v>
      </c>
      <c r="Q25" s="37" t="s">
        <v>46</v>
      </c>
      <c r="R25" s="37" t="s">
        <v>46</v>
      </c>
      <c r="S25" s="37" t="s">
        <v>30</v>
      </c>
      <c r="T25" s="37" t="s">
        <v>32</v>
      </c>
      <c r="U25" s="83" t="s">
        <v>1919</v>
      </c>
      <c r="V25" s="37" t="s">
        <v>47</v>
      </c>
      <c r="W25" s="51" t="s">
        <v>82</v>
      </c>
      <c r="X25" s="51" t="s">
        <v>264</v>
      </c>
      <c r="Y25" s="56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ht="17" spans="2:24">
      <c r="B26" s="29" t="s">
        <v>1920</v>
      </c>
      <c r="C26" s="29" t="s">
        <v>227</v>
      </c>
      <c r="D26" s="29" t="s">
        <v>36</v>
      </c>
      <c r="E26" s="37" t="s">
        <v>65</v>
      </c>
      <c r="F26" s="37">
        <v>280</v>
      </c>
      <c r="G26" s="38">
        <v>38.4</v>
      </c>
      <c r="H26" s="37">
        <v>840</v>
      </c>
      <c r="I26" s="41">
        <f t="shared" si="0"/>
        <v>32.256</v>
      </c>
      <c r="J26" s="29" t="s">
        <v>1921</v>
      </c>
      <c r="K26" s="29">
        <v>1395</v>
      </c>
      <c r="M26" s="37" t="s">
        <v>32</v>
      </c>
      <c r="N26" s="29" t="s">
        <v>1855</v>
      </c>
      <c r="O26" s="29" t="s">
        <v>31</v>
      </c>
      <c r="P26" s="37" t="s">
        <v>30</v>
      </c>
      <c r="Q26" s="37" t="s">
        <v>46</v>
      </c>
      <c r="R26" s="37" t="s">
        <v>46</v>
      </c>
      <c r="S26" s="37" t="s">
        <v>30</v>
      </c>
      <c r="T26" s="37" t="s">
        <v>32</v>
      </c>
      <c r="U26" s="29" t="s">
        <v>1922</v>
      </c>
      <c r="V26" s="37" t="s">
        <v>47</v>
      </c>
      <c r="W26" s="51" t="s">
        <v>82</v>
      </c>
      <c r="X26" s="51" t="s">
        <v>264</v>
      </c>
    </row>
    <row r="27" ht="17" spans="2:24">
      <c r="B27" s="29" t="s">
        <v>1923</v>
      </c>
      <c r="D27" s="29" t="s">
        <v>353</v>
      </c>
      <c r="E27" s="37" t="s">
        <v>65</v>
      </c>
      <c r="F27" s="37">
        <v>280</v>
      </c>
      <c r="G27" s="38">
        <v>38.4</v>
      </c>
      <c r="H27" s="37">
        <v>840</v>
      </c>
      <c r="I27" s="41">
        <f t="shared" si="0"/>
        <v>32.256</v>
      </c>
      <c r="J27" s="29" t="s">
        <v>1924</v>
      </c>
      <c r="K27" s="29">
        <v>1406</v>
      </c>
      <c r="P27" s="37" t="s">
        <v>30</v>
      </c>
      <c r="Q27" s="37" t="s">
        <v>46</v>
      </c>
      <c r="R27" s="37" t="s">
        <v>46</v>
      </c>
      <c r="S27" s="37" t="s">
        <v>30</v>
      </c>
      <c r="T27" s="37" t="s">
        <v>32</v>
      </c>
      <c r="U27" s="29" t="s">
        <v>1925</v>
      </c>
      <c r="V27" s="37" t="s">
        <v>47</v>
      </c>
      <c r="W27" s="51" t="s">
        <v>82</v>
      </c>
      <c r="X27" s="51" t="s">
        <v>264</v>
      </c>
    </row>
    <row r="28" ht="31" spans="2:35">
      <c r="B28" s="29" t="s">
        <v>1926</v>
      </c>
      <c r="D28" s="29" t="s">
        <v>246</v>
      </c>
      <c r="E28" s="37" t="s">
        <v>65</v>
      </c>
      <c r="F28" s="37">
        <v>280</v>
      </c>
      <c r="G28" s="38">
        <v>38.4</v>
      </c>
      <c r="H28" s="37">
        <v>840</v>
      </c>
      <c r="I28" s="41">
        <f t="shared" si="0"/>
        <v>32.256</v>
      </c>
      <c r="J28" s="29" t="s">
        <v>1927</v>
      </c>
      <c r="K28" s="29">
        <v>1723</v>
      </c>
      <c r="L28" s="29"/>
      <c r="M28" s="37" t="s">
        <v>30</v>
      </c>
      <c r="P28" s="37" t="s">
        <v>30</v>
      </c>
      <c r="Q28" s="37" t="s">
        <v>46</v>
      </c>
      <c r="R28" s="37" t="s">
        <v>46</v>
      </c>
      <c r="S28" s="37" t="s">
        <v>30</v>
      </c>
      <c r="T28" s="37" t="s">
        <v>32</v>
      </c>
      <c r="U28" s="29" t="s">
        <v>1928</v>
      </c>
      <c r="V28" s="37" t="s">
        <v>47</v>
      </c>
      <c r="W28" s="218" t="s">
        <v>1929</v>
      </c>
      <c r="X28" s="51" t="s">
        <v>264</v>
      </c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ht="21" customHeight="1" spans="1:35">
      <c r="A29" s="31">
        <v>3</v>
      </c>
      <c r="B29" s="31" t="s">
        <v>1930</v>
      </c>
      <c r="C29" s="31"/>
      <c r="D29" s="32" t="s">
        <v>246</v>
      </c>
      <c r="E29" s="37" t="s">
        <v>65</v>
      </c>
      <c r="F29" s="37">
        <v>280</v>
      </c>
      <c r="G29" s="38">
        <v>38.4</v>
      </c>
      <c r="H29" s="37">
        <v>840</v>
      </c>
      <c r="I29" s="41">
        <f t="shared" si="0"/>
        <v>32.256</v>
      </c>
      <c r="J29" s="32" t="s">
        <v>1475</v>
      </c>
      <c r="K29" s="42">
        <v>1200</v>
      </c>
      <c r="L29" s="42">
        <v>850</v>
      </c>
      <c r="M29" s="37" t="s">
        <v>32</v>
      </c>
      <c r="N29" s="29" t="s">
        <v>1855</v>
      </c>
      <c r="O29" s="29" t="s">
        <v>31</v>
      </c>
      <c r="P29" s="37" t="s">
        <v>30</v>
      </c>
      <c r="Q29" s="37" t="s">
        <v>46</v>
      </c>
      <c r="R29" s="37" t="s">
        <v>46</v>
      </c>
      <c r="S29" s="37" t="s">
        <v>30</v>
      </c>
      <c r="T29" s="37" t="s">
        <v>32</v>
      </c>
      <c r="U29" s="83" t="s">
        <v>1919</v>
      </c>
      <c r="V29" s="37" t="s">
        <v>47</v>
      </c>
      <c r="W29" s="51" t="s">
        <v>82</v>
      </c>
      <c r="X29" s="51" t="s">
        <v>264</v>
      </c>
      <c r="Y29" s="56"/>
      <c r="Z29" s="29"/>
      <c r="AA29" s="29"/>
      <c r="AB29" s="29"/>
      <c r="AC29" s="29"/>
      <c r="AD29" s="29"/>
      <c r="AE29" s="29"/>
      <c r="AF29" s="29"/>
      <c r="AG29" s="29"/>
      <c r="AH29" s="29"/>
      <c r="AI29" s="29"/>
    </row>
    <row r="30" ht="21" customHeight="1" spans="1:35">
      <c r="A30" s="31">
        <v>3</v>
      </c>
      <c r="B30" s="31" t="s">
        <v>1931</v>
      </c>
      <c r="C30" s="31"/>
      <c r="D30" s="32" t="s">
        <v>141</v>
      </c>
      <c r="E30" s="37" t="s">
        <v>65</v>
      </c>
      <c r="F30" s="37">
        <v>280</v>
      </c>
      <c r="G30" s="38">
        <v>38.4</v>
      </c>
      <c r="H30" s="37">
        <v>840</v>
      </c>
      <c r="I30" s="41">
        <f t="shared" si="0"/>
        <v>32.256</v>
      </c>
      <c r="J30" s="32" t="s">
        <v>1932</v>
      </c>
      <c r="K30" s="42">
        <v>995</v>
      </c>
      <c r="L30" s="42"/>
      <c r="M30" s="37" t="s">
        <v>32</v>
      </c>
      <c r="N30" s="29" t="s">
        <v>1855</v>
      </c>
      <c r="O30" s="29" t="s">
        <v>31</v>
      </c>
      <c r="P30" s="37" t="s">
        <v>30</v>
      </c>
      <c r="Q30" s="37" t="s">
        <v>46</v>
      </c>
      <c r="R30" s="37" t="s">
        <v>46</v>
      </c>
      <c r="S30" s="37" t="s">
        <v>30</v>
      </c>
      <c r="T30" s="37" t="s">
        <v>32</v>
      </c>
      <c r="U30" s="83" t="s">
        <v>1933</v>
      </c>
      <c r="V30" s="37" t="s">
        <v>47</v>
      </c>
      <c r="W30" s="51" t="s">
        <v>82</v>
      </c>
      <c r="X30" s="51" t="s">
        <v>1761</v>
      </c>
      <c r="Y30" s="56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ht="17" spans="1:35">
      <c r="A31" s="31">
        <v>10</v>
      </c>
      <c r="B31" s="31" t="s">
        <v>1934</v>
      </c>
      <c r="C31" s="31"/>
      <c r="D31" s="29" t="s">
        <v>246</v>
      </c>
      <c r="E31" s="37" t="s">
        <v>65</v>
      </c>
      <c r="F31" s="37">
        <v>280</v>
      </c>
      <c r="G31" s="38">
        <v>38.4</v>
      </c>
      <c r="H31" s="37">
        <v>840</v>
      </c>
      <c r="I31" s="41">
        <f t="shared" si="0"/>
        <v>32.256</v>
      </c>
      <c r="J31" s="29" t="s">
        <v>1935</v>
      </c>
      <c r="K31" s="29">
        <v>1200</v>
      </c>
      <c r="L31" s="29">
        <v>778</v>
      </c>
      <c r="M31" s="37" t="s">
        <v>32</v>
      </c>
      <c r="N31" s="29" t="s">
        <v>1855</v>
      </c>
      <c r="O31" s="29" t="s">
        <v>31</v>
      </c>
      <c r="P31" s="37" t="s">
        <v>30</v>
      </c>
      <c r="Q31" s="37" t="s">
        <v>46</v>
      </c>
      <c r="R31" s="37" t="s">
        <v>46</v>
      </c>
      <c r="S31" s="37" t="s">
        <v>30</v>
      </c>
      <c r="T31" s="37" t="s">
        <v>32</v>
      </c>
      <c r="U31" s="29" t="s">
        <v>1936</v>
      </c>
      <c r="V31" s="37" t="s">
        <v>47</v>
      </c>
      <c r="W31" s="51" t="s">
        <v>82</v>
      </c>
      <c r="X31" s="51" t="s">
        <v>264</v>
      </c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ht="17" spans="1:35">
      <c r="A32" s="31">
        <v>10</v>
      </c>
      <c r="B32" s="31" t="s">
        <v>1937</v>
      </c>
      <c r="C32" s="31"/>
      <c r="D32" s="29" t="s">
        <v>246</v>
      </c>
      <c r="E32" s="37" t="s">
        <v>65</v>
      </c>
      <c r="F32" s="37">
        <v>280</v>
      </c>
      <c r="G32" s="38">
        <v>38.4</v>
      </c>
      <c r="H32" s="37">
        <v>840</v>
      </c>
      <c r="I32" s="41">
        <f t="shared" si="0"/>
        <v>32.256</v>
      </c>
      <c r="J32" s="29" t="s">
        <v>1935</v>
      </c>
      <c r="K32" s="29">
        <v>1200</v>
      </c>
      <c r="L32" s="29">
        <v>778</v>
      </c>
      <c r="M32" s="37" t="s">
        <v>32</v>
      </c>
      <c r="N32" s="29" t="s">
        <v>1855</v>
      </c>
      <c r="O32" s="29" t="s">
        <v>31</v>
      </c>
      <c r="P32" s="37" t="s">
        <v>30</v>
      </c>
      <c r="Q32" s="37" t="s">
        <v>46</v>
      </c>
      <c r="R32" s="37" t="s">
        <v>46</v>
      </c>
      <c r="S32" s="37" t="s">
        <v>30</v>
      </c>
      <c r="T32" s="37" t="s">
        <v>32</v>
      </c>
      <c r="U32" s="29" t="s">
        <v>1936</v>
      </c>
      <c r="V32" s="37" t="s">
        <v>47</v>
      </c>
      <c r="W32" s="51" t="s">
        <v>82</v>
      </c>
      <c r="X32" s="51" t="s">
        <v>264</v>
      </c>
      <c r="Y32" s="29" t="s">
        <v>1938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</row>
    <row r="33" ht="17" spans="2:24">
      <c r="B33" s="29" t="s">
        <v>1939</v>
      </c>
      <c r="D33" s="29" t="s">
        <v>36</v>
      </c>
      <c r="E33" s="37" t="s">
        <v>65</v>
      </c>
      <c r="F33" s="37">
        <v>280</v>
      </c>
      <c r="G33" s="38">
        <v>38.4</v>
      </c>
      <c r="H33" s="37">
        <v>840</v>
      </c>
      <c r="I33" s="41">
        <f t="shared" si="0"/>
        <v>32.256</v>
      </c>
      <c r="J33" s="29" t="s">
        <v>1940</v>
      </c>
      <c r="K33" s="29">
        <v>1282</v>
      </c>
      <c r="M33" s="37" t="s">
        <v>32</v>
      </c>
      <c r="N33" s="29" t="s">
        <v>1941</v>
      </c>
      <c r="P33" s="37" t="s">
        <v>30</v>
      </c>
      <c r="Q33" s="37" t="s">
        <v>46</v>
      </c>
      <c r="R33" s="37" t="s">
        <v>46</v>
      </c>
      <c r="S33" s="37" t="s">
        <v>30</v>
      </c>
      <c r="T33" s="37" t="s">
        <v>32</v>
      </c>
      <c r="U33" s="29" t="s">
        <v>1880</v>
      </c>
      <c r="V33" s="37" t="s">
        <v>47</v>
      </c>
      <c r="W33" s="51" t="s">
        <v>82</v>
      </c>
      <c r="X33" s="51" t="s">
        <v>264</v>
      </c>
    </row>
    <row r="34" ht="17" spans="2:24">
      <c r="B34" s="29" t="s">
        <v>1942</v>
      </c>
      <c r="D34" s="29" t="s">
        <v>36</v>
      </c>
      <c r="E34" s="37" t="s">
        <v>65</v>
      </c>
      <c r="F34" s="37">
        <v>280</v>
      </c>
      <c r="G34" s="38">
        <v>38.4</v>
      </c>
      <c r="H34" s="37">
        <v>840</v>
      </c>
      <c r="I34" s="41">
        <f t="shared" si="0"/>
        <v>32.256</v>
      </c>
      <c r="J34" s="29" t="s">
        <v>1943</v>
      </c>
      <c r="K34" s="29">
        <v>1022</v>
      </c>
      <c r="M34" s="37"/>
      <c r="P34" s="37" t="s">
        <v>30</v>
      </c>
      <c r="Q34" s="37" t="s">
        <v>46</v>
      </c>
      <c r="R34" s="37" t="s">
        <v>46</v>
      </c>
      <c r="S34" s="37" t="s">
        <v>30</v>
      </c>
      <c r="T34" s="37" t="s">
        <v>32</v>
      </c>
      <c r="U34" s="29" t="s">
        <v>1944</v>
      </c>
      <c r="V34" s="37" t="s">
        <v>47</v>
      </c>
      <c r="W34" s="51" t="s">
        <v>82</v>
      </c>
      <c r="X34" s="51" t="s">
        <v>264</v>
      </c>
    </row>
    <row r="35" ht="17" spans="1:35">
      <c r="A35" s="31">
        <v>1</v>
      </c>
      <c r="B35" s="31" t="s">
        <v>1945</v>
      </c>
      <c r="C35" s="31"/>
      <c r="D35" s="32" t="s">
        <v>246</v>
      </c>
      <c r="E35" s="37" t="s">
        <v>65</v>
      </c>
      <c r="F35" s="37">
        <v>280</v>
      </c>
      <c r="G35" s="38">
        <v>38.4</v>
      </c>
      <c r="H35" s="37">
        <v>840</v>
      </c>
      <c r="I35" s="41">
        <f t="shared" si="0"/>
        <v>32.256</v>
      </c>
      <c r="J35" s="32" t="s">
        <v>1946</v>
      </c>
      <c r="K35" s="42">
        <v>1226</v>
      </c>
      <c r="L35" s="42">
        <v>866</v>
      </c>
      <c r="M35" s="37" t="s">
        <v>32</v>
      </c>
      <c r="N35" s="29" t="s">
        <v>1855</v>
      </c>
      <c r="O35" s="29" t="s">
        <v>31</v>
      </c>
      <c r="P35" s="37" t="s">
        <v>30</v>
      </c>
      <c r="Q35" s="37" t="s">
        <v>46</v>
      </c>
      <c r="R35" s="37" t="s">
        <v>46</v>
      </c>
      <c r="S35" s="37" t="s">
        <v>30</v>
      </c>
      <c r="T35" s="37" t="s">
        <v>32</v>
      </c>
      <c r="U35" s="83" t="s">
        <v>1947</v>
      </c>
      <c r="V35" s="37" t="s">
        <v>47</v>
      </c>
      <c r="W35" s="51" t="s">
        <v>82</v>
      </c>
      <c r="X35" s="51" t="s">
        <v>264</v>
      </c>
      <c r="Y35" s="56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ht="17" spans="1:35">
      <c r="A36" s="31">
        <v>10</v>
      </c>
      <c r="B36" s="31" t="s">
        <v>1948</v>
      </c>
      <c r="C36" s="31"/>
      <c r="D36" s="29" t="s">
        <v>246</v>
      </c>
      <c r="E36" s="37" t="s">
        <v>65</v>
      </c>
      <c r="F36" s="37">
        <v>280</v>
      </c>
      <c r="G36" s="38">
        <v>38.4</v>
      </c>
      <c r="H36" s="37">
        <v>840</v>
      </c>
      <c r="I36" s="41">
        <f t="shared" si="0"/>
        <v>32.256</v>
      </c>
      <c r="J36" s="29" t="s">
        <v>1859</v>
      </c>
      <c r="K36" s="29">
        <v>1120</v>
      </c>
      <c r="L36" s="29">
        <v>793</v>
      </c>
      <c r="M36" s="37" t="s">
        <v>32</v>
      </c>
      <c r="N36" s="29" t="s">
        <v>1855</v>
      </c>
      <c r="O36" s="29" t="s">
        <v>31</v>
      </c>
      <c r="P36" s="37" t="s">
        <v>30</v>
      </c>
      <c r="Q36" s="37" t="s">
        <v>46</v>
      </c>
      <c r="R36" s="37" t="s">
        <v>46</v>
      </c>
      <c r="S36" s="37" t="s">
        <v>30</v>
      </c>
      <c r="T36" s="37" t="s">
        <v>32</v>
      </c>
      <c r="U36" s="29" t="s">
        <v>1856</v>
      </c>
      <c r="V36" s="37" t="s">
        <v>47</v>
      </c>
      <c r="W36" s="51" t="s">
        <v>82</v>
      </c>
      <c r="X36" s="51" t="s">
        <v>264</v>
      </c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ht="17" spans="2:24">
      <c r="B37" s="29" t="s">
        <v>1949</v>
      </c>
      <c r="D37" s="29" t="s">
        <v>171</v>
      </c>
      <c r="E37" s="37" t="s">
        <v>65</v>
      </c>
      <c r="F37" s="37">
        <v>280</v>
      </c>
      <c r="G37" s="38">
        <v>38.4</v>
      </c>
      <c r="H37" s="37">
        <v>840</v>
      </c>
      <c r="I37" s="41">
        <f t="shared" si="0"/>
        <v>32.256</v>
      </c>
      <c r="J37" s="29" t="s">
        <v>1950</v>
      </c>
      <c r="K37" s="29">
        <v>1159</v>
      </c>
      <c r="L37" s="29">
        <v>810</v>
      </c>
      <c r="M37" s="37" t="s">
        <v>32</v>
      </c>
      <c r="N37" s="29" t="s">
        <v>1855</v>
      </c>
      <c r="O37" s="29" t="s">
        <v>31</v>
      </c>
      <c r="P37" s="37" t="s">
        <v>30</v>
      </c>
      <c r="Q37" s="37" t="s">
        <v>46</v>
      </c>
      <c r="R37" s="37" t="s">
        <v>46</v>
      </c>
      <c r="S37" s="37" t="s">
        <v>30</v>
      </c>
      <c r="T37" s="37" t="s">
        <v>32</v>
      </c>
      <c r="U37" s="185" t="s">
        <v>1951</v>
      </c>
      <c r="V37" s="37" t="s">
        <v>47</v>
      </c>
      <c r="W37" s="51" t="s">
        <v>1055</v>
      </c>
      <c r="X37" s="51" t="s">
        <v>1891</v>
      </c>
    </row>
    <row r="38" ht="16.8" spans="2:9">
      <c r="B38" s="29" t="s">
        <v>1952</v>
      </c>
      <c r="D38" s="29" t="s">
        <v>171</v>
      </c>
      <c r="E38" s="37" t="s">
        <v>65</v>
      </c>
      <c r="F38" s="37">
        <v>280</v>
      </c>
      <c r="G38" s="38">
        <v>38.4</v>
      </c>
      <c r="H38" s="37">
        <v>840</v>
      </c>
      <c r="I38" s="41">
        <f t="shared" si="0"/>
        <v>32.256</v>
      </c>
    </row>
    <row r="39" ht="21" customHeight="1" spans="1:35">
      <c r="A39" s="31">
        <v>3</v>
      </c>
      <c r="B39" s="31" t="s">
        <v>1953</v>
      </c>
      <c r="C39" s="31"/>
      <c r="D39" s="32" t="s">
        <v>246</v>
      </c>
      <c r="E39" s="37" t="s">
        <v>65</v>
      </c>
      <c r="F39" s="37">
        <v>280</v>
      </c>
      <c r="G39" s="38">
        <v>38.4</v>
      </c>
      <c r="H39" s="37">
        <v>840</v>
      </c>
      <c r="I39" s="41">
        <f t="shared" si="0"/>
        <v>32.256</v>
      </c>
      <c r="J39" s="32" t="s">
        <v>1475</v>
      </c>
      <c r="K39" s="42">
        <v>1180</v>
      </c>
      <c r="L39" s="42">
        <v>800</v>
      </c>
      <c r="M39" s="37" t="s">
        <v>32</v>
      </c>
      <c r="N39" s="29" t="s">
        <v>1855</v>
      </c>
      <c r="O39" s="29" t="s">
        <v>31</v>
      </c>
      <c r="P39" s="37" t="s">
        <v>30</v>
      </c>
      <c r="Q39" s="37" t="s">
        <v>46</v>
      </c>
      <c r="R39" s="37" t="s">
        <v>46</v>
      </c>
      <c r="S39" s="37" t="s">
        <v>30</v>
      </c>
      <c r="T39" s="37" t="s">
        <v>32</v>
      </c>
      <c r="U39" s="83" t="s">
        <v>1954</v>
      </c>
      <c r="V39" s="37" t="s">
        <v>47</v>
      </c>
      <c r="W39" s="51" t="s">
        <v>82</v>
      </c>
      <c r="X39" s="51" t="s">
        <v>264</v>
      </c>
      <c r="Y39" s="56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ht="21" customHeight="1" spans="1:35">
      <c r="A40" s="31">
        <v>3</v>
      </c>
      <c r="B40" s="31" t="s">
        <v>1955</v>
      </c>
      <c r="C40" s="31"/>
      <c r="D40" s="32" t="s">
        <v>1956</v>
      </c>
      <c r="E40" s="37" t="s">
        <v>65</v>
      </c>
      <c r="F40" s="37">
        <v>280</v>
      </c>
      <c r="G40" s="38">
        <v>38.4</v>
      </c>
      <c r="H40" s="37">
        <v>840</v>
      </c>
      <c r="I40" s="41">
        <f t="shared" si="0"/>
        <v>32.256</v>
      </c>
      <c r="J40" s="32" t="s">
        <v>1957</v>
      </c>
      <c r="K40" s="42">
        <v>839</v>
      </c>
      <c r="L40" s="42">
        <v>698</v>
      </c>
      <c r="M40" s="37" t="s">
        <v>30</v>
      </c>
      <c r="O40" s="29" t="s">
        <v>31</v>
      </c>
      <c r="P40" s="37" t="s">
        <v>30</v>
      </c>
      <c r="Q40" s="37" t="s">
        <v>46</v>
      </c>
      <c r="R40" s="37" t="s">
        <v>46</v>
      </c>
      <c r="S40" s="37" t="s">
        <v>30</v>
      </c>
      <c r="T40" s="37" t="s">
        <v>32</v>
      </c>
      <c r="U40" s="83" t="s">
        <v>1958</v>
      </c>
      <c r="V40" s="37" t="s">
        <v>47</v>
      </c>
      <c r="W40" s="51" t="s">
        <v>82</v>
      </c>
      <c r="X40" s="51" t="s">
        <v>264</v>
      </c>
      <c r="Y40" s="36" t="s">
        <v>1938</v>
      </c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ht="21" customHeight="1" spans="1:35">
      <c r="A41" s="31">
        <v>3</v>
      </c>
      <c r="B41" s="31" t="s">
        <v>1959</v>
      </c>
      <c r="C41" s="31"/>
      <c r="D41" s="32" t="s">
        <v>246</v>
      </c>
      <c r="E41" s="37" t="s">
        <v>65</v>
      </c>
      <c r="F41" s="37">
        <v>280</v>
      </c>
      <c r="G41" s="38">
        <v>38.4</v>
      </c>
      <c r="H41" s="37">
        <v>840</v>
      </c>
      <c r="I41" s="41">
        <f t="shared" si="0"/>
        <v>32.256</v>
      </c>
      <c r="J41" s="32" t="s">
        <v>1475</v>
      </c>
      <c r="K41" s="42">
        <v>1200</v>
      </c>
      <c r="L41" s="42">
        <v>850</v>
      </c>
      <c r="M41" s="37" t="s">
        <v>32</v>
      </c>
      <c r="N41" s="29" t="s">
        <v>1855</v>
      </c>
      <c r="O41" s="29" t="s">
        <v>31</v>
      </c>
      <c r="P41" s="37" t="s">
        <v>30</v>
      </c>
      <c r="Q41" s="37" t="s">
        <v>46</v>
      </c>
      <c r="R41" s="37" t="s">
        <v>46</v>
      </c>
      <c r="S41" s="37" t="s">
        <v>30</v>
      </c>
      <c r="T41" s="37" t="s">
        <v>32</v>
      </c>
      <c r="U41" s="127" t="s">
        <v>1960</v>
      </c>
      <c r="V41" s="37" t="s">
        <v>47</v>
      </c>
      <c r="W41" s="51" t="s">
        <v>82</v>
      </c>
      <c r="X41" s="51" t="s">
        <v>264</v>
      </c>
      <c r="Y41" s="36" t="s">
        <v>1938</v>
      </c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ht="21" customHeight="1" spans="1:35">
      <c r="A42" s="31">
        <v>3</v>
      </c>
      <c r="B42" s="31" t="s">
        <v>1961</v>
      </c>
      <c r="C42" s="31"/>
      <c r="D42" s="32" t="s">
        <v>246</v>
      </c>
      <c r="E42" s="37" t="s">
        <v>65</v>
      </c>
      <c r="F42" s="37">
        <v>280</v>
      </c>
      <c r="G42" s="38">
        <v>38.4</v>
      </c>
      <c r="H42" s="37">
        <v>840</v>
      </c>
      <c r="I42" s="41">
        <f t="shared" si="0"/>
        <v>32.256</v>
      </c>
      <c r="J42" s="32" t="s">
        <v>1475</v>
      </c>
      <c r="K42" s="42">
        <v>1200</v>
      </c>
      <c r="L42" s="42">
        <v>850</v>
      </c>
      <c r="M42" s="37" t="s">
        <v>32</v>
      </c>
      <c r="N42" s="29" t="s">
        <v>1855</v>
      </c>
      <c r="O42" s="29" t="s">
        <v>31</v>
      </c>
      <c r="P42" s="37" t="s">
        <v>30</v>
      </c>
      <c r="Q42" s="37" t="s">
        <v>46</v>
      </c>
      <c r="R42" s="37" t="s">
        <v>46</v>
      </c>
      <c r="S42" s="37" t="s">
        <v>30</v>
      </c>
      <c r="T42" s="37" t="s">
        <v>32</v>
      </c>
      <c r="U42" s="127" t="s">
        <v>1962</v>
      </c>
      <c r="V42" s="37" t="s">
        <v>47</v>
      </c>
      <c r="W42" s="51" t="s">
        <v>82</v>
      </c>
      <c r="X42" s="51" t="s">
        <v>264</v>
      </c>
      <c r="Y42" s="56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ht="21" customHeight="1" spans="1:35">
      <c r="A43" s="31">
        <v>3</v>
      </c>
      <c r="B43" s="31" t="s">
        <v>1963</v>
      </c>
      <c r="C43" s="31"/>
      <c r="D43" s="32" t="s">
        <v>1956</v>
      </c>
      <c r="E43" s="37" t="s">
        <v>65</v>
      </c>
      <c r="F43" s="37">
        <v>280</v>
      </c>
      <c r="G43" s="38">
        <v>38.4</v>
      </c>
      <c r="H43" s="37">
        <v>840</v>
      </c>
      <c r="I43" s="41">
        <f t="shared" si="0"/>
        <v>32.256</v>
      </c>
      <c r="J43" s="32" t="s">
        <v>1964</v>
      </c>
      <c r="K43" s="42">
        <v>910</v>
      </c>
      <c r="L43" s="42">
        <v>616</v>
      </c>
      <c r="M43" s="37" t="s">
        <v>30</v>
      </c>
      <c r="O43" s="29" t="s">
        <v>31</v>
      </c>
      <c r="P43" s="37" t="s">
        <v>30</v>
      </c>
      <c r="Q43" s="37" t="s">
        <v>46</v>
      </c>
      <c r="R43" s="37" t="s">
        <v>46</v>
      </c>
      <c r="S43" s="37" t="s">
        <v>30</v>
      </c>
      <c r="T43" s="37" t="s">
        <v>32</v>
      </c>
      <c r="U43" s="83" t="s">
        <v>1965</v>
      </c>
      <c r="V43" s="37" t="s">
        <v>47</v>
      </c>
      <c r="W43" s="51" t="s">
        <v>82</v>
      </c>
      <c r="X43" s="51" t="s">
        <v>264</v>
      </c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</sheetData>
  <autoFilter xmlns:etc="http://www.wps.cn/officeDocument/2017/etCustomData" ref="A1:X43" etc:filterBottomFollowUsedRange="0">
    <extLst/>
  </autoFilter>
  <dataValidations count="9">
    <dataValidation type="list" allowBlank="1" showInputMessage="1" showErrorMessage="1" sqref="E2:E43">
      <formula1>"亿纬锂能,瑞浦兰钧,湖南德赛,中航创新,"</formula1>
    </dataValidation>
    <dataValidation type="list" allowBlank="1" showInputMessage="1" showErrorMessage="1" sqref="F2:F43">
      <formula1>"50,65,72,100,104,105,150,160,163,230,280,304,"</formula1>
    </dataValidation>
    <dataValidation type="list" allowBlank="1" showInputMessage="1" showErrorMessage="1" sqref="G2:G43">
      <formula1>"12.8,25.6,38.4,51.2,76.8,80,89.6,96,"</formula1>
    </dataValidation>
    <dataValidation type="list" allowBlank="1" showInputMessage="1" showErrorMessage="1" sqref="H2:H4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3 P2:T43">
      <formula1>"YES,NO,"</formula1>
    </dataValidation>
    <dataValidation type="list" allowBlank="1" showInputMessage="1" showErrorMessage="1" sqref="N2:N43" errorStyle="information">
      <formula1>#REF!</formula1>
    </dataValidation>
    <dataValidation type="list" allowBlank="1" showInputMessage="1" showErrorMessage="1" sqref="V2:V43">
      <formula1>"MOS,继电器+自研BMS,"</formula1>
    </dataValidation>
    <dataValidation type="list" allowBlank="1" showInputMessage="1" showErrorMessage="1" sqref="W2:W43" errorStyle="information">
      <formula1/>
    </dataValidation>
    <dataValidation type="list" allowBlank="1" showInputMessage="1" showErrorMessage="1" sqref="X3:X43">
      <formula1/>
    </dataValidation>
  </dataValidation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912">
    <tabColor rgb="FFFFFFFF"/>
  </sheetPr>
  <dimension ref="A1:Y1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4.6057692307692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23.5961538461538" style="1" customWidth="1"/>
    <col min="22" max="22" width="26.1634615384615" style="1" customWidth="1"/>
    <col min="23" max="23" width="29.1346153846154" style="1" customWidth="1"/>
    <col min="24" max="24" width="25.7211538461538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1966</v>
      </c>
      <c r="C2" s="5" t="s">
        <v>1967</v>
      </c>
      <c r="D2" s="5" t="s">
        <v>105</v>
      </c>
      <c r="E2" s="6" t="s">
        <v>44</v>
      </c>
      <c r="F2" s="6">
        <v>304</v>
      </c>
      <c r="G2" s="7">
        <v>38.4</v>
      </c>
      <c r="H2" s="6">
        <v>912</v>
      </c>
      <c r="I2" s="8">
        <f>H2*G2/1000</f>
        <v>35.0208</v>
      </c>
      <c r="J2" s="5" t="s">
        <v>1968</v>
      </c>
      <c r="K2" s="9">
        <v>1415</v>
      </c>
      <c r="L2" s="9">
        <v>979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23" t="s">
        <v>1969</v>
      </c>
      <c r="V2" s="6" t="s">
        <v>47</v>
      </c>
      <c r="W2" s="16" t="s">
        <v>1970</v>
      </c>
      <c r="X2" s="16" t="s">
        <v>264</v>
      </c>
      <c r="Y2" s="14"/>
    </row>
    <row r="3" ht="16.8" spans="1:25">
      <c r="A3" s="4"/>
      <c r="B3" s="4"/>
      <c r="C3" s="5"/>
      <c r="D3" s="5"/>
      <c r="E3" s="6"/>
      <c r="F3" s="6"/>
      <c r="G3" s="7"/>
      <c r="H3" s="6"/>
      <c r="I3" s="8"/>
      <c r="J3" s="5"/>
      <c r="K3" s="9"/>
      <c r="L3" s="9"/>
      <c r="M3" s="6"/>
      <c r="P3" s="6"/>
      <c r="Q3" s="6"/>
      <c r="R3" s="6"/>
      <c r="S3" s="6"/>
      <c r="T3" s="6"/>
      <c r="U3" s="15"/>
      <c r="V3" s="6"/>
      <c r="W3" s="16"/>
      <c r="X3" s="16"/>
      <c r="Y3" s="14"/>
    </row>
    <row r="4" ht="16.8" spans="1:25">
      <c r="A4" s="4"/>
      <c r="B4" s="4"/>
      <c r="C4" s="5"/>
      <c r="D4" s="5"/>
      <c r="E4" s="6"/>
      <c r="F4" s="6"/>
      <c r="G4" s="7"/>
      <c r="H4" s="6"/>
      <c r="I4" s="8"/>
      <c r="J4" s="5"/>
      <c r="K4" s="9"/>
      <c r="L4" s="9"/>
      <c r="M4" s="6"/>
      <c r="P4" s="6"/>
      <c r="Q4" s="6"/>
      <c r="R4" s="6"/>
      <c r="S4" s="6"/>
      <c r="T4" s="6"/>
      <c r="U4" s="15"/>
      <c r="V4" s="6"/>
      <c r="W4" s="16"/>
      <c r="X4" s="16"/>
      <c r="Y4" s="14"/>
    </row>
    <row r="5" ht="16.8" spans="1:25">
      <c r="A5" s="4"/>
      <c r="B5" s="4"/>
      <c r="C5" s="5"/>
      <c r="D5" s="5"/>
      <c r="E5" s="6"/>
      <c r="F5" s="6"/>
      <c r="G5" s="7"/>
      <c r="H5" s="6"/>
      <c r="I5" s="8"/>
      <c r="J5" s="5"/>
      <c r="K5" s="9"/>
      <c r="L5" s="9"/>
      <c r="M5" s="6"/>
      <c r="P5" s="6"/>
      <c r="Q5" s="6"/>
      <c r="R5" s="6"/>
      <c r="S5" s="6"/>
      <c r="T5" s="6"/>
      <c r="U5" s="15"/>
      <c r="V5" s="6"/>
      <c r="W5" s="16"/>
      <c r="X5" s="16"/>
      <c r="Y5" s="14"/>
    </row>
    <row r="6" ht="16.8" spans="1:25">
      <c r="A6" s="4"/>
      <c r="B6" s="1"/>
      <c r="E6" s="6"/>
      <c r="F6" s="6"/>
      <c r="G6" s="7"/>
      <c r="H6" s="6"/>
      <c r="I6" s="8"/>
      <c r="L6" s="1"/>
      <c r="M6" s="1"/>
      <c r="Y6" s="1"/>
    </row>
    <row r="7" ht="16.8" spans="1:25">
      <c r="A7" s="4"/>
      <c r="B7" s="1"/>
      <c r="E7" s="6"/>
      <c r="F7" s="6"/>
      <c r="G7" s="7"/>
      <c r="H7" s="6"/>
      <c r="I7" s="8"/>
      <c r="L7" s="1"/>
      <c r="M7" s="1"/>
      <c r="Y7" s="1"/>
    </row>
    <row r="8" ht="16.8" spans="1:25">
      <c r="A8" s="4"/>
      <c r="B8" s="1"/>
      <c r="E8" s="6"/>
      <c r="F8" s="6"/>
      <c r="G8" s="7"/>
      <c r="H8" s="6"/>
      <c r="I8" s="8"/>
      <c r="L8" s="1"/>
      <c r="M8" s="6"/>
      <c r="P8" s="6"/>
      <c r="Q8" s="6"/>
      <c r="R8" s="6"/>
      <c r="S8" s="6"/>
      <c r="T8" s="6"/>
      <c r="V8" s="6"/>
      <c r="W8" s="16"/>
      <c r="X8" s="16"/>
      <c r="Y8" s="1"/>
    </row>
    <row r="9" ht="16.8" spans="1:25">
      <c r="A9" s="4"/>
      <c r="B9" s="1"/>
      <c r="E9" s="6"/>
      <c r="F9" s="6"/>
      <c r="G9" s="7"/>
      <c r="H9" s="6"/>
      <c r="I9" s="8"/>
      <c r="L9" s="1"/>
      <c r="M9" s="6"/>
      <c r="P9" s="6"/>
      <c r="Q9" s="6"/>
      <c r="R9" s="6"/>
      <c r="S9" s="6"/>
      <c r="T9" s="6"/>
      <c r="U9" s="73"/>
      <c r="V9" s="6"/>
      <c r="W9" s="16"/>
      <c r="X9" s="16"/>
      <c r="Y9" s="1"/>
    </row>
    <row r="10" ht="16.8" spans="1:25">
      <c r="A10" s="4"/>
      <c r="B10" s="1"/>
      <c r="E10" s="6"/>
      <c r="F10" s="6"/>
      <c r="G10" s="7"/>
      <c r="H10" s="6"/>
      <c r="I10" s="8"/>
      <c r="L10" s="1"/>
      <c r="M10" s="6"/>
      <c r="P10" s="6"/>
      <c r="Q10" s="6"/>
      <c r="R10" s="6"/>
      <c r="S10" s="6"/>
      <c r="T10" s="6"/>
      <c r="U10" s="73"/>
      <c r="V10" s="6"/>
      <c r="W10" s="16"/>
      <c r="X10" s="16"/>
      <c r="Y10" s="1"/>
    </row>
    <row r="11" ht="16.8" spans="1:25">
      <c r="A11" s="4"/>
      <c r="B11" s="1"/>
      <c r="E11" s="6"/>
      <c r="F11" s="6"/>
      <c r="G11" s="7"/>
      <c r="H11" s="6"/>
      <c r="I11" s="8"/>
      <c r="L11" s="1"/>
      <c r="M11" s="6"/>
      <c r="P11" s="6"/>
      <c r="Q11" s="6"/>
      <c r="R11" s="6"/>
      <c r="S11" s="6"/>
      <c r="T11" s="6"/>
      <c r="U11" s="73"/>
      <c r="V11" s="6"/>
      <c r="W11" s="16"/>
      <c r="X11" s="16"/>
      <c r="Y11" s="1"/>
    </row>
    <row r="12" ht="16.8" spans="1:25">
      <c r="A12" s="4"/>
      <c r="B12" s="1"/>
      <c r="E12" s="6"/>
      <c r="F12" s="6"/>
      <c r="G12" s="7"/>
      <c r="H12" s="6"/>
      <c r="I12" s="8"/>
      <c r="L12" s="1"/>
      <c r="M12" s="6"/>
      <c r="P12" s="6"/>
      <c r="Q12" s="6"/>
      <c r="R12" s="6"/>
      <c r="S12" s="6"/>
      <c r="T12" s="6"/>
      <c r="V12" s="6"/>
      <c r="W12" s="16"/>
      <c r="X12" s="16"/>
      <c r="Y12" s="1"/>
    </row>
    <row r="13" spans="1:25">
      <c r="A13" s="4"/>
      <c r="B13" s="1"/>
      <c r="L13" s="1"/>
      <c r="M13" s="1"/>
      <c r="Y13" s="1"/>
    </row>
    <row r="14" spans="2:25">
      <c r="B14" s="1"/>
      <c r="L14" s="1"/>
      <c r="M14" s="1"/>
      <c r="Y14" s="1"/>
    </row>
    <row r="15" spans="2:25">
      <c r="B15" s="1"/>
      <c r="L15" s="1"/>
      <c r="M15" s="1"/>
      <c r="Y15" s="1"/>
    </row>
    <row r="16" spans="2:25">
      <c r="B16" s="1"/>
      <c r="L16" s="1"/>
      <c r="M16" s="1"/>
      <c r="Y16" s="1"/>
    </row>
    <row r="17" spans="2:25">
      <c r="B17" s="1"/>
      <c r="L17" s="1"/>
      <c r="M17" s="1"/>
      <c r="Y17" s="1"/>
    </row>
    <row r="18" spans="2:25">
      <c r="B18" s="1"/>
      <c r="L18" s="1"/>
      <c r="M18" s="1"/>
      <c r="Y18" s="1"/>
    </row>
  </sheetData>
  <autoFilter xmlns:etc="http://www.wps.cn/officeDocument/2017/etCustomData" ref="A1:X13" etc:filterBottomFollowUsedRange="0">
    <extLst/>
  </autoFilter>
  <dataValidations count="9">
    <dataValidation type="list" allowBlank="1" showInputMessage="1" showErrorMessage="1" sqref="E2:E12">
      <formula1>"亿纬锂能,瑞浦兰钧,湖南德赛,中航创新,"</formula1>
    </dataValidation>
    <dataValidation type="list" allowBlank="1" showInputMessage="1" showErrorMessage="1" sqref="F2:F12">
      <formula1>"50,65,72,100,104,105,150,160,163,230,280,304,"</formula1>
    </dataValidation>
    <dataValidation type="list" allowBlank="1" showInputMessage="1" showErrorMessage="1" sqref="G2:G12">
      <formula1>"12.8,25.6,38.4,51.2,76.8,80,89.6,96,"</formula1>
    </dataValidation>
    <dataValidation type="list" allowBlank="1" showInputMessage="1" showErrorMessage="1" sqref="H2:H1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2 P2:T12">
      <formula1>"YES,NO,"</formula1>
    </dataValidation>
    <dataValidation type="list" allowBlank="1" showInputMessage="1" showErrorMessage="1" sqref="N2:N12" errorStyle="information">
      <formula1>#REF!</formula1>
    </dataValidation>
    <dataValidation type="list" allowBlank="1" showInputMessage="1" showErrorMessage="1" sqref="V2:V12">
      <formula1>"MOS,继电器+自研BMS,"</formula1>
    </dataValidation>
    <dataValidation type="list" allowBlank="1" showInputMessage="1" showErrorMessage="1" sqref="W2:W12" errorStyle="information">
      <formula1/>
    </dataValidation>
    <dataValidation type="list" allowBlank="1" showInputMessage="1" showErrorMessage="1" sqref="X2:X11">
      <formula1/>
    </dataValidation>
  </dataValidation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942">
    <tabColor rgb="FFFFFFFF"/>
  </sheetPr>
  <dimension ref="A1:AI1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9.17307692307692" style="1" customWidth="1"/>
    <col min="2" max="2" width="9.02884615384615" style="1" customWidth="1"/>
    <col min="3" max="3" width="13.6153846153846" style="1" customWidth="1"/>
    <col min="4" max="4" width="8.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0.1153846153846" style="1" customWidth="1"/>
    <col min="9" max="9" width="13.2115384615385" style="1" customWidth="1"/>
    <col min="10" max="10" width="14.1634615384615" style="1" customWidth="1"/>
    <col min="11" max="11" width="10.7884615384615" style="1" customWidth="1"/>
    <col min="12" max="12" width="10.6442307692308" style="1" customWidth="1"/>
    <col min="13" max="13" width="10.5192307692308" style="1" customWidth="1"/>
    <col min="14" max="14" width="17.6730769230769" style="1" customWidth="1"/>
    <col min="15" max="15" width="14.0192307692308" style="1" customWidth="1"/>
    <col min="16" max="16" width="11.8653846153846" style="1" customWidth="1"/>
    <col min="17" max="17" width="9.44230769230769" style="1" customWidth="1"/>
    <col min="18" max="18" width="8.625" style="1" customWidth="1"/>
    <col min="19" max="19" width="12.1442307692308" style="1" customWidth="1"/>
    <col min="20" max="20" width="7.82692307692308" style="1" customWidth="1"/>
    <col min="21" max="21" width="28.0480769230769" style="1" customWidth="1"/>
    <col min="22" max="22" width="17.4038461538462" style="1" customWidth="1"/>
    <col min="23" max="23" width="36.8269230769231" style="1" customWidth="1"/>
    <col min="24" max="24" width="32.6346153846154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1971</v>
      </c>
      <c r="C2" s="5" t="s">
        <v>1972</v>
      </c>
      <c r="D2" s="5" t="s">
        <v>77</v>
      </c>
      <c r="E2" s="6" t="s">
        <v>65</v>
      </c>
      <c r="F2" s="6"/>
      <c r="G2" s="6"/>
      <c r="H2" s="6"/>
      <c r="I2" s="8">
        <v>36.17</v>
      </c>
      <c r="J2" s="5" t="s">
        <v>1899</v>
      </c>
      <c r="K2" s="9">
        <v>1300</v>
      </c>
      <c r="L2" s="9"/>
      <c r="M2" s="6" t="s">
        <v>32</v>
      </c>
      <c r="N2" s="10" t="s">
        <v>1973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1900</v>
      </c>
      <c r="V2" s="6" t="s">
        <v>47</v>
      </c>
      <c r="W2" s="16" t="s">
        <v>82</v>
      </c>
      <c r="X2" s="16" t="s">
        <v>264</v>
      </c>
      <c r="Y2" s="14"/>
    </row>
    <row r="3" ht="17" spans="1:25">
      <c r="A3" s="4">
        <v>2</v>
      </c>
      <c r="B3" s="4" t="s">
        <v>1974</v>
      </c>
      <c r="C3" s="5" t="s">
        <v>1972</v>
      </c>
      <c r="D3" s="5" t="s">
        <v>133</v>
      </c>
      <c r="E3" s="6" t="s">
        <v>65</v>
      </c>
      <c r="F3" s="6"/>
      <c r="G3" s="7"/>
      <c r="H3" s="6"/>
      <c r="I3" s="8">
        <v>36.17</v>
      </c>
      <c r="J3" s="5" t="s">
        <v>1975</v>
      </c>
      <c r="K3" s="9">
        <v>1136</v>
      </c>
      <c r="L3" s="9"/>
      <c r="M3" s="6" t="s">
        <v>32</v>
      </c>
      <c r="N3" s="1" t="s">
        <v>1973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5" t="s">
        <v>1976</v>
      </c>
      <c r="V3" s="6" t="s">
        <v>47</v>
      </c>
      <c r="W3" s="16" t="s">
        <v>82</v>
      </c>
      <c r="X3" s="16" t="s">
        <v>264</v>
      </c>
      <c r="Y3" s="14"/>
    </row>
    <row r="4" ht="17" spans="1:25">
      <c r="A4" s="4">
        <v>3</v>
      </c>
      <c r="B4" s="4" t="s">
        <v>1977</v>
      </c>
      <c r="C4" s="5" t="s">
        <v>1972</v>
      </c>
      <c r="D4" s="5" t="s">
        <v>27</v>
      </c>
      <c r="E4" s="6" t="s">
        <v>65</v>
      </c>
      <c r="F4" s="6"/>
      <c r="G4" s="7"/>
      <c r="H4" s="6"/>
      <c r="I4" s="8">
        <v>36.17</v>
      </c>
      <c r="J4" s="5" t="s">
        <v>1978</v>
      </c>
      <c r="K4" s="9">
        <v>1603</v>
      </c>
      <c r="L4" s="9"/>
      <c r="M4" s="6" t="s">
        <v>32</v>
      </c>
      <c r="N4" s="1" t="s">
        <v>1973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5" t="s">
        <v>1979</v>
      </c>
      <c r="V4" s="6" t="s">
        <v>47</v>
      </c>
      <c r="W4" s="16" t="s">
        <v>82</v>
      </c>
      <c r="X4" s="16" t="s">
        <v>460</v>
      </c>
      <c r="Y4" s="14"/>
    </row>
    <row r="5" ht="21" customHeight="1" spans="1:35">
      <c r="A5" s="65">
        <v>4</v>
      </c>
      <c r="B5" s="31" t="s">
        <v>1980</v>
      </c>
      <c r="C5" s="123" t="s">
        <v>1972</v>
      </c>
      <c r="D5" s="32" t="s">
        <v>246</v>
      </c>
      <c r="E5" s="37" t="s">
        <v>65</v>
      </c>
      <c r="F5" s="123">
        <v>314</v>
      </c>
      <c r="G5" s="38">
        <v>38.4</v>
      </c>
      <c r="H5" s="37">
        <v>840</v>
      </c>
      <c r="I5" s="58">
        <v>36.17</v>
      </c>
      <c r="J5" s="32" t="s">
        <v>1981</v>
      </c>
      <c r="K5" s="42">
        <v>1068</v>
      </c>
      <c r="L5" s="42">
        <v>653</v>
      </c>
      <c r="M5" s="37" t="s">
        <v>32</v>
      </c>
      <c r="N5" s="29" t="s">
        <v>1855</v>
      </c>
      <c r="O5" s="29" t="s">
        <v>31</v>
      </c>
      <c r="P5" s="37" t="s">
        <v>30</v>
      </c>
      <c r="Q5" s="37" t="s">
        <v>46</v>
      </c>
      <c r="R5" s="37" t="s">
        <v>46</v>
      </c>
      <c r="S5" s="37" t="s">
        <v>30</v>
      </c>
      <c r="T5" s="37" t="s">
        <v>32</v>
      </c>
      <c r="U5" s="83" t="s">
        <v>1982</v>
      </c>
      <c r="V5" s="37" t="s">
        <v>47</v>
      </c>
      <c r="W5" s="51" t="s">
        <v>82</v>
      </c>
      <c r="X5" s="51" t="s">
        <v>264</v>
      </c>
      <c r="Y5" s="56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ht="16.8" spans="1:25">
      <c r="A6" s="4"/>
      <c r="B6" s="4"/>
      <c r="C6" s="5"/>
      <c r="D6" s="5"/>
      <c r="E6" s="6"/>
      <c r="F6" s="6"/>
      <c r="G6" s="7"/>
      <c r="H6" s="6"/>
      <c r="I6" s="8"/>
      <c r="J6" s="5"/>
      <c r="K6" s="9"/>
      <c r="L6" s="9"/>
      <c r="M6" s="6"/>
      <c r="P6" s="6"/>
      <c r="Q6" s="6"/>
      <c r="R6" s="6"/>
      <c r="S6" s="6"/>
      <c r="T6" s="6"/>
      <c r="U6" s="15"/>
      <c r="V6" s="6"/>
      <c r="W6" s="16"/>
      <c r="X6" s="16"/>
      <c r="Y6" s="14"/>
    </row>
    <row r="7" ht="16.8" spans="1:25">
      <c r="A7" s="4"/>
      <c r="E7" s="6"/>
      <c r="F7" s="6"/>
      <c r="G7" s="7"/>
      <c r="H7" s="6"/>
      <c r="I7" s="8"/>
      <c r="Y7" s="1"/>
    </row>
    <row r="8" ht="16.8" spans="1:25">
      <c r="A8" s="4"/>
      <c r="E8" s="6"/>
      <c r="F8" s="6"/>
      <c r="G8" s="7"/>
      <c r="H8" s="6"/>
      <c r="I8" s="8"/>
      <c r="Y8" s="1"/>
    </row>
    <row r="9" ht="16.8" spans="1:25">
      <c r="A9" s="4"/>
      <c r="E9" s="6"/>
      <c r="F9" s="6"/>
      <c r="G9" s="7"/>
      <c r="H9" s="6"/>
      <c r="I9" s="8"/>
      <c r="M9" s="6"/>
      <c r="P9" s="6"/>
      <c r="Q9" s="6"/>
      <c r="R9" s="6"/>
      <c r="S9" s="6"/>
      <c r="T9" s="6"/>
      <c r="V9" s="6"/>
      <c r="W9" s="16"/>
      <c r="X9" s="16"/>
      <c r="Y9" s="1"/>
    </row>
    <row r="10" ht="16.8" spans="1:25">
      <c r="A10" s="4"/>
      <c r="E10" s="6"/>
      <c r="F10" s="6"/>
      <c r="G10" s="7"/>
      <c r="H10" s="6"/>
      <c r="I10" s="8"/>
      <c r="M10" s="6"/>
      <c r="P10" s="6"/>
      <c r="Q10" s="6"/>
      <c r="R10" s="6"/>
      <c r="S10" s="6"/>
      <c r="T10" s="6"/>
      <c r="U10" s="73"/>
      <c r="V10" s="6"/>
      <c r="W10" s="16"/>
      <c r="X10" s="16"/>
      <c r="Y10" s="1"/>
    </row>
    <row r="11" ht="16.8" spans="1:25">
      <c r="A11" s="4"/>
      <c r="E11" s="6"/>
      <c r="F11" s="6"/>
      <c r="G11" s="7"/>
      <c r="H11" s="6"/>
      <c r="I11" s="8"/>
      <c r="M11" s="6"/>
      <c r="P11" s="6"/>
      <c r="Q11" s="6"/>
      <c r="R11" s="6"/>
      <c r="S11" s="6"/>
      <c r="T11" s="6"/>
      <c r="U11" s="73"/>
      <c r="V11" s="6"/>
      <c r="W11" s="16"/>
      <c r="X11" s="16"/>
      <c r="Y11" s="1"/>
    </row>
    <row r="12" ht="16.8" spans="1:25">
      <c r="A12" s="4"/>
      <c r="E12" s="6"/>
      <c r="F12" s="6"/>
      <c r="G12" s="7"/>
      <c r="H12" s="6"/>
      <c r="I12" s="8"/>
      <c r="M12" s="6"/>
      <c r="P12" s="6"/>
      <c r="Q12" s="6"/>
      <c r="R12" s="6"/>
      <c r="S12" s="6"/>
      <c r="T12" s="6"/>
      <c r="U12" s="73"/>
      <c r="V12" s="6"/>
      <c r="W12" s="16"/>
      <c r="X12" s="16"/>
      <c r="Y12" s="1"/>
    </row>
    <row r="13" ht="16.8" spans="1:25">
      <c r="A13" s="4"/>
      <c r="E13" s="6"/>
      <c r="F13" s="6"/>
      <c r="G13" s="7"/>
      <c r="H13" s="6"/>
      <c r="I13" s="8"/>
      <c r="M13" s="6"/>
      <c r="P13" s="6"/>
      <c r="Q13" s="6"/>
      <c r="R13" s="6"/>
      <c r="S13" s="6"/>
      <c r="T13" s="6"/>
      <c r="V13" s="6"/>
      <c r="W13" s="16"/>
      <c r="X13" s="16"/>
      <c r="Y13" s="1"/>
    </row>
    <row r="14" spans="1:25">
      <c r="A14" s="4"/>
      <c r="Y14" s="1"/>
    </row>
    <row r="15" spans="25:25">
      <c r="Y15" s="1"/>
    </row>
    <row r="16" spans="25:25">
      <c r="Y16" s="1"/>
    </row>
    <row r="17" spans="25:25">
      <c r="Y17" s="1"/>
    </row>
    <row r="18" spans="25:25">
      <c r="Y18" s="1"/>
    </row>
    <row r="19" spans="25:25">
      <c r="Y19" s="1"/>
    </row>
  </sheetData>
  <autoFilter xmlns:etc="http://www.wps.cn/officeDocument/2017/etCustomData" ref="A1:X14" etc:filterBottomFollowUsedRange="0">
    <extLst/>
  </autoFilter>
  <dataValidations count="9">
    <dataValidation type="list" allowBlank="1" showInputMessage="1" showErrorMessage="1" sqref="G2 F2:F13">
      <formula1>"50,65,72,100,104,105,150,160,163,230,280,304,"</formula1>
    </dataValidation>
    <dataValidation type="list" allowBlank="1" showInputMessage="1" showErrorMessage="1" sqref="X4 W2:W13" errorStyle="information">
      <formula1/>
    </dataValidation>
    <dataValidation type="list" allowBlank="1" showInputMessage="1" showErrorMessage="1" sqref="E2:E13">
      <formula1>"亿纬锂能,瑞浦兰钧,湖南德赛,中航创新,"</formula1>
    </dataValidation>
    <dataValidation type="list" allowBlank="1" showInputMessage="1" showErrorMessage="1" sqref="G3:G13">
      <formula1>"12.8,25.6,38.4,51.2,76.8,80,89.6,96,"</formula1>
    </dataValidation>
    <dataValidation type="list" allowBlank="1" showInputMessage="1" showErrorMessage="1" sqref="H2:H1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3 P2:T13">
      <formula1>"YES,NO,"</formula1>
    </dataValidation>
    <dataValidation type="list" allowBlank="1" showInputMessage="1" showErrorMessage="1" sqref="N2:N13" errorStyle="information">
      <formula1>#REF!</formula1>
    </dataValidation>
    <dataValidation type="list" allowBlank="1" showInputMessage="1" showErrorMessage="1" sqref="V2:V13">
      <formula1>"MOS,继电器+自研BMS,"</formula1>
    </dataValidation>
    <dataValidation type="list" allowBlank="1" showInputMessage="1" showErrorMessage="1" sqref="X2:X3 X5:X12">
      <formula1/>
    </dataValidation>
  </dataValidation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112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361216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40">
    <tabColor rgb="FFFFFFFF"/>
  </sheetPr>
  <dimension ref="A1:Z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6.8" spans="1:26">
      <c r="A2" s="1">
        <v>1</v>
      </c>
      <c r="B2" s="1" t="s">
        <v>1983</v>
      </c>
      <c r="D2" s="1" t="s">
        <v>36</v>
      </c>
      <c r="E2" s="6"/>
      <c r="F2">
        <v>20</v>
      </c>
      <c r="G2" s="7">
        <v>51.2</v>
      </c>
      <c r="H2">
        <v>40</v>
      </c>
      <c r="I2" s="8">
        <f>H2*G2/1000</f>
        <v>2.048</v>
      </c>
      <c r="J2" s="1" t="s">
        <v>37</v>
      </c>
      <c r="K2" s="1">
        <v>25</v>
      </c>
      <c r="L2" s="1" t="s">
        <v>29</v>
      </c>
      <c r="M2" s="6" t="s">
        <v>30</v>
      </c>
      <c r="N2" s="1" t="s">
        <v>31</v>
      </c>
      <c r="O2" s="1" t="s">
        <v>31</v>
      </c>
      <c r="P2" s="6" t="s">
        <v>32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32</v>
      </c>
      <c r="V2" s="5" t="s">
        <v>29</v>
      </c>
      <c r="W2" s="6" t="s">
        <v>33</v>
      </c>
      <c r="X2" s="16" t="s">
        <v>38</v>
      </c>
      <c r="Y2" s="16" t="s">
        <v>38</v>
      </c>
      <c r="Z2" s="1" t="s">
        <v>39</v>
      </c>
    </row>
  </sheetData>
  <autoFilter xmlns:etc="http://www.wps.cn/officeDocument/2017/etCustomData" ref="A1:X2" etc:filterBottomFollowUsedRange="0">
    <extLst/>
  </autoFilter>
  <dataValidations count="6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M2 P2:U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W2">
      <formula1>"MOS,继电器+自研BMS,200A-MOS,"</formula1>
    </dataValidation>
    <dataValidation type="list" allowBlank="1" showInputMessage="1" showErrorMessage="1" sqref="X2:Y2" errorStyle="information">
      <formula1/>
    </dataValidation>
  </dataValidation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10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105">
    <tabColor rgb="FFFFFFFF"/>
  </sheetPr>
  <dimension ref="A1:AI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spans="2:35">
      <c r="B2" s="1" t="s">
        <v>1984</v>
      </c>
      <c r="D2" s="1" t="s">
        <v>353</v>
      </c>
      <c r="E2" s="6" t="s">
        <v>44</v>
      </c>
      <c r="F2" s="6">
        <v>105</v>
      </c>
      <c r="G2" s="1">
        <v>51.2</v>
      </c>
      <c r="H2" s="1">
        <v>105</v>
      </c>
      <c r="I2" s="1">
        <v>5.376</v>
      </c>
      <c r="J2" s="1" t="s">
        <v>1985</v>
      </c>
      <c r="L2" s="1"/>
      <c r="M2" s="6" t="s">
        <v>30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</sheetData>
  <autoFilter xmlns:etc="http://www.wps.cn/officeDocument/2017/etCustomData" ref="A1:X2" etc:filterBottomFollowUsedRange="0">
    <extLst/>
  </autoFilter>
  <dataValidations count="3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M2">
      <formula1>"YES,NO,"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150">
    <tabColor rgb="FFFFFFFF"/>
  </sheetPr>
  <dimension ref="A1:AJ27"/>
  <sheetViews>
    <sheetView workbookViewId="0">
      <selection activeCell="A1" sqref="A1"/>
    </sheetView>
  </sheetViews>
  <sheetFormatPr defaultColWidth="10.2884615384615" defaultRowHeight="15.2"/>
  <cols>
    <col min="1" max="1" width="11.8653846153846" customWidth="1"/>
    <col min="3" max="3" width="17" customWidth="1"/>
    <col min="4" max="4" width="12.5384615384615" customWidth="1"/>
    <col min="5" max="5" width="13.0865384615385" customWidth="1"/>
    <col min="6" max="6" width="11.8653846153846" customWidth="1"/>
    <col min="7" max="7" width="11.4807692307692" customWidth="1"/>
    <col min="8" max="8" width="13.0961538461538" customWidth="1"/>
    <col min="9" max="9" width="17.6730769230769" customWidth="1"/>
    <col min="10" max="10" width="22.6634615384615" customWidth="1"/>
    <col min="11" max="11" width="13.4903846153846" customWidth="1"/>
    <col min="14" max="14" width="23.2115384615385" customWidth="1"/>
    <col min="15" max="15" width="14.0192307692308" customWidth="1"/>
    <col min="16" max="16" width="13.3557692307692" customWidth="1"/>
    <col min="17" max="17" width="17.5288461538462" customWidth="1"/>
    <col min="18" max="18" width="8.625" customWidth="1"/>
    <col min="19" max="19" width="12.1442307692308" customWidth="1"/>
    <col min="20" max="20" width="19.1538461538462" customWidth="1"/>
    <col min="21" max="21" width="17.2596153846154" customWidth="1"/>
    <col min="22" max="22" width="26.1634615384615" customWidth="1"/>
    <col min="23" max="23" width="29.1346153846154" customWidth="1"/>
    <col min="24" max="24" width="33.5769230769231" customWidth="1"/>
  </cols>
  <sheetData>
    <row r="1" ht="62.25" customHeight="1" spans="1:26">
      <c r="A1" s="101" t="s">
        <v>0</v>
      </c>
      <c r="B1" s="251" t="s">
        <v>1</v>
      </c>
      <c r="C1" s="252" t="s">
        <v>2</v>
      </c>
      <c r="D1" s="252" t="s">
        <v>3</v>
      </c>
      <c r="E1" s="252" t="s">
        <v>4</v>
      </c>
      <c r="F1" s="252" t="s">
        <v>5</v>
      </c>
      <c r="G1" s="252" t="s">
        <v>6</v>
      </c>
      <c r="H1" s="252" t="s">
        <v>7</v>
      </c>
      <c r="I1" s="253" t="s">
        <v>8</v>
      </c>
      <c r="J1" s="253" t="s">
        <v>9</v>
      </c>
      <c r="K1" s="253" t="s">
        <v>10</v>
      </c>
      <c r="L1" s="253" t="s">
        <v>11</v>
      </c>
      <c r="M1" s="253" t="s">
        <v>12</v>
      </c>
      <c r="N1" s="253" t="s">
        <v>13</v>
      </c>
      <c r="O1" s="253" t="s">
        <v>14</v>
      </c>
      <c r="P1" s="253" t="s">
        <v>15</v>
      </c>
      <c r="Q1" s="253" t="s">
        <v>17</v>
      </c>
      <c r="R1" s="252" t="s">
        <v>18</v>
      </c>
      <c r="S1" s="253" t="s">
        <v>19</v>
      </c>
      <c r="T1" s="253" t="s">
        <v>20</v>
      </c>
      <c r="U1" s="254" t="s">
        <v>21</v>
      </c>
      <c r="V1" s="255" t="s">
        <v>22</v>
      </c>
      <c r="W1" s="256" t="s">
        <v>23</v>
      </c>
      <c r="X1" s="256" t="s">
        <v>24</v>
      </c>
      <c r="Y1" s="256" t="s">
        <v>25</v>
      </c>
      <c r="Z1" s="54"/>
    </row>
    <row r="2" ht="17" spans="1:25">
      <c r="A2" s="4">
        <v>1</v>
      </c>
      <c r="B2" s="1" t="s">
        <v>185</v>
      </c>
      <c r="C2" s="1" t="s">
        <v>186</v>
      </c>
      <c r="D2" s="1" t="s">
        <v>77</v>
      </c>
      <c r="E2" s="6" t="s">
        <v>65</v>
      </c>
      <c r="F2" s="6">
        <v>50</v>
      </c>
      <c r="G2" s="7">
        <v>25.6</v>
      </c>
      <c r="H2" s="6">
        <v>150</v>
      </c>
      <c r="I2" s="8">
        <f t="shared" ref="I2:I19" si="0">H2*G2/1000</f>
        <v>3.84</v>
      </c>
      <c r="J2" s="1" t="s">
        <v>187</v>
      </c>
      <c r="K2" s="1">
        <v>60</v>
      </c>
      <c r="L2" s="1">
        <v>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30</v>
      </c>
      <c r="R2" s="6" t="s">
        <v>46</v>
      </c>
      <c r="S2" s="6" t="s">
        <v>30</v>
      </c>
      <c r="T2" s="6" t="s">
        <v>32</v>
      </c>
      <c r="U2" s="1"/>
      <c r="V2" s="6" t="s">
        <v>33</v>
      </c>
      <c r="W2" s="16" t="s">
        <v>91</v>
      </c>
      <c r="X2" s="16" t="s">
        <v>38</v>
      </c>
      <c r="Y2" s="1"/>
    </row>
    <row r="3" ht="17" spans="1:25">
      <c r="A3" s="4">
        <v>2</v>
      </c>
      <c r="B3" s="1" t="s">
        <v>188</v>
      </c>
      <c r="C3" s="1" t="s">
        <v>189</v>
      </c>
      <c r="D3" s="1" t="s">
        <v>77</v>
      </c>
      <c r="E3" s="6" t="s">
        <v>65</v>
      </c>
      <c r="F3" s="6">
        <v>50</v>
      </c>
      <c r="G3" s="7">
        <v>25.6</v>
      </c>
      <c r="H3" s="6">
        <v>150</v>
      </c>
      <c r="I3" s="8">
        <f t="shared" si="0"/>
        <v>3.84</v>
      </c>
      <c r="J3" s="1" t="s">
        <v>190</v>
      </c>
      <c r="K3" s="1">
        <v>200</v>
      </c>
      <c r="L3" s="1">
        <v>130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"/>
      <c r="V3" s="6" t="s">
        <v>47</v>
      </c>
      <c r="W3" s="16" t="s">
        <v>91</v>
      </c>
      <c r="X3" s="16" t="s">
        <v>108</v>
      </c>
      <c r="Y3" s="1"/>
    </row>
    <row r="4" ht="17" spans="1:25">
      <c r="A4" s="268">
        <v>3</v>
      </c>
      <c r="B4" s="268" t="s">
        <v>191</v>
      </c>
      <c r="C4" s="269" t="s">
        <v>192</v>
      </c>
      <c r="D4" s="269" t="s">
        <v>193</v>
      </c>
      <c r="E4" s="270" t="s">
        <v>65</v>
      </c>
      <c r="F4" s="270">
        <v>50</v>
      </c>
      <c r="G4" s="271">
        <v>25.6</v>
      </c>
      <c r="H4" s="270">
        <v>150</v>
      </c>
      <c r="I4" s="272">
        <f t="shared" si="0"/>
        <v>3.84</v>
      </c>
      <c r="J4" s="273" t="s">
        <v>194</v>
      </c>
      <c r="K4" s="274">
        <v>70</v>
      </c>
      <c r="L4" s="274">
        <v>0</v>
      </c>
      <c r="M4" s="270" t="s">
        <v>30</v>
      </c>
      <c r="N4" s="269" t="s">
        <v>31</v>
      </c>
      <c r="O4" s="276" t="s">
        <v>31</v>
      </c>
      <c r="P4" s="277" t="s">
        <v>30</v>
      </c>
      <c r="Q4" s="270" t="s">
        <v>46</v>
      </c>
      <c r="R4" s="270" t="s">
        <v>46</v>
      </c>
      <c r="S4" s="270" t="s">
        <v>30</v>
      </c>
      <c r="T4" s="270" t="s">
        <v>32</v>
      </c>
      <c r="U4" s="278" t="s">
        <v>31</v>
      </c>
      <c r="V4" s="270" t="s">
        <v>33</v>
      </c>
      <c r="W4" s="279" t="s">
        <v>48</v>
      </c>
      <c r="X4" s="279" t="s">
        <v>49</v>
      </c>
      <c r="Y4" s="280"/>
    </row>
    <row r="5" ht="17" spans="1:25">
      <c r="A5" s="268">
        <v>4</v>
      </c>
      <c r="B5" s="268" t="s">
        <v>195</v>
      </c>
      <c r="C5" s="226" t="s">
        <v>196</v>
      </c>
      <c r="D5" s="226" t="s">
        <v>64</v>
      </c>
      <c r="E5" s="270" t="s">
        <v>65</v>
      </c>
      <c r="F5" s="270">
        <v>150</v>
      </c>
      <c r="G5" s="271">
        <v>25.6</v>
      </c>
      <c r="H5" s="270">
        <v>150</v>
      </c>
      <c r="I5" s="272">
        <f t="shared" si="0"/>
        <v>3.84</v>
      </c>
      <c r="J5" s="273" t="s">
        <v>197</v>
      </c>
      <c r="K5" s="274">
        <v>140</v>
      </c>
      <c r="L5" s="274">
        <v>81</v>
      </c>
      <c r="M5" s="270" t="s">
        <v>30</v>
      </c>
      <c r="N5" s="226" t="s">
        <v>31</v>
      </c>
      <c r="O5" s="226" t="s">
        <v>31</v>
      </c>
      <c r="P5" s="270" t="s">
        <v>30</v>
      </c>
      <c r="Q5" s="270" t="s">
        <v>46</v>
      </c>
      <c r="R5" s="270" t="s">
        <v>46</v>
      </c>
      <c r="S5" s="270" t="s">
        <v>30</v>
      </c>
      <c r="T5" s="270" t="s">
        <v>32</v>
      </c>
      <c r="U5" s="273" t="s">
        <v>31</v>
      </c>
      <c r="V5" s="270" t="s">
        <v>47</v>
      </c>
      <c r="W5" s="279" t="s">
        <v>48</v>
      </c>
      <c r="X5" s="279" t="s">
        <v>49</v>
      </c>
      <c r="Y5" s="280"/>
    </row>
    <row r="6" ht="17" spans="1:25">
      <c r="A6" s="268">
        <v>5</v>
      </c>
      <c r="B6" s="268" t="s">
        <v>198</v>
      </c>
      <c r="C6" s="269" t="s">
        <v>199</v>
      </c>
      <c r="D6" s="269" t="s">
        <v>200</v>
      </c>
      <c r="E6" s="270" t="s">
        <v>65</v>
      </c>
      <c r="F6" s="270">
        <v>50</v>
      </c>
      <c r="G6" s="271">
        <v>25.6</v>
      </c>
      <c r="H6" s="270">
        <v>150</v>
      </c>
      <c r="I6" s="272">
        <f t="shared" si="0"/>
        <v>3.84</v>
      </c>
      <c r="J6" s="273" t="s">
        <v>194</v>
      </c>
      <c r="K6" s="274">
        <v>70</v>
      </c>
      <c r="L6" s="274">
        <v>0</v>
      </c>
      <c r="M6" s="270" t="s">
        <v>30</v>
      </c>
      <c r="N6" s="226" t="s">
        <v>31</v>
      </c>
      <c r="O6" s="226" t="s">
        <v>31</v>
      </c>
      <c r="P6" s="270" t="s">
        <v>30</v>
      </c>
      <c r="Q6" s="270" t="s">
        <v>46</v>
      </c>
      <c r="R6" s="270" t="s">
        <v>46</v>
      </c>
      <c r="S6" s="270" t="s">
        <v>30</v>
      </c>
      <c r="T6" s="270" t="s">
        <v>32</v>
      </c>
      <c r="U6" s="273" t="s">
        <v>201</v>
      </c>
      <c r="V6" s="270" t="s">
        <v>33</v>
      </c>
      <c r="W6" s="279" t="s">
        <v>48</v>
      </c>
      <c r="X6" s="279" t="s">
        <v>74</v>
      </c>
      <c r="Y6" s="280"/>
    </row>
    <row r="7" ht="17" spans="1:25">
      <c r="A7" s="268">
        <v>6</v>
      </c>
      <c r="B7" s="226" t="s">
        <v>202</v>
      </c>
      <c r="C7" s="226" t="s">
        <v>203</v>
      </c>
      <c r="D7" s="226" t="s">
        <v>77</v>
      </c>
      <c r="E7" s="270" t="s">
        <v>65</v>
      </c>
      <c r="F7" s="270">
        <v>150</v>
      </c>
      <c r="G7" s="271">
        <v>25.6</v>
      </c>
      <c r="H7" s="270">
        <v>150</v>
      </c>
      <c r="I7" s="272">
        <f t="shared" si="0"/>
        <v>3.84</v>
      </c>
      <c r="J7" s="226" t="s">
        <v>204</v>
      </c>
      <c r="K7" s="226">
        <v>60</v>
      </c>
      <c r="L7" s="226">
        <v>0</v>
      </c>
      <c r="M7" s="270" t="s">
        <v>30</v>
      </c>
      <c r="N7" s="226" t="s">
        <v>31</v>
      </c>
      <c r="O7" s="226" t="s">
        <v>31</v>
      </c>
      <c r="P7" s="270" t="s">
        <v>30</v>
      </c>
      <c r="Q7" s="270" t="s">
        <v>46</v>
      </c>
      <c r="R7" s="270" t="s">
        <v>46</v>
      </c>
      <c r="S7" s="270" t="s">
        <v>30</v>
      </c>
      <c r="T7" s="270" t="s">
        <v>32</v>
      </c>
      <c r="U7" s="226"/>
      <c r="V7" s="270" t="s">
        <v>47</v>
      </c>
      <c r="W7" s="279" t="s">
        <v>48</v>
      </c>
      <c r="X7" s="279" t="s">
        <v>49</v>
      </c>
      <c r="Y7" s="280"/>
    </row>
    <row r="8" ht="16.8" spans="1:25">
      <c r="A8" s="4">
        <v>7</v>
      </c>
      <c r="B8" s="1" t="s">
        <v>205</v>
      </c>
      <c r="C8" s="1" t="s">
        <v>206</v>
      </c>
      <c r="D8" s="1" t="s">
        <v>77</v>
      </c>
      <c r="E8" s="6" t="s">
        <v>65</v>
      </c>
      <c r="F8" s="6">
        <v>150</v>
      </c>
      <c r="G8" s="7">
        <v>25.6</v>
      </c>
      <c r="H8" s="6">
        <v>150</v>
      </c>
      <c r="I8" s="8">
        <f t="shared" si="0"/>
        <v>3.84</v>
      </c>
      <c r="J8" s="1" t="s">
        <v>204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98</v>
      </c>
    </row>
    <row r="9" ht="17" spans="1:25">
      <c r="A9" s="4">
        <v>8</v>
      </c>
      <c r="B9" s="1" t="s">
        <v>207</v>
      </c>
      <c r="C9" s="1" t="s">
        <v>208</v>
      </c>
      <c r="D9" s="1" t="s">
        <v>77</v>
      </c>
      <c r="E9" s="6" t="s">
        <v>65</v>
      </c>
      <c r="F9" s="6">
        <v>50</v>
      </c>
      <c r="G9" s="7">
        <v>25.6</v>
      </c>
      <c r="H9" s="6">
        <v>150</v>
      </c>
      <c r="I9" s="8">
        <f t="shared" si="0"/>
        <v>3.84</v>
      </c>
      <c r="J9" s="1" t="s">
        <v>106</v>
      </c>
      <c r="K9" s="1">
        <v>200</v>
      </c>
      <c r="L9" s="1">
        <v>130</v>
      </c>
      <c r="M9" s="6" t="s">
        <v>30</v>
      </c>
      <c r="N9" s="1" t="s">
        <v>31</v>
      </c>
      <c r="O9" s="1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1" t="s">
        <v>209</v>
      </c>
      <c r="V9" s="6" t="s">
        <v>47</v>
      </c>
      <c r="W9" s="16" t="s">
        <v>91</v>
      </c>
      <c r="X9" s="16" t="s">
        <v>108</v>
      </c>
      <c r="Y9" s="1"/>
    </row>
    <row r="10" ht="17" spans="1:25">
      <c r="A10" s="268">
        <v>9</v>
      </c>
      <c r="B10" s="268" t="s">
        <v>210</v>
      </c>
      <c r="C10" s="269"/>
      <c r="D10" s="269" t="s">
        <v>200</v>
      </c>
      <c r="E10" s="270" t="s">
        <v>65</v>
      </c>
      <c r="F10" s="270">
        <v>50</v>
      </c>
      <c r="G10" s="271">
        <v>25.6</v>
      </c>
      <c r="H10" s="270">
        <v>150</v>
      </c>
      <c r="I10" s="272">
        <f t="shared" si="0"/>
        <v>3.84</v>
      </c>
      <c r="J10" s="273" t="s">
        <v>211</v>
      </c>
      <c r="K10" s="274">
        <v>77</v>
      </c>
      <c r="L10" s="274">
        <v>0</v>
      </c>
      <c r="M10" s="270" t="s">
        <v>30</v>
      </c>
      <c r="N10" s="226" t="s">
        <v>31</v>
      </c>
      <c r="O10" s="226" t="s">
        <v>31</v>
      </c>
      <c r="P10" s="270" t="s">
        <v>30</v>
      </c>
      <c r="Q10" s="270" t="s">
        <v>46</v>
      </c>
      <c r="R10" s="270" t="s">
        <v>46</v>
      </c>
      <c r="S10" s="270" t="s">
        <v>30</v>
      </c>
      <c r="T10" s="270" t="s">
        <v>32</v>
      </c>
      <c r="U10" s="273" t="s">
        <v>159</v>
      </c>
      <c r="V10" s="270" t="s">
        <v>33</v>
      </c>
      <c r="W10" s="279" t="s">
        <v>48</v>
      </c>
      <c r="X10" s="279" t="s">
        <v>49</v>
      </c>
      <c r="Y10" s="280"/>
    </row>
    <row r="11" ht="17" spans="1:25">
      <c r="A11" s="4">
        <v>10</v>
      </c>
      <c r="B11" s="4" t="s">
        <v>212</v>
      </c>
      <c r="C11" s="10" t="s">
        <v>213</v>
      </c>
      <c r="D11" s="10" t="s">
        <v>141</v>
      </c>
      <c r="E11" s="6" t="s">
        <v>65</v>
      </c>
      <c r="F11" s="6">
        <v>50</v>
      </c>
      <c r="G11" s="7">
        <v>25.6</v>
      </c>
      <c r="H11" s="6">
        <v>150</v>
      </c>
      <c r="I11" s="8">
        <f t="shared" si="0"/>
        <v>3.84</v>
      </c>
      <c r="J11" s="5" t="s">
        <v>214</v>
      </c>
      <c r="K11" s="9">
        <v>212</v>
      </c>
      <c r="L11" s="9">
        <v>0</v>
      </c>
      <c r="M11" s="6" t="s">
        <v>30</v>
      </c>
      <c r="N11" s="1" t="s">
        <v>31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5" t="s">
        <v>215</v>
      </c>
      <c r="V11" s="6" t="s">
        <v>33</v>
      </c>
      <c r="W11" s="16" t="s">
        <v>91</v>
      </c>
      <c r="X11" s="16" t="s">
        <v>108</v>
      </c>
      <c r="Y11" s="14"/>
    </row>
    <row r="12" ht="17" spans="1:25">
      <c r="A12" s="4">
        <v>11</v>
      </c>
      <c r="B12" s="4" t="s">
        <v>216</v>
      </c>
      <c r="C12" s="10" t="s">
        <v>217</v>
      </c>
      <c r="D12" s="10" t="s">
        <v>43</v>
      </c>
      <c r="E12" s="60" t="s">
        <v>65</v>
      </c>
      <c r="F12" s="60">
        <v>150</v>
      </c>
      <c r="G12" s="59">
        <v>25.6</v>
      </c>
      <c r="H12" s="60">
        <v>150</v>
      </c>
      <c r="I12" s="61">
        <f t="shared" si="0"/>
        <v>3.84</v>
      </c>
      <c r="J12" s="1" t="s">
        <v>214</v>
      </c>
      <c r="K12" s="63">
        <v>212</v>
      </c>
      <c r="L12" s="63">
        <v>159</v>
      </c>
      <c r="M12" s="60" t="s">
        <v>30</v>
      </c>
      <c r="N12" s="1" t="s">
        <v>31</v>
      </c>
      <c r="O12" s="1" t="s">
        <v>31</v>
      </c>
      <c r="P12" s="60" t="s">
        <v>30</v>
      </c>
      <c r="Q12" s="60" t="s">
        <v>46</v>
      </c>
      <c r="R12" s="60" t="s">
        <v>46</v>
      </c>
      <c r="S12" s="60" t="s">
        <v>30</v>
      </c>
      <c r="T12" s="60" t="s">
        <v>32</v>
      </c>
      <c r="U12" s="62" t="s">
        <v>29</v>
      </c>
      <c r="V12" s="60" t="s">
        <v>47</v>
      </c>
      <c r="W12" s="1" t="s">
        <v>218</v>
      </c>
      <c r="X12" s="16" t="s">
        <v>108</v>
      </c>
      <c r="Y12" s="1"/>
    </row>
    <row r="13" ht="17" spans="1:25">
      <c r="A13" s="4">
        <v>12</v>
      </c>
      <c r="B13" s="1" t="s">
        <v>219</v>
      </c>
      <c r="C13" s="1" t="s">
        <v>220</v>
      </c>
      <c r="D13" s="1" t="s">
        <v>43</v>
      </c>
      <c r="E13" s="60" t="s">
        <v>65</v>
      </c>
      <c r="F13" s="60">
        <v>150</v>
      </c>
      <c r="G13" s="59">
        <v>25.6</v>
      </c>
      <c r="H13" s="1">
        <v>150</v>
      </c>
      <c r="I13" s="61">
        <f t="shared" si="0"/>
        <v>3.84</v>
      </c>
      <c r="J13" s="1" t="s">
        <v>221</v>
      </c>
      <c r="K13" s="1">
        <v>204</v>
      </c>
      <c r="L13" s="1">
        <v>141</v>
      </c>
      <c r="M13" s="60" t="s">
        <v>30</v>
      </c>
      <c r="N13" s="1" t="s">
        <v>31</v>
      </c>
      <c r="O13" s="1" t="s">
        <v>31</v>
      </c>
      <c r="P13" s="60" t="s">
        <v>30</v>
      </c>
      <c r="Q13" s="60" t="s">
        <v>46</v>
      </c>
      <c r="R13" s="60" t="s">
        <v>46</v>
      </c>
      <c r="S13" s="60" t="s">
        <v>30</v>
      </c>
      <c r="T13" s="60" t="s">
        <v>32</v>
      </c>
      <c r="U13" s="1" t="s">
        <v>222</v>
      </c>
      <c r="V13" s="60" t="s">
        <v>47</v>
      </c>
      <c r="W13" s="1" t="s">
        <v>218</v>
      </c>
      <c r="X13" s="16" t="s">
        <v>108</v>
      </c>
      <c r="Y13" s="1"/>
    </row>
    <row r="14" ht="17" spans="1:25">
      <c r="A14" s="4">
        <v>13</v>
      </c>
      <c r="B14" s="22" t="s">
        <v>223</v>
      </c>
      <c r="C14" s="25"/>
      <c r="D14" s="25" t="s">
        <v>145</v>
      </c>
      <c r="E14" s="6" t="s">
        <v>65</v>
      </c>
      <c r="F14" s="6">
        <v>50</v>
      </c>
      <c r="G14" s="7">
        <v>25.6</v>
      </c>
      <c r="H14" s="6">
        <v>150</v>
      </c>
      <c r="I14" s="8">
        <f t="shared" si="0"/>
        <v>3.84</v>
      </c>
      <c r="J14" s="5" t="s">
        <v>224</v>
      </c>
      <c r="K14" s="9">
        <v>0</v>
      </c>
      <c r="L14" s="9">
        <v>0</v>
      </c>
      <c r="M14" s="6" t="s">
        <v>30</v>
      </c>
      <c r="N14" s="25" t="s">
        <v>31</v>
      </c>
      <c r="O14" s="25" t="s">
        <v>31</v>
      </c>
      <c r="P14" s="6" t="s">
        <v>30</v>
      </c>
      <c r="Q14" s="6" t="s">
        <v>30</v>
      </c>
      <c r="R14" s="6" t="s">
        <v>46</v>
      </c>
      <c r="S14" s="6" t="s">
        <v>32</v>
      </c>
      <c r="T14" s="6" t="s">
        <v>32</v>
      </c>
      <c r="U14" s="5"/>
      <c r="V14" s="6" t="s">
        <v>47</v>
      </c>
      <c r="W14" s="24" t="s">
        <v>82</v>
      </c>
      <c r="X14" s="156" t="s">
        <v>225</v>
      </c>
      <c r="Y14" s="15"/>
    </row>
    <row r="15" ht="17" spans="1:25">
      <c r="A15" s="4">
        <v>14</v>
      </c>
      <c r="B15" s="4" t="s">
        <v>226</v>
      </c>
      <c r="C15" s="1" t="s">
        <v>227</v>
      </c>
      <c r="D15" s="1" t="s">
        <v>43</v>
      </c>
      <c r="E15" s="60" t="s">
        <v>65</v>
      </c>
      <c r="F15" s="60">
        <v>150</v>
      </c>
      <c r="G15" s="59">
        <v>25.6</v>
      </c>
      <c r="H15" s="60">
        <v>150</v>
      </c>
      <c r="I15" s="61">
        <f t="shared" si="0"/>
        <v>3.84</v>
      </c>
      <c r="J15" s="1" t="s">
        <v>214</v>
      </c>
      <c r="K15" s="63">
        <v>212</v>
      </c>
      <c r="L15" s="63">
        <v>159</v>
      </c>
      <c r="M15" s="60" t="s">
        <v>30</v>
      </c>
      <c r="N15" s="1" t="s">
        <v>31</v>
      </c>
      <c r="O15" s="1" t="s">
        <v>31</v>
      </c>
      <c r="P15" s="60" t="s">
        <v>30</v>
      </c>
      <c r="Q15" s="60" t="s">
        <v>46</v>
      </c>
      <c r="R15" s="60" t="s">
        <v>46</v>
      </c>
      <c r="S15" s="60" t="s">
        <v>30</v>
      </c>
      <c r="T15" s="60" t="s">
        <v>32</v>
      </c>
      <c r="U15" s="62" t="s">
        <v>29</v>
      </c>
      <c r="V15" s="60" t="s">
        <v>47</v>
      </c>
      <c r="W15" s="1" t="s">
        <v>228</v>
      </c>
      <c r="X15" s="16" t="s">
        <v>108</v>
      </c>
      <c r="Y15" s="1"/>
    </row>
    <row r="16" ht="17" spans="1:24">
      <c r="A16" s="4">
        <v>15</v>
      </c>
      <c r="B16" s="1" t="s">
        <v>229</v>
      </c>
      <c r="D16" t="s">
        <v>133</v>
      </c>
      <c r="E16" s="60" t="s">
        <v>65</v>
      </c>
      <c r="F16" s="60">
        <v>150</v>
      </c>
      <c r="G16" s="59">
        <v>25.6</v>
      </c>
      <c r="H16" s="60">
        <v>150</v>
      </c>
      <c r="I16" s="61">
        <f t="shared" si="0"/>
        <v>3.84</v>
      </c>
      <c r="J16" t="s">
        <v>230</v>
      </c>
      <c r="L16">
        <v>0</v>
      </c>
      <c r="M16" s="60" t="s">
        <v>30</v>
      </c>
      <c r="N16" s="1" t="s">
        <v>31</v>
      </c>
      <c r="O16" s="1" t="s">
        <v>31</v>
      </c>
      <c r="P16" s="60" t="s">
        <v>30</v>
      </c>
      <c r="Q16" s="60" t="s">
        <v>46</v>
      </c>
      <c r="R16" s="60" t="s">
        <v>46</v>
      </c>
      <c r="S16" s="60" t="s">
        <v>30</v>
      </c>
      <c r="T16" s="60" t="s">
        <v>32</v>
      </c>
      <c r="V16" s="60" t="s">
        <v>47</v>
      </c>
      <c r="W16" s="24"/>
      <c r="X16" s="16"/>
    </row>
    <row r="17" ht="17" spans="1:24">
      <c r="A17" s="4">
        <v>16</v>
      </c>
      <c r="B17" s="1" t="s">
        <v>231</v>
      </c>
      <c r="D17" s="1" t="s">
        <v>77</v>
      </c>
      <c r="E17" s="60" t="s">
        <v>65</v>
      </c>
      <c r="F17" s="60">
        <v>150</v>
      </c>
      <c r="G17" s="59">
        <v>25.6</v>
      </c>
      <c r="H17" s="60">
        <v>150</v>
      </c>
      <c r="I17" s="8">
        <f t="shared" si="0"/>
        <v>3.84</v>
      </c>
      <c r="J17" s="1" t="s">
        <v>106</v>
      </c>
      <c r="K17">
        <v>212</v>
      </c>
      <c r="L17">
        <v>155</v>
      </c>
      <c r="M17" s="60" t="s">
        <v>30</v>
      </c>
      <c r="N17" s="1" t="s">
        <v>31</v>
      </c>
      <c r="O17" s="1" t="s">
        <v>31</v>
      </c>
      <c r="P17" s="60" t="s">
        <v>30</v>
      </c>
      <c r="Q17" s="60" t="s">
        <v>46</v>
      </c>
      <c r="R17" s="60" t="s">
        <v>46</v>
      </c>
      <c r="S17" s="60" t="s">
        <v>30</v>
      </c>
      <c r="T17" s="60" t="s">
        <v>32</v>
      </c>
      <c r="V17" s="60" t="s">
        <v>47</v>
      </c>
      <c r="W17" s="24" t="s">
        <v>82</v>
      </c>
      <c r="X17" s="16" t="s">
        <v>108</v>
      </c>
    </row>
    <row r="18" ht="17" spans="1:24">
      <c r="A18" s="4">
        <v>17</v>
      </c>
      <c r="B18" s="1" t="s">
        <v>232</v>
      </c>
      <c r="D18" s="1" t="s">
        <v>77</v>
      </c>
      <c r="E18" s="60" t="s">
        <v>65</v>
      </c>
      <c r="F18" s="60">
        <v>150</v>
      </c>
      <c r="G18" s="59">
        <v>25.6</v>
      </c>
      <c r="H18" s="60">
        <v>150</v>
      </c>
      <c r="I18" s="8">
        <f t="shared" si="0"/>
        <v>3.84</v>
      </c>
      <c r="J18" s="1" t="s">
        <v>106</v>
      </c>
      <c r="K18">
        <v>65</v>
      </c>
      <c r="L18">
        <v>0</v>
      </c>
      <c r="M18" s="60" t="s">
        <v>30</v>
      </c>
      <c r="N18" s="1" t="s">
        <v>31</v>
      </c>
      <c r="O18" s="1" t="s">
        <v>31</v>
      </c>
      <c r="P18" s="60" t="s">
        <v>30</v>
      </c>
      <c r="Q18" s="60" t="s">
        <v>46</v>
      </c>
      <c r="R18" s="60" t="s">
        <v>46</v>
      </c>
      <c r="S18" s="60" t="s">
        <v>30</v>
      </c>
      <c r="T18" s="60" t="s">
        <v>32</v>
      </c>
      <c r="V18" s="60" t="s">
        <v>47</v>
      </c>
      <c r="W18" s="24" t="s">
        <v>82</v>
      </c>
      <c r="X18" s="16" t="s">
        <v>108</v>
      </c>
    </row>
    <row r="19" ht="16.8" spans="1:36">
      <c r="A19" s="4">
        <v>18</v>
      </c>
      <c r="B19" s="22" t="s">
        <v>233</v>
      </c>
      <c r="C19" s="25"/>
      <c r="D19" s="25" t="s">
        <v>145</v>
      </c>
      <c r="E19" s="6" t="s">
        <v>65</v>
      </c>
      <c r="F19" s="6">
        <v>50</v>
      </c>
      <c r="G19" s="7">
        <v>25.6</v>
      </c>
      <c r="H19" s="6">
        <v>150</v>
      </c>
      <c r="I19" s="8">
        <f t="shared" si="0"/>
        <v>3.84</v>
      </c>
      <c r="J19" s="5" t="s">
        <v>224</v>
      </c>
      <c r="K19" s="9">
        <v>0</v>
      </c>
      <c r="L19" s="9">
        <v>0</v>
      </c>
      <c r="M19" s="60" t="s">
        <v>30</v>
      </c>
      <c r="N19" s="25" t="s">
        <v>31</v>
      </c>
      <c r="O19" s="25" t="s">
        <v>31</v>
      </c>
      <c r="P19" s="6" t="s">
        <v>30</v>
      </c>
      <c r="Q19" s="6" t="s">
        <v>30</v>
      </c>
      <c r="R19" s="6" t="s">
        <v>30</v>
      </c>
      <c r="S19" s="6" t="s">
        <v>30</v>
      </c>
      <c r="T19" s="6" t="s">
        <v>32</v>
      </c>
      <c r="U19" s="5"/>
      <c r="V19" s="6" t="s">
        <v>47</v>
      </c>
      <c r="W19" s="24" t="s">
        <v>82</v>
      </c>
      <c r="X19" s="279" t="s">
        <v>74</v>
      </c>
      <c r="Y19" s="15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</row>
    <row r="20" ht="17" spans="1:20">
      <c r="A20" s="4">
        <v>19</v>
      </c>
      <c r="B20" t="s">
        <v>234</v>
      </c>
      <c r="D20" t="s">
        <v>164</v>
      </c>
      <c r="E20" s="6" t="s">
        <v>65</v>
      </c>
      <c r="F20">
        <v>150</v>
      </c>
      <c r="G20">
        <v>25.6</v>
      </c>
      <c r="H20">
        <v>150</v>
      </c>
      <c r="I20">
        <v>3.84</v>
      </c>
      <c r="J20" t="s">
        <v>235</v>
      </c>
      <c r="K20">
        <v>290</v>
      </c>
      <c r="L20">
        <v>0</v>
      </c>
      <c r="M20" s="60" t="s">
        <v>30</v>
      </c>
      <c r="N20" s="25" t="s">
        <v>31</v>
      </c>
      <c r="O20" s="25" t="s">
        <v>31</v>
      </c>
      <c r="P20" s="6" t="s">
        <v>30</v>
      </c>
      <c r="Q20" s="60" t="s">
        <v>46</v>
      </c>
      <c r="R20" s="60" t="s">
        <v>46</v>
      </c>
      <c r="S20" s="6" t="s">
        <v>30</v>
      </c>
      <c r="T20" s="6" t="s">
        <v>32</v>
      </c>
    </row>
    <row r="21" ht="17" spans="1:36">
      <c r="A21" s="4">
        <v>20</v>
      </c>
      <c r="B21" s="22" t="s">
        <v>236</v>
      </c>
      <c r="C21" s="25"/>
      <c r="D21" s="25" t="s">
        <v>200</v>
      </c>
      <c r="E21" s="6" t="s">
        <v>65</v>
      </c>
      <c r="F21" s="6">
        <v>50</v>
      </c>
      <c r="G21" s="7">
        <v>25.6</v>
      </c>
      <c r="H21" s="6">
        <v>150</v>
      </c>
      <c r="I21" s="8">
        <f>H21*G21/1000</f>
        <v>3.84</v>
      </c>
      <c r="J21" s="5" t="s">
        <v>237</v>
      </c>
      <c r="K21" s="9">
        <v>79</v>
      </c>
      <c r="L21" s="9">
        <v>0</v>
      </c>
      <c r="M21" s="6" t="s">
        <v>30</v>
      </c>
      <c r="N21" s="25" t="s">
        <v>31</v>
      </c>
      <c r="O21" s="25" t="s">
        <v>31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5" t="s">
        <v>238</v>
      </c>
      <c r="V21" s="6" t="s">
        <v>33</v>
      </c>
      <c r="W21" s="24" t="s">
        <v>48</v>
      </c>
      <c r="X21" s="24" t="s">
        <v>49</v>
      </c>
      <c r="Y21" s="15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</row>
    <row r="22" ht="17" spans="1:24">
      <c r="A22" s="4">
        <v>21</v>
      </c>
      <c r="B22" s="99" t="s">
        <v>239</v>
      </c>
      <c r="D22" s="5" t="s">
        <v>64</v>
      </c>
      <c r="E22" s="60" t="s">
        <v>65</v>
      </c>
      <c r="F22" s="60">
        <v>150</v>
      </c>
      <c r="G22" s="59">
        <v>25.6</v>
      </c>
      <c r="H22" s="60">
        <v>150</v>
      </c>
      <c r="I22" s="8">
        <f>H22*G22/1000</f>
        <v>3.84</v>
      </c>
      <c r="J22" s="99" t="s">
        <v>240</v>
      </c>
      <c r="K22" s="63">
        <v>200</v>
      </c>
      <c r="L22" s="63">
        <v>120</v>
      </c>
      <c r="M22" s="60" t="s">
        <v>30</v>
      </c>
      <c r="N22" s="1" t="s">
        <v>31</v>
      </c>
      <c r="O22" s="1" t="s">
        <v>31</v>
      </c>
      <c r="P22" s="60" t="s">
        <v>30</v>
      </c>
      <c r="Q22" s="60" t="s">
        <v>46</v>
      </c>
      <c r="R22" s="60" t="s">
        <v>46</v>
      </c>
      <c r="S22" s="60" t="s">
        <v>30</v>
      </c>
      <c r="T22" s="60" t="s">
        <v>32</v>
      </c>
      <c r="U22" s="99" t="s">
        <v>241</v>
      </c>
      <c r="V22" s="60" t="s">
        <v>47</v>
      </c>
      <c r="W22" s="16" t="s">
        <v>48</v>
      </c>
      <c r="X22" s="16" t="s">
        <v>108</v>
      </c>
    </row>
    <row r="23" ht="17" spans="1:25">
      <c r="A23" s="4">
        <v>22</v>
      </c>
      <c r="B23" t="s">
        <v>242</v>
      </c>
      <c r="D23" s="5" t="s">
        <v>133</v>
      </c>
      <c r="E23" s="60" t="s">
        <v>65</v>
      </c>
      <c r="F23" s="60">
        <v>150</v>
      </c>
      <c r="G23" s="59">
        <v>25.6</v>
      </c>
      <c r="H23" s="60">
        <v>150</v>
      </c>
      <c r="I23" s="8">
        <f>H23*G23/1000</f>
        <v>3.84</v>
      </c>
      <c r="J23" t="s">
        <v>243</v>
      </c>
      <c r="K23">
        <v>190</v>
      </c>
      <c r="M23" s="60" t="s">
        <v>30</v>
      </c>
      <c r="N23" s="1" t="s">
        <v>31</v>
      </c>
      <c r="O23" s="1" t="s">
        <v>31</v>
      </c>
      <c r="P23" s="60" t="s">
        <v>30</v>
      </c>
      <c r="Q23" s="60" t="s">
        <v>46</v>
      </c>
      <c r="R23" s="60" t="s">
        <v>46</v>
      </c>
      <c r="S23" s="60" t="s">
        <v>30</v>
      </c>
      <c r="T23" s="60" t="s">
        <v>32</v>
      </c>
      <c r="V23" s="60" t="s">
        <v>47</v>
      </c>
      <c r="W23" s="16" t="s">
        <v>91</v>
      </c>
      <c r="X23" s="16" t="s">
        <v>108</v>
      </c>
      <c r="Y23" t="s">
        <v>244</v>
      </c>
    </row>
    <row r="24" ht="17" spans="1:25">
      <c r="A24" s="4">
        <v>23</v>
      </c>
      <c r="B24" t="s">
        <v>245</v>
      </c>
      <c r="D24" s="5" t="s">
        <v>246</v>
      </c>
      <c r="E24" s="60" t="s">
        <v>65</v>
      </c>
      <c r="F24" s="60">
        <v>150</v>
      </c>
      <c r="G24" s="59">
        <v>25.6</v>
      </c>
      <c r="H24" s="60">
        <v>150</v>
      </c>
      <c r="I24" s="8">
        <f>H24*G24/1000</f>
        <v>3.84</v>
      </c>
      <c r="J24" t="s">
        <v>247</v>
      </c>
      <c r="K24">
        <v>55</v>
      </c>
      <c r="M24" s="60" t="s">
        <v>30</v>
      </c>
      <c r="N24" s="1" t="s">
        <v>31</v>
      </c>
      <c r="O24" s="1" t="s">
        <v>31</v>
      </c>
      <c r="P24" s="60" t="s">
        <v>30</v>
      </c>
      <c r="Q24" s="60" t="s">
        <v>46</v>
      </c>
      <c r="R24" s="60" t="s">
        <v>46</v>
      </c>
      <c r="S24" s="60" t="s">
        <v>30</v>
      </c>
      <c r="T24" s="60" t="s">
        <v>32</v>
      </c>
      <c r="V24" s="60" t="s">
        <v>47</v>
      </c>
      <c r="W24" s="16" t="s">
        <v>108</v>
      </c>
      <c r="Y24" t="s">
        <v>153</v>
      </c>
    </row>
    <row r="25" ht="17" spans="1:24">
      <c r="A25">
        <v>24</v>
      </c>
      <c r="B25" t="s">
        <v>248</v>
      </c>
      <c r="D25" t="s">
        <v>164</v>
      </c>
      <c r="E25" s="60" t="s">
        <v>65</v>
      </c>
      <c r="F25" s="60">
        <v>150</v>
      </c>
      <c r="G25" s="59">
        <v>25.6</v>
      </c>
      <c r="H25" s="60">
        <v>150</v>
      </c>
      <c r="I25" s="8">
        <f>H25*G25/1000</f>
        <v>3.84</v>
      </c>
      <c r="J25" t="s">
        <v>249</v>
      </c>
      <c r="K25">
        <v>270</v>
      </c>
      <c r="M25" s="60" t="s">
        <v>30</v>
      </c>
      <c r="N25" s="1" t="s">
        <v>31</v>
      </c>
      <c r="O25" s="1" t="s">
        <v>31</v>
      </c>
      <c r="P25" s="60" t="s">
        <v>30</v>
      </c>
      <c r="Q25" s="60" t="s">
        <v>46</v>
      </c>
      <c r="R25" s="60" t="s">
        <v>46</v>
      </c>
      <c r="S25" s="60" t="s">
        <v>30</v>
      </c>
      <c r="T25" s="60" t="s">
        <v>32</v>
      </c>
      <c r="U25" t="s">
        <v>250</v>
      </c>
      <c r="V25" s="60" t="s">
        <v>47</v>
      </c>
      <c r="W25" s="16" t="s">
        <v>49</v>
      </c>
      <c r="X25" s="16" t="s">
        <v>108</v>
      </c>
    </row>
    <row r="27" ht="16.8" spans="10:12">
      <c r="J27" s="233"/>
      <c r="K27" s="275"/>
      <c r="L27" s="275"/>
    </row>
  </sheetData>
  <autoFilter xmlns:etc="http://www.wps.cn/officeDocument/2017/etCustomData" ref="A1:X25" etc:filterBottomFollowUsedRange="0">
    <sortState ref="A1:X25">
      <sortCondition ref="B1:B25"/>
    </sortState>
    <extLst/>
  </autoFilter>
  <dataValidations count="9">
    <dataValidation type="list" allowBlank="1" showInputMessage="1" showErrorMessage="1" sqref="E2:E25">
      <formula1>"亿纬锂能,瑞浦兰钧,湖南德赛,中航创新,"</formula1>
    </dataValidation>
    <dataValidation type="list" allowBlank="1" showInputMessage="1" showErrorMessage="1" sqref="F2:F25">
      <formula1>"50,65,72,100,104,105,150,160,163,230,280,304,"</formula1>
    </dataValidation>
    <dataValidation type="list" allowBlank="1" showInputMessage="1" showErrorMessage="1" sqref="G2:G25">
      <formula1>"12.8,25.6,38.4,51.2,76.8,80,89.6,96,"</formula1>
    </dataValidation>
    <dataValidation type="list" allowBlank="1" showInputMessage="1" showErrorMessage="1" sqref="H2:H25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25 P2:T25">
      <formula1>"YES,NO,"</formula1>
    </dataValidation>
    <dataValidation type="list" allowBlank="1" showInputMessage="1" showErrorMessage="1" sqref="N4:N25" errorStyle="information">
      <formula1>#REF!</formula1>
    </dataValidation>
    <dataValidation type="list" allowBlank="1" showInputMessage="1" showErrorMessage="1" sqref="V2:V25">
      <formula1>"MOS,继电器+自研BMS,"</formula1>
    </dataValidation>
    <dataValidation type="list" allowBlank="1" showInputMessage="1" showErrorMessage="1" sqref="W2:W25" errorStyle="information">
      <formula1/>
    </dataValidation>
    <dataValidation type="list" allowBlank="1" showInputMessage="1" showErrorMessage="1" sqref="X2:X25">
      <formula1/>
    </dataValidation>
  </dataValidation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150">
    <tabColor rgb="FFFFFFFF"/>
  </sheetPr>
  <dimension ref="A1:AI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43.2980769230769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35">
      <c r="A2" s="29">
        <v>1</v>
      </c>
      <c r="B2" s="1" t="s">
        <v>1986</v>
      </c>
      <c r="D2" s="1" t="s">
        <v>246</v>
      </c>
      <c r="E2" s="1" t="s">
        <v>1601</v>
      </c>
      <c r="F2" s="6">
        <v>150</v>
      </c>
      <c r="G2" s="7">
        <v>51.2</v>
      </c>
      <c r="H2" s="1">
        <v>150</v>
      </c>
      <c r="I2" s="1">
        <f>G2*H2*0.001</f>
        <v>7.68</v>
      </c>
      <c r="J2" s="1" t="s">
        <v>1987</v>
      </c>
      <c r="K2" s="1">
        <v>480</v>
      </c>
      <c r="L2" s="1">
        <v>310</v>
      </c>
      <c r="M2" s="6" t="s">
        <v>30</v>
      </c>
      <c r="N2" s="1" t="s">
        <v>31</v>
      </c>
      <c r="O2" s="1" t="s">
        <v>31</v>
      </c>
      <c r="Q2" s="6" t="s">
        <v>46</v>
      </c>
      <c r="R2" s="6" t="s">
        <v>46</v>
      </c>
      <c r="S2" s="6" t="s">
        <v>30</v>
      </c>
      <c r="V2" s="6" t="s">
        <v>47</v>
      </c>
      <c r="W2" s="16" t="s">
        <v>91</v>
      </c>
      <c r="X2" s="16" t="s">
        <v>74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7" spans="2:24">
      <c r="B3" s="1" t="s">
        <v>1988</v>
      </c>
      <c r="D3" s="1" t="s">
        <v>133</v>
      </c>
      <c r="E3" s="1" t="s">
        <v>1601</v>
      </c>
      <c r="F3" s="6">
        <v>150</v>
      </c>
      <c r="G3" s="7">
        <v>51.2</v>
      </c>
      <c r="H3" s="1">
        <v>150</v>
      </c>
      <c r="I3" s="1">
        <f>G3*H3*0.001</f>
        <v>7.68</v>
      </c>
      <c r="J3" s="1" t="s">
        <v>1989</v>
      </c>
      <c r="K3" s="1">
        <v>120</v>
      </c>
      <c r="M3" s="6" t="s">
        <v>30</v>
      </c>
      <c r="N3" s="1" t="s">
        <v>31</v>
      </c>
      <c r="O3" s="1" t="s">
        <v>31</v>
      </c>
      <c r="Q3" s="6" t="s">
        <v>46</v>
      </c>
      <c r="R3" s="6" t="s">
        <v>46</v>
      </c>
      <c r="S3" s="6" t="s">
        <v>30</v>
      </c>
      <c r="U3" s="1" t="s">
        <v>1990</v>
      </c>
      <c r="V3" s="6" t="s">
        <v>47</v>
      </c>
      <c r="W3" s="1" t="s">
        <v>1991</v>
      </c>
      <c r="X3" s="1" t="s">
        <v>1992</v>
      </c>
    </row>
  </sheetData>
  <autoFilter xmlns:etc="http://www.wps.cn/officeDocument/2017/etCustomData" ref="A1:X3" etc:filterBottomFollowUsedRange="0">
    <extLst/>
  </autoFilter>
  <dataValidations count="6"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G2:G3">
      <formula1>"12.8,25.6,38.4,51.2,76.8,80,89.6,96,"</formula1>
    </dataValidation>
    <dataValidation type="list" allowBlank="1" showInputMessage="1" showErrorMessage="1" sqref="M2:M3 Q2:S3">
      <formula1>"YES,NO,"</formula1>
    </dataValidation>
    <dataValidation type="list" allowBlank="1" showInputMessage="1" showErrorMessage="1" sqref="V2:V3">
      <formula1>"MOS,继电器+自研BMS,200A-MOS,"</formula1>
    </dataValidation>
  </dataValidation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16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20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210">
    <tabColor rgb="FFFFFFFF"/>
  </sheetPr>
  <dimension ref="A1:AI1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20.9038461538462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5.7211538461538" style="1" customWidth="1"/>
    <col min="25" max="25" width="35.9711538461538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2:24">
      <c r="B2" s="1" t="s">
        <v>1993</v>
      </c>
      <c r="C2" s="1" t="s">
        <v>1994</v>
      </c>
      <c r="D2" s="1" t="s">
        <v>105</v>
      </c>
      <c r="E2" s="6" t="s">
        <v>44</v>
      </c>
      <c r="F2" s="6">
        <v>105</v>
      </c>
      <c r="G2" s="7">
        <v>51.2</v>
      </c>
      <c r="H2" s="6">
        <v>210</v>
      </c>
      <c r="I2" s="1">
        <f t="shared" ref="I2:I16" si="0">G2*H2*0.001</f>
        <v>10.752</v>
      </c>
      <c r="J2" s="1" t="s">
        <v>1995</v>
      </c>
      <c r="K2" s="1">
        <v>500</v>
      </c>
      <c r="L2" s="1">
        <v>370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46</v>
      </c>
      <c r="V2" s="6" t="s">
        <v>47</v>
      </c>
      <c r="W2" s="16" t="s">
        <v>91</v>
      </c>
      <c r="X2" s="16" t="s">
        <v>74</v>
      </c>
    </row>
    <row r="3" ht="17" spans="2:35">
      <c r="B3" s="1" t="s">
        <v>1996</v>
      </c>
      <c r="C3" s="1" t="s">
        <v>1997</v>
      </c>
      <c r="D3" s="1" t="s">
        <v>43</v>
      </c>
      <c r="E3" s="1" t="s">
        <v>1998</v>
      </c>
      <c r="F3" s="6">
        <v>105</v>
      </c>
      <c r="G3" s="7">
        <v>51.2</v>
      </c>
      <c r="H3" s="1">
        <v>210</v>
      </c>
      <c r="I3" s="1">
        <f t="shared" si="0"/>
        <v>10.752</v>
      </c>
      <c r="J3" s="1" t="s">
        <v>1999</v>
      </c>
      <c r="K3" s="1">
        <v>480</v>
      </c>
      <c r="L3" s="1">
        <v>350</v>
      </c>
      <c r="M3" s="60" t="s">
        <v>30</v>
      </c>
      <c r="N3" s="1" t="s">
        <v>31</v>
      </c>
      <c r="O3" s="1" t="s">
        <v>31</v>
      </c>
      <c r="P3" s="60" t="s">
        <v>30</v>
      </c>
      <c r="Q3" s="60" t="s">
        <v>46</v>
      </c>
      <c r="R3" s="60" t="s">
        <v>46</v>
      </c>
      <c r="S3" s="60" t="s">
        <v>30</v>
      </c>
      <c r="T3" s="60" t="s">
        <v>46</v>
      </c>
      <c r="U3" s="1" t="s">
        <v>2000</v>
      </c>
      <c r="V3" s="60" t="s">
        <v>47</v>
      </c>
      <c r="W3" s="16" t="s">
        <v>91</v>
      </c>
      <c r="X3" s="16" t="s">
        <v>74</v>
      </c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" spans="2:24">
      <c r="B4" s="1" t="s">
        <v>2001</v>
      </c>
      <c r="C4" s="1" t="s">
        <v>2002</v>
      </c>
      <c r="D4" s="1" t="s">
        <v>246</v>
      </c>
      <c r="E4" s="1" t="s">
        <v>1998</v>
      </c>
      <c r="F4" s="6">
        <v>105</v>
      </c>
      <c r="G4" s="7">
        <v>51.2</v>
      </c>
      <c r="H4" s="1">
        <v>210</v>
      </c>
      <c r="I4" s="1">
        <f t="shared" si="0"/>
        <v>10.752</v>
      </c>
      <c r="J4" s="1" t="s">
        <v>1987</v>
      </c>
      <c r="K4" s="1">
        <v>480</v>
      </c>
      <c r="L4" s="1">
        <v>350</v>
      </c>
      <c r="M4" s="6" t="s">
        <v>30</v>
      </c>
      <c r="N4" s="1" t="s">
        <v>31</v>
      </c>
      <c r="O4" s="1" t="s">
        <v>31</v>
      </c>
      <c r="Q4" s="6" t="s">
        <v>46</v>
      </c>
      <c r="R4" s="6" t="s">
        <v>46</v>
      </c>
      <c r="S4" s="6" t="s">
        <v>30</v>
      </c>
      <c r="V4" s="6" t="s">
        <v>47</v>
      </c>
      <c r="W4" s="16" t="s">
        <v>91</v>
      </c>
      <c r="X4" s="16" t="s">
        <v>74</v>
      </c>
    </row>
    <row r="5" ht="17" spans="2:24">
      <c r="B5" s="1" t="s">
        <v>2003</v>
      </c>
      <c r="D5" s="1" t="s">
        <v>85</v>
      </c>
      <c r="E5" s="1" t="s">
        <v>1998</v>
      </c>
      <c r="F5" s="6">
        <v>105</v>
      </c>
      <c r="G5" s="7">
        <v>51.2</v>
      </c>
      <c r="H5" s="1">
        <v>210</v>
      </c>
      <c r="I5" s="1">
        <f t="shared" si="0"/>
        <v>10.752</v>
      </c>
      <c r="J5" s="1" t="s">
        <v>2004</v>
      </c>
      <c r="M5" s="6" t="s">
        <v>30</v>
      </c>
      <c r="N5" s="1" t="s">
        <v>31</v>
      </c>
      <c r="O5" s="1" t="s">
        <v>31</v>
      </c>
      <c r="Q5" s="6" t="s">
        <v>46</v>
      </c>
      <c r="R5" s="6" t="s">
        <v>46</v>
      </c>
      <c r="S5" s="6" t="s">
        <v>30</v>
      </c>
      <c r="V5" s="6" t="s">
        <v>47</v>
      </c>
      <c r="W5" s="16" t="s">
        <v>91</v>
      </c>
      <c r="X5" s="16" t="s">
        <v>74</v>
      </c>
    </row>
    <row r="6" ht="17" spans="2:24">
      <c r="B6" s="1" t="s">
        <v>2005</v>
      </c>
      <c r="D6" s="1" t="s">
        <v>368</v>
      </c>
      <c r="E6" s="1" t="s">
        <v>1998</v>
      </c>
      <c r="F6" s="6">
        <v>105</v>
      </c>
      <c r="G6" s="7">
        <v>51.2</v>
      </c>
      <c r="H6" s="1">
        <v>210</v>
      </c>
      <c r="I6" s="1">
        <f t="shared" si="0"/>
        <v>10.752</v>
      </c>
      <c r="J6" s="1" t="s">
        <v>2006</v>
      </c>
      <c r="M6" s="6" t="s">
        <v>30</v>
      </c>
      <c r="N6" s="1" t="s">
        <v>31</v>
      </c>
      <c r="O6" s="1" t="s">
        <v>31</v>
      </c>
      <c r="Q6" s="6" t="s">
        <v>46</v>
      </c>
      <c r="R6" s="6" t="s">
        <v>46</v>
      </c>
      <c r="S6" s="6" t="s">
        <v>30</v>
      </c>
      <c r="V6" s="6" t="s">
        <v>47</v>
      </c>
      <c r="W6" s="16" t="s">
        <v>91</v>
      </c>
      <c r="X6" s="16" t="s">
        <v>74</v>
      </c>
    </row>
    <row r="7" ht="17" spans="2:24">
      <c r="B7" s="1" t="s">
        <v>2007</v>
      </c>
      <c r="D7" s="1" t="s">
        <v>156</v>
      </c>
      <c r="E7" s="1" t="s">
        <v>1998</v>
      </c>
      <c r="F7" s="6">
        <v>105</v>
      </c>
      <c r="G7" s="7">
        <v>51.2</v>
      </c>
      <c r="H7" s="1">
        <v>210</v>
      </c>
      <c r="I7" s="1">
        <f t="shared" si="0"/>
        <v>10.752</v>
      </c>
      <c r="J7" s="1" t="s">
        <v>2008</v>
      </c>
      <c r="M7" s="6" t="s">
        <v>30</v>
      </c>
      <c r="N7" s="1" t="s">
        <v>31</v>
      </c>
      <c r="O7" s="1" t="s">
        <v>31</v>
      </c>
      <c r="Q7" s="6" t="s">
        <v>30</v>
      </c>
      <c r="R7" s="6" t="s">
        <v>46</v>
      </c>
      <c r="S7" s="6" t="s">
        <v>30</v>
      </c>
      <c r="V7" s="6" t="s">
        <v>47</v>
      </c>
      <c r="W7" s="16" t="s">
        <v>91</v>
      </c>
      <c r="X7" s="16" t="s">
        <v>2009</v>
      </c>
    </row>
    <row r="8" ht="17" spans="2:35">
      <c r="B8" s="1" t="s">
        <v>2010</v>
      </c>
      <c r="D8" s="1" t="s">
        <v>353</v>
      </c>
      <c r="E8" s="1" t="s">
        <v>1998</v>
      </c>
      <c r="F8" s="6">
        <v>105</v>
      </c>
      <c r="G8" s="7">
        <v>51.2</v>
      </c>
      <c r="H8" s="1">
        <v>210</v>
      </c>
      <c r="I8" s="1">
        <f t="shared" si="0"/>
        <v>10.752</v>
      </c>
      <c r="J8" s="1" t="s">
        <v>2008</v>
      </c>
      <c r="L8" s="1"/>
      <c r="M8" s="6" t="s">
        <v>30</v>
      </c>
      <c r="N8" s="1" t="s">
        <v>31</v>
      </c>
      <c r="O8" s="1" t="s">
        <v>31</v>
      </c>
      <c r="Q8" s="6" t="s">
        <v>46</v>
      </c>
      <c r="R8" s="6" t="s">
        <v>46</v>
      </c>
      <c r="S8" s="6" t="s">
        <v>30</v>
      </c>
      <c r="V8" s="6" t="s">
        <v>47</v>
      </c>
      <c r="W8" s="16" t="s">
        <v>91</v>
      </c>
      <c r="X8" s="18" t="s">
        <v>2011</v>
      </c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" spans="2:25">
      <c r="B9" s="1" t="s">
        <v>2012</v>
      </c>
      <c r="D9" s="1" t="s">
        <v>246</v>
      </c>
      <c r="E9" s="1" t="s">
        <v>1998</v>
      </c>
      <c r="F9" s="6">
        <v>105</v>
      </c>
      <c r="G9" s="7">
        <v>51.2</v>
      </c>
      <c r="H9" s="1">
        <v>210</v>
      </c>
      <c r="I9" s="1">
        <f t="shared" si="0"/>
        <v>10.752</v>
      </c>
      <c r="J9" s="1" t="s">
        <v>2013</v>
      </c>
      <c r="K9" s="1">
        <v>250</v>
      </c>
      <c r="M9" s="6" t="s">
        <v>30</v>
      </c>
      <c r="N9" s="1" t="s">
        <v>31</v>
      </c>
      <c r="O9" s="1" t="s">
        <v>31</v>
      </c>
      <c r="Q9" s="6" t="s">
        <v>46</v>
      </c>
      <c r="R9" s="6" t="s">
        <v>46</v>
      </c>
      <c r="S9" s="6" t="s">
        <v>30</v>
      </c>
      <c r="V9" s="6" t="s">
        <v>47</v>
      </c>
      <c r="W9" s="16" t="s">
        <v>91</v>
      </c>
      <c r="X9" s="16" t="s">
        <v>74</v>
      </c>
      <c r="Y9" s="1" t="s">
        <v>2014</v>
      </c>
    </row>
    <row r="10" ht="17" spans="2:24">
      <c r="B10" s="1" t="s">
        <v>2015</v>
      </c>
      <c r="C10" s="1" t="s">
        <v>2016</v>
      </c>
      <c r="D10" s="1" t="s">
        <v>77</v>
      </c>
      <c r="E10" s="1" t="s">
        <v>1998</v>
      </c>
      <c r="F10" s="6">
        <v>105</v>
      </c>
      <c r="G10" s="7">
        <v>51.2</v>
      </c>
      <c r="H10" s="1">
        <v>210</v>
      </c>
      <c r="I10" s="1">
        <f t="shared" si="0"/>
        <v>10.752</v>
      </c>
      <c r="J10" s="1" t="s">
        <v>2017</v>
      </c>
      <c r="K10" s="1">
        <v>355</v>
      </c>
      <c r="L10" s="1">
        <v>205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30</v>
      </c>
      <c r="R10" s="6" t="s">
        <v>46</v>
      </c>
      <c r="S10" s="6" t="s">
        <v>30</v>
      </c>
      <c r="T10" s="6" t="s">
        <v>46</v>
      </c>
      <c r="U10" s="1" t="s">
        <v>2018</v>
      </c>
      <c r="V10" s="6" t="s">
        <v>47</v>
      </c>
      <c r="W10" s="16" t="s">
        <v>91</v>
      </c>
      <c r="X10" s="16" t="s">
        <v>74</v>
      </c>
    </row>
    <row r="11" ht="17" spans="2:25">
      <c r="B11" s="1" t="s">
        <v>2019</v>
      </c>
      <c r="C11" s="1" t="s">
        <v>2020</v>
      </c>
      <c r="D11" s="1" t="s">
        <v>77</v>
      </c>
      <c r="E11" s="1" t="s">
        <v>1998</v>
      </c>
      <c r="F11" s="6">
        <v>105</v>
      </c>
      <c r="G11" s="7">
        <v>51.2</v>
      </c>
      <c r="H11" s="1">
        <v>210</v>
      </c>
      <c r="I11" s="1">
        <f t="shared" si="0"/>
        <v>10.752</v>
      </c>
      <c r="J11" s="1" t="s">
        <v>2021</v>
      </c>
      <c r="K11" s="1">
        <v>355</v>
      </c>
      <c r="L11" s="1">
        <v>205</v>
      </c>
      <c r="M11" s="6" t="s">
        <v>30</v>
      </c>
      <c r="N11" s="1" t="s">
        <v>31</v>
      </c>
      <c r="O11" s="1" t="s">
        <v>31</v>
      </c>
      <c r="P11" s="6" t="s">
        <v>30</v>
      </c>
      <c r="Q11" s="6" t="s">
        <v>30</v>
      </c>
      <c r="R11" s="6" t="s">
        <v>46</v>
      </c>
      <c r="S11" s="6" t="s">
        <v>30</v>
      </c>
      <c r="T11" s="6" t="s">
        <v>46</v>
      </c>
      <c r="U11" s="1" t="s">
        <v>2018</v>
      </c>
      <c r="V11" s="6" t="s">
        <v>47</v>
      </c>
      <c r="W11" s="16" t="s">
        <v>91</v>
      </c>
      <c r="X11" s="16" t="s">
        <v>74</v>
      </c>
      <c r="Y11" s="1" t="s">
        <v>2022</v>
      </c>
    </row>
    <row r="12" ht="17" spans="2:25">
      <c r="B12" s="1" t="s">
        <v>2023</v>
      </c>
      <c r="C12" s="1" t="s">
        <v>2024</v>
      </c>
      <c r="D12" s="1" t="s">
        <v>368</v>
      </c>
      <c r="E12" s="1" t="s">
        <v>1998</v>
      </c>
      <c r="F12" s="6">
        <v>105</v>
      </c>
      <c r="G12" s="7">
        <v>51.2</v>
      </c>
      <c r="H12" s="1">
        <v>210</v>
      </c>
      <c r="I12" s="1">
        <f t="shared" si="0"/>
        <v>10.752</v>
      </c>
      <c r="J12" s="1" t="s">
        <v>2025</v>
      </c>
      <c r="K12" s="1">
        <v>430</v>
      </c>
      <c r="L12" s="1">
        <v>211</v>
      </c>
      <c r="M12" s="6" t="s">
        <v>32</v>
      </c>
      <c r="N12" s="1" t="s">
        <v>31</v>
      </c>
      <c r="O12" s="1" t="s">
        <v>31</v>
      </c>
      <c r="P12" s="6" t="s">
        <v>30</v>
      </c>
      <c r="Q12" s="6" t="s">
        <v>32</v>
      </c>
      <c r="R12" s="6" t="s">
        <v>46</v>
      </c>
      <c r="S12" s="6" t="s">
        <v>30</v>
      </c>
      <c r="T12" s="6" t="s">
        <v>46</v>
      </c>
      <c r="U12" s="1" t="s">
        <v>2026</v>
      </c>
      <c r="V12" s="6" t="s">
        <v>47</v>
      </c>
      <c r="W12" s="16" t="s">
        <v>91</v>
      </c>
      <c r="X12" s="16" t="s">
        <v>108</v>
      </c>
      <c r="Y12" s="1" t="s">
        <v>2022</v>
      </c>
    </row>
    <row r="13" ht="17" spans="2:24">
      <c r="B13" s="1" t="s">
        <v>2027</v>
      </c>
      <c r="C13" s="1" t="s">
        <v>2028</v>
      </c>
      <c r="D13" s="1" t="s">
        <v>246</v>
      </c>
      <c r="E13" s="1" t="s">
        <v>1998</v>
      </c>
      <c r="F13" s="6">
        <v>105</v>
      </c>
      <c r="G13" s="7">
        <v>51.2</v>
      </c>
      <c r="H13" s="1">
        <v>210</v>
      </c>
      <c r="I13" s="1">
        <f t="shared" si="0"/>
        <v>10.752</v>
      </c>
      <c r="J13" s="1" t="s">
        <v>1999</v>
      </c>
      <c r="K13" s="1">
        <v>480</v>
      </c>
      <c r="L13" s="1"/>
      <c r="M13" s="6" t="s">
        <v>30</v>
      </c>
      <c r="N13" s="1" t="s">
        <v>31</v>
      </c>
      <c r="O13" s="1" t="s">
        <v>31</v>
      </c>
      <c r="P13" s="6" t="s">
        <v>30</v>
      </c>
      <c r="Q13" s="6" t="s">
        <v>32</v>
      </c>
      <c r="R13" s="6" t="s">
        <v>46</v>
      </c>
      <c r="S13" s="6" t="s">
        <v>30</v>
      </c>
      <c r="T13" s="6" t="s">
        <v>46</v>
      </c>
      <c r="V13" s="6" t="s">
        <v>47</v>
      </c>
      <c r="W13" s="16" t="s">
        <v>91</v>
      </c>
      <c r="X13" s="16" t="s">
        <v>74</v>
      </c>
    </row>
    <row r="14" ht="17" spans="2:24">
      <c r="B14" s="1" t="s">
        <v>2029</v>
      </c>
      <c r="C14" s="1" t="s">
        <v>2030</v>
      </c>
      <c r="D14" s="1" t="s">
        <v>246</v>
      </c>
      <c r="E14" s="1" t="s">
        <v>1998</v>
      </c>
      <c r="F14" s="6">
        <v>105</v>
      </c>
      <c r="G14" s="7">
        <v>51.2</v>
      </c>
      <c r="H14" s="1">
        <v>210</v>
      </c>
      <c r="I14" s="1">
        <f t="shared" si="0"/>
        <v>10.752</v>
      </c>
      <c r="J14" s="1" t="s">
        <v>2031</v>
      </c>
      <c r="K14" s="1">
        <v>500</v>
      </c>
      <c r="L14" s="1">
        <v>287</v>
      </c>
      <c r="M14" s="6" t="s">
        <v>32</v>
      </c>
      <c r="N14" s="1" t="s">
        <v>2032</v>
      </c>
      <c r="O14" s="1" t="s">
        <v>31</v>
      </c>
      <c r="P14" s="6" t="s">
        <v>30</v>
      </c>
      <c r="Q14" s="6" t="s">
        <v>32</v>
      </c>
      <c r="R14" s="6" t="s">
        <v>46</v>
      </c>
      <c r="S14" s="6" t="s">
        <v>30</v>
      </c>
      <c r="T14" s="6" t="s">
        <v>46</v>
      </c>
      <c r="U14" s="1" t="s">
        <v>2033</v>
      </c>
      <c r="V14" s="6" t="s">
        <v>47</v>
      </c>
      <c r="W14" s="16" t="s">
        <v>82</v>
      </c>
      <c r="X14" s="16" t="s">
        <v>74</v>
      </c>
    </row>
    <row r="15" ht="17" spans="2:35">
      <c r="B15" s="1" t="s">
        <v>2034</v>
      </c>
      <c r="C15" s="1" t="s">
        <v>63</v>
      </c>
      <c r="D15" s="1" t="s">
        <v>36</v>
      </c>
      <c r="E15" s="1" t="s">
        <v>1998</v>
      </c>
      <c r="F15" s="6">
        <v>105</v>
      </c>
      <c r="G15" s="7">
        <v>51.2</v>
      </c>
      <c r="H15" s="1">
        <v>210</v>
      </c>
      <c r="I15" s="1">
        <f t="shared" si="0"/>
        <v>10.752</v>
      </c>
      <c r="J15" s="1" t="s">
        <v>1987</v>
      </c>
      <c r="K15" s="1">
        <v>550</v>
      </c>
      <c r="L15" s="1"/>
      <c r="M15" s="6"/>
      <c r="P15" s="6" t="s">
        <v>30</v>
      </c>
      <c r="Q15" s="6" t="s">
        <v>32</v>
      </c>
      <c r="R15" s="6" t="s">
        <v>30</v>
      </c>
      <c r="S15" s="6" t="s">
        <v>30</v>
      </c>
      <c r="T15" s="6" t="s">
        <v>46</v>
      </c>
      <c r="U15" s="1" t="s">
        <v>2035</v>
      </c>
      <c r="V15" s="6" t="s">
        <v>47</v>
      </c>
      <c r="W15" s="16" t="s">
        <v>91</v>
      </c>
      <c r="X15" s="16" t="s">
        <v>74</v>
      </c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7" spans="2:35">
      <c r="B16" s="1" t="s">
        <v>2036</v>
      </c>
      <c r="D16" s="1" t="s">
        <v>246</v>
      </c>
      <c r="E16" s="1" t="s">
        <v>1998</v>
      </c>
      <c r="F16" s="6">
        <v>105</v>
      </c>
      <c r="G16" s="7">
        <v>51.2</v>
      </c>
      <c r="H16" s="1">
        <v>210</v>
      </c>
      <c r="I16" s="1">
        <f t="shared" si="0"/>
        <v>10.752</v>
      </c>
      <c r="J16" s="1" t="s">
        <v>1987</v>
      </c>
      <c r="K16" s="1">
        <v>480</v>
      </c>
      <c r="L16" s="1">
        <v>350</v>
      </c>
      <c r="M16" s="6" t="s">
        <v>30</v>
      </c>
      <c r="N16" s="1" t="s">
        <v>31</v>
      </c>
      <c r="O16" s="1" t="s">
        <v>31</v>
      </c>
      <c r="Q16" s="6" t="s">
        <v>46</v>
      </c>
      <c r="R16" s="6" t="s">
        <v>46</v>
      </c>
      <c r="S16" s="6" t="s">
        <v>30</v>
      </c>
      <c r="V16" s="6" t="s">
        <v>47</v>
      </c>
      <c r="W16" s="16" t="s">
        <v>91</v>
      </c>
      <c r="X16" s="16" t="s">
        <v>74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2:2">
      <c r="B17" s="1"/>
    </row>
  </sheetData>
  <autoFilter xmlns:etc="http://www.wps.cn/officeDocument/2017/etCustomData" ref="A1:X17" etc:filterBottomFollowUsedRange="0">
    <extLst/>
  </autoFilter>
  <dataValidations count="8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F2:F16">
      <formula1>"50,65,72,100,104,105,150,160,163,230,280,304,"</formula1>
    </dataValidation>
    <dataValidation type="list" allowBlank="1" showInputMessage="1" showErrorMessage="1" sqref="G2:G16">
      <formula1>"12.8,25.6,38.4,51.2,76.8,80,89.6,96,"</formula1>
    </dataValidation>
    <dataValidation type="list" allowBlank="1" showInputMessage="1" showErrorMessage="1" sqref="M2:M16 P2:P15 T2:T15 Q2:S16">
      <formula1>"YES,NO,"</formula1>
    </dataValidation>
    <dataValidation type="list" allowBlank="1" showInputMessage="1" showErrorMessage="1" sqref="V2:V16">
      <formula1>"MOS,继电器+自研BMS,200A-MOS,"</formula1>
    </dataValidation>
    <dataValidation type="list" allowBlank="1" showInputMessage="1" showErrorMessage="1" sqref="W2:W16" errorStyle="information">
      <formula1/>
    </dataValidation>
    <dataValidation type="list" allowBlank="1" showInputMessage="1" showErrorMessage="1" sqref="X2:X16">
      <formula1/>
    </dataValidation>
  </dataValidation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230">
    <tabColor rgb="FFFFFFFF"/>
  </sheetPr>
  <dimension ref="A1:AI1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0.0865384615385" style="1" customWidth="1"/>
    <col min="25" max="25" width="24.682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2037</v>
      </c>
      <c r="C2" s="5"/>
      <c r="D2" s="5" t="s">
        <v>200</v>
      </c>
      <c r="E2" s="6" t="s">
        <v>65</v>
      </c>
      <c r="F2" s="6">
        <v>230</v>
      </c>
      <c r="G2" s="7">
        <v>51.2</v>
      </c>
      <c r="H2" s="6">
        <v>230</v>
      </c>
      <c r="I2" s="8">
        <f t="shared" ref="I2:I10" si="0">H2*G2/1000</f>
        <v>11.776</v>
      </c>
      <c r="J2" s="5" t="s">
        <v>2038</v>
      </c>
      <c r="K2" s="9">
        <v>80</v>
      </c>
      <c r="L2" s="9">
        <v>386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2039</v>
      </c>
      <c r="V2" s="6" t="s">
        <v>33</v>
      </c>
      <c r="W2" s="16" t="s">
        <v>91</v>
      </c>
      <c r="X2" s="16" t="s">
        <v>74</v>
      </c>
      <c r="Y2" s="14"/>
    </row>
    <row r="3" ht="17" spans="1:25">
      <c r="A3" s="4">
        <v>0</v>
      </c>
      <c r="B3" s="4" t="s">
        <v>2040</v>
      </c>
      <c r="C3" s="5"/>
      <c r="D3" s="5" t="s">
        <v>145</v>
      </c>
      <c r="E3" s="6" t="s">
        <v>65</v>
      </c>
      <c r="F3" s="6">
        <v>230</v>
      </c>
      <c r="G3" s="7">
        <v>51.2</v>
      </c>
      <c r="H3" s="6">
        <v>230</v>
      </c>
      <c r="I3" s="8">
        <f t="shared" si="0"/>
        <v>11.776</v>
      </c>
      <c r="J3" s="5" t="s">
        <v>2041</v>
      </c>
      <c r="K3" s="9">
        <v>160</v>
      </c>
      <c r="L3" s="9">
        <v>290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/>
      <c r="V3" s="6" t="s">
        <v>47</v>
      </c>
      <c r="W3" s="16" t="s">
        <v>91</v>
      </c>
      <c r="X3" s="16" t="s">
        <v>74</v>
      </c>
      <c r="Y3" s="14"/>
    </row>
    <row r="4" ht="17" spans="2:23">
      <c r="B4" s="4" t="s">
        <v>2042</v>
      </c>
      <c r="C4" s="1" t="s">
        <v>2043</v>
      </c>
      <c r="D4" s="1" t="s">
        <v>77</v>
      </c>
      <c r="E4" s="6" t="s">
        <v>65</v>
      </c>
      <c r="F4" s="6">
        <v>230</v>
      </c>
      <c r="G4" s="7">
        <v>51.2</v>
      </c>
      <c r="H4" s="6">
        <v>230</v>
      </c>
      <c r="I4" s="8">
        <f t="shared" si="0"/>
        <v>11.776</v>
      </c>
      <c r="J4" s="92" t="s">
        <v>2044</v>
      </c>
      <c r="K4" s="1">
        <v>126</v>
      </c>
      <c r="L4" s="1">
        <v>0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30</v>
      </c>
      <c r="R4" s="6" t="s">
        <v>46</v>
      </c>
      <c r="S4" s="6" t="s">
        <v>30</v>
      </c>
      <c r="T4" s="6" t="s">
        <v>32</v>
      </c>
      <c r="V4" s="6" t="s">
        <v>47</v>
      </c>
      <c r="W4" s="16" t="s">
        <v>91</v>
      </c>
    </row>
    <row r="5" ht="17" spans="2:24">
      <c r="B5" s="1" t="s">
        <v>2045</v>
      </c>
      <c r="C5" s="1" t="s">
        <v>2046</v>
      </c>
      <c r="D5" s="1" t="s">
        <v>353</v>
      </c>
      <c r="E5" s="6" t="s">
        <v>65</v>
      </c>
      <c r="F5" s="6">
        <v>230</v>
      </c>
      <c r="G5" s="7">
        <v>51.2</v>
      </c>
      <c r="H5" s="6">
        <v>230</v>
      </c>
      <c r="I5" s="8">
        <f t="shared" si="0"/>
        <v>11.776</v>
      </c>
      <c r="J5" s="1" t="s">
        <v>2047</v>
      </c>
      <c r="K5" s="1">
        <v>370</v>
      </c>
      <c r="L5" s="1">
        <v>270</v>
      </c>
      <c r="M5" s="6" t="s">
        <v>30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V5" s="6" t="s">
        <v>47</v>
      </c>
      <c r="W5" s="16" t="s">
        <v>91</v>
      </c>
      <c r="X5" s="16" t="s">
        <v>74</v>
      </c>
    </row>
    <row r="6" ht="17" spans="2:24">
      <c r="B6" s="1" t="s">
        <v>2048</v>
      </c>
      <c r="C6" s="1" t="s">
        <v>2049</v>
      </c>
      <c r="D6" s="1" t="s">
        <v>353</v>
      </c>
      <c r="E6" s="6" t="s">
        <v>65</v>
      </c>
      <c r="F6" s="6">
        <v>230</v>
      </c>
      <c r="G6" s="7">
        <v>51.2</v>
      </c>
      <c r="H6" s="6">
        <v>230</v>
      </c>
      <c r="I6" s="8">
        <f t="shared" si="0"/>
        <v>11.776</v>
      </c>
      <c r="J6" s="1" t="s">
        <v>2050</v>
      </c>
      <c r="K6" s="1">
        <v>476</v>
      </c>
      <c r="L6" s="1">
        <v>307</v>
      </c>
      <c r="M6" s="6" t="s">
        <v>30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" t="s">
        <v>2051</v>
      </c>
      <c r="V6" s="6" t="s">
        <v>47</v>
      </c>
      <c r="W6" s="16" t="s">
        <v>91</v>
      </c>
      <c r="X6" s="16" t="s">
        <v>108</v>
      </c>
    </row>
    <row r="7" ht="17" spans="2:24">
      <c r="B7" s="1" t="s">
        <v>2052</v>
      </c>
      <c r="C7" s="1" t="s">
        <v>2053</v>
      </c>
      <c r="D7" s="1" t="s">
        <v>200</v>
      </c>
      <c r="E7" s="6" t="s">
        <v>65</v>
      </c>
      <c r="F7" s="6">
        <v>230</v>
      </c>
      <c r="G7" s="7">
        <v>51.2</v>
      </c>
      <c r="H7" s="6">
        <v>230</v>
      </c>
      <c r="I7" s="8">
        <f t="shared" si="0"/>
        <v>11.776</v>
      </c>
      <c r="J7" s="1" t="s">
        <v>2054</v>
      </c>
      <c r="K7" s="1">
        <v>530</v>
      </c>
      <c r="L7" s="1">
        <v>375</v>
      </c>
      <c r="M7" s="6" t="s">
        <v>30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V7" s="6" t="s">
        <v>47</v>
      </c>
      <c r="W7" s="16" t="s">
        <v>91</v>
      </c>
      <c r="X7" s="16" t="s">
        <v>74</v>
      </c>
    </row>
    <row r="8" ht="17" spans="2:24">
      <c r="B8" s="4" t="s">
        <v>2055</v>
      </c>
      <c r="D8" s="5" t="s">
        <v>145</v>
      </c>
      <c r="E8" s="6" t="s">
        <v>65</v>
      </c>
      <c r="F8" s="6">
        <v>230</v>
      </c>
      <c r="G8" s="7">
        <v>51.2</v>
      </c>
      <c r="H8" s="6">
        <v>230</v>
      </c>
      <c r="I8" s="8">
        <f t="shared" si="0"/>
        <v>11.776</v>
      </c>
      <c r="J8" s="1" t="s">
        <v>2056</v>
      </c>
      <c r="K8" s="1">
        <v>145</v>
      </c>
      <c r="L8" s="1">
        <v>0</v>
      </c>
      <c r="M8" s="6" t="s">
        <v>30</v>
      </c>
      <c r="P8" s="6" t="s">
        <v>30</v>
      </c>
      <c r="Q8" s="6" t="s">
        <v>30</v>
      </c>
      <c r="R8" s="6" t="s">
        <v>46</v>
      </c>
      <c r="S8" s="6" t="s">
        <v>30</v>
      </c>
      <c r="T8" s="6" t="s">
        <v>32</v>
      </c>
      <c r="V8" s="6" t="s">
        <v>47</v>
      </c>
      <c r="W8" s="1" t="s">
        <v>2057</v>
      </c>
      <c r="X8" s="1" t="s">
        <v>2058</v>
      </c>
    </row>
    <row r="9" ht="17" spans="2:22">
      <c r="B9" s="1" t="s">
        <v>2059</v>
      </c>
      <c r="D9" s="1" t="s">
        <v>77</v>
      </c>
      <c r="E9" s="6" t="s">
        <v>65</v>
      </c>
      <c r="F9" s="6">
        <v>230</v>
      </c>
      <c r="G9" s="7">
        <v>51.2</v>
      </c>
      <c r="H9" s="6">
        <v>230</v>
      </c>
      <c r="I9" s="8">
        <f t="shared" si="0"/>
        <v>11.776</v>
      </c>
      <c r="J9" s="1" t="s">
        <v>2060</v>
      </c>
      <c r="K9" s="1">
        <v>125</v>
      </c>
      <c r="L9" s="1">
        <v>0</v>
      </c>
      <c r="M9" s="6" t="s">
        <v>30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V9" s="6" t="s">
        <v>47</v>
      </c>
    </row>
    <row r="10" ht="17" spans="2:35">
      <c r="B10" s="1" t="s">
        <v>2061</v>
      </c>
      <c r="D10" s="1" t="s">
        <v>184</v>
      </c>
      <c r="E10" s="6" t="s">
        <v>65</v>
      </c>
      <c r="F10" s="6">
        <v>230</v>
      </c>
      <c r="G10" s="7">
        <v>51.2</v>
      </c>
      <c r="H10" s="6">
        <v>230</v>
      </c>
      <c r="I10" s="8">
        <f t="shared" si="0"/>
        <v>11.776</v>
      </c>
      <c r="J10" s="1" t="s">
        <v>1431</v>
      </c>
      <c r="K10" s="1">
        <v>1000</v>
      </c>
      <c r="L10" s="1">
        <v>875</v>
      </c>
      <c r="M10" s="6" t="s">
        <v>30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V10" s="6" t="s">
        <v>47</v>
      </c>
      <c r="W10" s="1" t="s">
        <v>2062</v>
      </c>
      <c r="X10" s="1" t="s">
        <v>2063</v>
      </c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6.8" spans="2:24">
      <c r="B11" s="1" t="s">
        <v>2064</v>
      </c>
      <c r="D11" s="1" t="s">
        <v>184</v>
      </c>
      <c r="E11" s="6"/>
      <c r="F11" s="6"/>
      <c r="G11" s="7"/>
      <c r="H11" s="6"/>
      <c r="I11" s="8"/>
      <c r="J11" s="1"/>
      <c r="L11" s="1"/>
      <c r="M11" s="6"/>
      <c r="P11" s="6"/>
      <c r="Q11" s="6"/>
      <c r="R11" s="6"/>
      <c r="S11" s="6"/>
      <c r="T11" s="6"/>
      <c r="V11" s="6"/>
      <c r="W11" s="16"/>
      <c r="X11" s="16"/>
    </row>
    <row r="12" ht="17" spans="2:25">
      <c r="B12" s="1" t="s">
        <v>2065</v>
      </c>
      <c r="D12" s="1" t="s">
        <v>164</v>
      </c>
      <c r="E12" s="6" t="s">
        <v>65</v>
      </c>
      <c r="F12" s="6">
        <v>230</v>
      </c>
      <c r="G12" s="7">
        <v>51.2</v>
      </c>
      <c r="H12" s="6">
        <v>230</v>
      </c>
      <c r="I12" s="8">
        <f>H12*G12/1000</f>
        <v>11.776</v>
      </c>
      <c r="J12" s="1" t="s">
        <v>2066</v>
      </c>
      <c r="K12" s="1">
        <v>300</v>
      </c>
      <c r="L12" s="1">
        <v>0</v>
      </c>
      <c r="M12" s="6" t="s">
        <v>30</v>
      </c>
      <c r="N12" s="1" t="s">
        <v>31</v>
      </c>
      <c r="O12" s="1" t="s">
        <v>31</v>
      </c>
      <c r="P12" s="6" t="s">
        <v>30</v>
      </c>
      <c r="Q12" s="6" t="s">
        <v>46</v>
      </c>
      <c r="R12" s="6" t="s">
        <v>30</v>
      </c>
      <c r="S12" s="6" t="s">
        <v>30</v>
      </c>
      <c r="T12" s="6" t="s">
        <v>32</v>
      </c>
      <c r="U12" s="1" t="s">
        <v>2067</v>
      </c>
      <c r="V12" s="6" t="s">
        <v>47</v>
      </c>
      <c r="W12" s="16" t="s">
        <v>108</v>
      </c>
      <c r="X12" s="16" t="s">
        <v>108</v>
      </c>
      <c r="Y12" s="1" t="s">
        <v>169</v>
      </c>
    </row>
    <row r="13" ht="17" spans="2:24">
      <c r="B13" s="4" t="s">
        <v>2068</v>
      </c>
      <c r="C13" s="5"/>
      <c r="D13" s="5" t="s">
        <v>246</v>
      </c>
      <c r="E13" s="6" t="s">
        <v>65</v>
      </c>
      <c r="F13" s="6">
        <v>230</v>
      </c>
      <c r="G13" s="7">
        <v>51.2</v>
      </c>
      <c r="H13" s="6">
        <v>230</v>
      </c>
      <c r="I13" s="8">
        <f>H13*G13/1000</f>
        <v>11.776</v>
      </c>
      <c r="J13" s="5" t="s">
        <v>2069</v>
      </c>
      <c r="K13" s="9">
        <v>480</v>
      </c>
      <c r="L13" s="9">
        <v>300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5"/>
      <c r="V13" s="6" t="s">
        <v>47</v>
      </c>
      <c r="W13" s="16" t="s">
        <v>91</v>
      </c>
      <c r="X13" s="16" t="s">
        <v>74</v>
      </c>
    </row>
  </sheetData>
  <autoFilter xmlns:etc="http://www.wps.cn/officeDocument/2017/etCustomData" ref="A1:X13" etc:filterBottomFollowUsedRange="0">
    <extLst/>
  </autoFilter>
  <dataValidations count="9">
    <dataValidation type="list" allowBlank="1" showInputMessage="1" showErrorMessage="1" sqref="X13 X2:X5">
      <formula1/>
    </dataValidation>
    <dataValidation type="list" allowBlank="1" showInputMessage="1" showErrorMessage="1" sqref="E2:E13">
      <formula1>"亿纬锂能,瑞浦兰钧,湖南德赛,中航创新,"</formula1>
    </dataValidation>
    <dataValidation type="list" allowBlank="1" showInputMessage="1" showErrorMessage="1" sqref="F2:F13">
      <formula1>"50,65,72,100,104,105,150,160,163,230,280,304,"</formula1>
    </dataValidation>
    <dataValidation type="list" allowBlank="1" showInputMessage="1" showErrorMessage="1" sqref="G2:G13">
      <formula1>"12.8,25.6,38.4,51.2,76.8,80,89.6,96,"</formula1>
    </dataValidation>
    <dataValidation type="list" allowBlank="1" showInputMessage="1" showErrorMessage="1" sqref="H2:H1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3 P2:T13">
      <formula1>"YES,NO,"</formula1>
    </dataValidation>
    <dataValidation type="list" allowBlank="1" showInputMessage="1" showErrorMessage="1" sqref="N2:N13" errorStyle="information">
      <formula1>#REF!</formula1>
    </dataValidation>
    <dataValidation type="list" allowBlank="1" showInputMessage="1" showErrorMessage="1" sqref="V2:V13">
      <formula1>"MOS,继电器+自研BMS,"</formula1>
    </dataValidation>
    <dataValidation type="list" allowBlank="1" showInputMessage="1" showErrorMessage="1" sqref="W2:W13 X6:X12" errorStyle="information">
      <formula1/>
    </dataValidation>
  </dataValidation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280">
    <tabColor rgb="FFFFFFFF"/>
  </sheetPr>
  <dimension ref="A1:AI2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9.56730769230769" style="1" customWidth="1"/>
    <col min="2" max="2" width="21.1730769230769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9.6923076923077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1.4615384615385" style="1" customWidth="1"/>
    <col min="21" max="21" width="21.4423076923077" style="1" customWidth="1"/>
    <col min="22" max="22" width="26.1634615384615" style="1" customWidth="1"/>
    <col min="23" max="23" width="29.1346153846154" style="1" customWidth="1"/>
    <col min="24" max="24" width="36.288461538461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6.8" spans="2:24">
      <c r="B2" s="1" t="s">
        <v>2070</v>
      </c>
      <c r="D2" s="1" t="s">
        <v>368</v>
      </c>
      <c r="F2" s="6">
        <v>280</v>
      </c>
      <c r="G2" s="1">
        <v>51.2</v>
      </c>
      <c r="H2" s="1">
        <v>280</v>
      </c>
      <c r="I2" s="1">
        <f>G2*H2*0.001</f>
        <v>14.336</v>
      </c>
      <c r="J2" s="1" t="s">
        <v>2071</v>
      </c>
      <c r="L2" s="1"/>
      <c r="M2" s="6" t="s">
        <v>30</v>
      </c>
      <c r="Q2" s="6" t="s">
        <v>32</v>
      </c>
      <c r="R2" s="6" t="s">
        <v>32</v>
      </c>
      <c r="S2" s="6" t="s">
        <v>30</v>
      </c>
      <c r="T2" s="6" t="s">
        <v>32</v>
      </c>
      <c r="U2" s="1" t="s">
        <v>2072</v>
      </c>
      <c r="V2" s="6" t="s">
        <v>47</v>
      </c>
      <c r="W2" s="16" t="s">
        <v>82</v>
      </c>
      <c r="X2" s="16" t="s">
        <v>74</v>
      </c>
    </row>
    <row r="3" ht="16.8" spans="2:24">
      <c r="B3" s="1" t="s">
        <v>2073</v>
      </c>
      <c r="D3" s="1" t="s">
        <v>105</v>
      </c>
      <c r="F3" s="6">
        <v>280</v>
      </c>
      <c r="G3" s="1">
        <v>51.2</v>
      </c>
      <c r="H3" s="1">
        <v>280</v>
      </c>
      <c r="I3" s="1">
        <f>G3*H3*0.001</f>
        <v>14.336</v>
      </c>
      <c r="J3" s="1" t="s">
        <v>2074</v>
      </c>
      <c r="L3" s="1"/>
      <c r="M3" s="6" t="s">
        <v>30</v>
      </c>
      <c r="Q3" s="6" t="s">
        <v>32</v>
      </c>
      <c r="R3" s="6" t="s">
        <v>32</v>
      </c>
      <c r="S3" s="6" t="s">
        <v>30</v>
      </c>
      <c r="T3" s="6" t="s">
        <v>32</v>
      </c>
      <c r="U3" s="1" t="s">
        <v>2075</v>
      </c>
      <c r="V3" s="6" t="s">
        <v>47</v>
      </c>
      <c r="W3" s="16" t="s">
        <v>82</v>
      </c>
      <c r="X3" s="16" t="s">
        <v>460</v>
      </c>
    </row>
    <row r="4" ht="16.8" spans="2:24">
      <c r="B4" s="1" t="s">
        <v>2076</v>
      </c>
      <c r="D4" s="1" t="s">
        <v>133</v>
      </c>
      <c r="F4" s="6">
        <v>280</v>
      </c>
      <c r="G4" s="1">
        <v>51.2</v>
      </c>
      <c r="H4" s="1">
        <v>280</v>
      </c>
      <c r="I4" s="1">
        <v>14.336</v>
      </c>
      <c r="J4" s="1" t="s">
        <v>2077</v>
      </c>
      <c r="L4" s="1"/>
      <c r="M4" s="6" t="s">
        <v>30</v>
      </c>
      <c r="Q4" s="6" t="s">
        <v>32</v>
      </c>
      <c r="R4" s="6" t="s">
        <v>32</v>
      </c>
      <c r="S4" s="6" t="s">
        <v>30</v>
      </c>
      <c r="T4" s="6" t="s">
        <v>32</v>
      </c>
      <c r="U4" s="1" t="s">
        <v>2075</v>
      </c>
      <c r="V4" s="6" t="s">
        <v>47</v>
      </c>
      <c r="W4" s="16" t="s">
        <v>82</v>
      </c>
      <c r="X4" s="16" t="s">
        <v>460</v>
      </c>
    </row>
    <row r="5" ht="16.8" spans="2:25">
      <c r="B5" s="1" t="s">
        <v>2078</v>
      </c>
      <c r="D5" s="1" t="s">
        <v>64</v>
      </c>
      <c r="F5" s="6">
        <v>280</v>
      </c>
      <c r="G5" s="1">
        <v>51.2</v>
      </c>
      <c r="H5" s="1">
        <v>280</v>
      </c>
      <c r="I5" s="1">
        <f>G5*H5*0.001</f>
        <v>14.336</v>
      </c>
      <c r="J5" s="1" t="s">
        <v>2050</v>
      </c>
      <c r="L5" s="1"/>
      <c r="M5" s="6" t="s">
        <v>30</v>
      </c>
      <c r="Q5" s="6" t="s">
        <v>32</v>
      </c>
      <c r="R5" s="6" t="s">
        <v>32</v>
      </c>
      <c r="S5" s="6" t="s">
        <v>30</v>
      </c>
      <c r="T5" s="6" t="s">
        <v>32</v>
      </c>
      <c r="U5" s="1" t="s">
        <v>2079</v>
      </c>
      <c r="V5" s="6" t="s">
        <v>47</v>
      </c>
      <c r="W5" s="16" t="s">
        <v>91</v>
      </c>
      <c r="X5" s="18" t="s">
        <v>2080</v>
      </c>
      <c r="Y5" s="1"/>
    </row>
    <row r="6" ht="19.5" customHeight="1" spans="2:35">
      <c r="B6" s="1" t="s">
        <v>2081</v>
      </c>
      <c r="D6" s="1" t="s">
        <v>246</v>
      </c>
      <c r="E6" s="60" t="s">
        <v>65</v>
      </c>
      <c r="F6" s="6">
        <v>280</v>
      </c>
      <c r="G6" s="1">
        <v>51.2</v>
      </c>
      <c r="H6" s="1">
        <v>280</v>
      </c>
      <c r="I6" s="1">
        <f>G6*H6*0.001</f>
        <v>14.336</v>
      </c>
      <c r="J6" s="1" t="s">
        <v>2082</v>
      </c>
      <c r="K6" s="1">
        <v>480</v>
      </c>
      <c r="L6" s="1"/>
      <c r="M6" s="6" t="s">
        <v>30</v>
      </c>
      <c r="Q6" s="6" t="s">
        <v>32</v>
      </c>
      <c r="R6" s="6" t="s">
        <v>32</v>
      </c>
      <c r="S6" s="6" t="s">
        <v>30</v>
      </c>
      <c r="T6" s="6" t="s">
        <v>32</v>
      </c>
      <c r="U6" s="1" t="s">
        <v>2083</v>
      </c>
      <c r="V6" s="6" t="s">
        <v>47</v>
      </c>
      <c r="W6" s="16" t="s">
        <v>82</v>
      </c>
      <c r="X6" s="16" t="s">
        <v>264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6.8" spans="2:24">
      <c r="B7" s="1" t="s">
        <v>2084</v>
      </c>
      <c r="D7" s="1" t="s">
        <v>246</v>
      </c>
      <c r="E7" s="60" t="s">
        <v>65</v>
      </c>
      <c r="F7" s="6">
        <v>280</v>
      </c>
      <c r="G7" s="1">
        <v>51.2</v>
      </c>
      <c r="H7" s="1">
        <v>280</v>
      </c>
      <c r="I7" s="1">
        <f>G7*H7*0.001</f>
        <v>14.336</v>
      </c>
      <c r="J7" s="1" t="s">
        <v>2085</v>
      </c>
      <c r="K7" s="1">
        <v>175</v>
      </c>
      <c r="L7" s="1"/>
      <c r="M7" s="6" t="s">
        <v>30</v>
      </c>
      <c r="Q7" s="6" t="s">
        <v>32</v>
      </c>
      <c r="R7" s="6" t="s">
        <v>32</v>
      </c>
      <c r="S7" s="6" t="s">
        <v>30</v>
      </c>
      <c r="T7" s="6" t="s">
        <v>32</v>
      </c>
      <c r="U7" s="1" t="s">
        <v>2086</v>
      </c>
      <c r="V7" s="6" t="s">
        <v>47</v>
      </c>
      <c r="W7" s="16" t="s">
        <v>82</v>
      </c>
      <c r="X7" s="16" t="s">
        <v>460</v>
      </c>
    </row>
    <row r="8" ht="16.8" spans="2:24">
      <c r="B8" s="1" t="s">
        <v>2087</v>
      </c>
      <c r="D8" s="1" t="s">
        <v>64</v>
      </c>
      <c r="E8" s="151" t="s">
        <v>65</v>
      </c>
      <c r="F8" s="6">
        <v>280</v>
      </c>
      <c r="G8" s="1">
        <v>51.2</v>
      </c>
      <c r="H8" s="1">
        <v>280</v>
      </c>
      <c r="I8" s="1">
        <f>G8*H8*0.001</f>
        <v>14.336</v>
      </c>
      <c r="J8" t="s">
        <v>2088</v>
      </c>
      <c r="K8">
        <v>170</v>
      </c>
      <c r="M8" s="151" t="s">
        <v>30</v>
      </c>
      <c r="N8" t="s">
        <v>31</v>
      </c>
      <c r="O8" t="s">
        <v>31</v>
      </c>
      <c r="P8" t="s">
        <v>31</v>
      </c>
      <c r="Q8" s="151" t="s">
        <v>32</v>
      </c>
      <c r="R8" s="151" t="s">
        <v>32</v>
      </c>
      <c r="S8" s="151" t="s">
        <v>30</v>
      </c>
      <c r="T8" s="151" t="s">
        <v>32</v>
      </c>
      <c r="U8" t="s">
        <v>2089</v>
      </c>
      <c r="V8" s="151" t="s">
        <v>47</v>
      </c>
      <c r="W8" s="154" t="s">
        <v>91</v>
      </c>
      <c r="X8" s="154" t="s">
        <v>74</v>
      </c>
    </row>
    <row r="9" ht="16.8" spans="2:24">
      <c r="B9" s="1" t="s">
        <v>2090</v>
      </c>
      <c r="D9" s="1" t="s">
        <v>141</v>
      </c>
      <c r="E9" s="152" t="s">
        <v>65</v>
      </c>
      <c r="F9" s="60">
        <v>280</v>
      </c>
      <c r="G9" s="1">
        <v>51.2</v>
      </c>
      <c r="H9" s="1">
        <v>280</v>
      </c>
      <c r="I9" s="1">
        <v>14.336</v>
      </c>
      <c r="J9" s="1" t="s">
        <v>2091</v>
      </c>
      <c r="K9">
        <v>560</v>
      </c>
      <c r="L9">
        <v>650</v>
      </c>
      <c r="M9" s="60" t="s">
        <v>30</v>
      </c>
      <c r="N9" t="s">
        <v>31</v>
      </c>
      <c r="O9" t="s">
        <v>31</v>
      </c>
      <c r="P9" t="s">
        <v>31</v>
      </c>
      <c r="Q9" s="60" t="s">
        <v>32</v>
      </c>
      <c r="R9" s="60" t="s">
        <v>32</v>
      </c>
      <c r="S9" s="152" t="s">
        <v>30</v>
      </c>
      <c r="T9" s="152" t="s">
        <v>32</v>
      </c>
      <c r="U9" t="s">
        <v>2092</v>
      </c>
      <c r="V9" s="152" t="s">
        <v>47</v>
      </c>
      <c r="W9" s="154" t="s">
        <v>91</v>
      </c>
      <c r="X9" s="154" t="s">
        <v>74</v>
      </c>
    </row>
    <row r="10" ht="16.8" spans="2:24">
      <c r="B10" s="1" t="s">
        <v>2093</v>
      </c>
      <c r="D10" s="1" t="s">
        <v>141</v>
      </c>
      <c r="E10" s="152" t="s">
        <v>65</v>
      </c>
      <c r="F10" s="60">
        <v>280</v>
      </c>
      <c r="G10" s="1">
        <v>51.2</v>
      </c>
      <c r="H10" s="1">
        <v>280</v>
      </c>
      <c r="I10" s="1">
        <v>14.336</v>
      </c>
      <c r="J10" s="1" t="s">
        <v>2091</v>
      </c>
      <c r="K10">
        <v>560</v>
      </c>
      <c r="L10">
        <v>650</v>
      </c>
      <c r="M10" s="60" t="s">
        <v>30</v>
      </c>
      <c r="N10" t="s">
        <v>31</v>
      </c>
      <c r="O10" t="s">
        <v>31</v>
      </c>
      <c r="P10" t="s">
        <v>31</v>
      </c>
      <c r="Q10" s="60" t="s">
        <v>32</v>
      </c>
      <c r="R10" s="60" t="s">
        <v>32</v>
      </c>
      <c r="S10" s="60" t="s">
        <v>30</v>
      </c>
      <c r="T10" s="60" t="s">
        <v>32</v>
      </c>
      <c r="U10" t="s">
        <v>2092</v>
      </c>
      <c r="V10" s="60" t="s">
        <v>47</v>
      </c>
      <c r="W10" s="16" t="s">
        <v>91</v>
      </c>
      <c r="X10" s="16" t="s">
        <v>74</v>
      </c>
    </row>
    <row r="11" ht="16.8" spans="1:24">
      <c r="A11"/>
      <c r="B11" s="1" t="s">
        <v>2094</v>
      </c>
      <c r="C11" s="1" t="s">
        <v>2095</v>
      </c>
      <c r="D11" s="1" t="s">
        <v>43</v>
      </c>
      <c r="E11" s="1" t="s">
        <v>29</v>
      </c>
      <c r="F11" s="60">
        <v>280</v>
      </c>
      <c r="G11" s="1">
        <v>51.2</v>
      </c>
      <c r="H11" s="1">
        <v>280</v>
      </c>
      <c r="I11" s="1">
        <f>G11*H11*0.001</f>
        <v>14.336</v>
      </c>
      <c r="J11" s="1" t="s">
        <v>2096</v>
      </c>
      <c r="K11" s="1" t="s">
        <v>29</v>
      </c>
      <c r="L11" s="1" t="s">
        <v>29</v>
      </c>
      <c r="M11" s="60" t="s">
        <v>30</v>
      </c>
      <c r="N11" t="s">
        <v>31</v>
      </c>
      <c r="O11" t="s">
        <v>31</v>
      </c>
      <c r="P11" t="s">
        <v>31</v>
      </c>
      <c r="Q11" s="60" t="s">
        <v>32</v>
      </c>
      <c r="R11" s="60" t="s">
        <v>32</v>
      </c>
      <c r="S11" s="60" t="s">
        <v>30</v>
      </c>
      <c r="T11" s="60" t="s">
        <v>32</v>
      </c>
      <c r="V11" s="60" t="s">
        <v>47</v>
      </c>
      <c r="W11" s="16" t="s">
        <v>91</v>
      </c>
      <c r="X11" s="16" t="s">
        <v>264</v>
      </c>
    </row>
    <row r="12" ht="16.8" spans="1:24">
      <c r="A12"/>
      <c r="B12" s="1" t="s">
        <v>2097</v>
      </c>
      <c r="C12" t="s">
        <v>2098</v>
      </c>
      <c r="D12" s="1" t="s">
        <v>43</v>
      </c>
      <c r="E12" s="152" t="s">
        <v>65</v>
      </c>
      <c r="F12" s="60">
        <v>280</v>
      </c>
      <c r="G12" s="1">
        <v>51.2</v>
      </c>
      <c r="H12" s="1">
        <v>280</v>
      </c>
      <c r="I12" s="1">
        <v>14.336</v>
      </c>
      <c r="J12" s="1" t="s">
        <v>2099</v>
      </c>
      <c r="K12">
        <v>460</v>
      </c>
      <c r="L12">
        <v>270</v>
      </c>
      <c r="M12" s="60" t="s">
        <v>30</v>
      </c>
      <c r="N12" t="s">
        <v>31</v>
      </c>
      <c r="O12" t="s">
        <v>31</v>
      </c>
      <c r="P12" t="s">
        <v>31</v>
      </c>
      <c r="Q12" s="152" t="s">
        <v>32</v>
      </c>
      <c r="R12" s="152" t="s">
        <v>30</v>
      </c>
      <c r="S12" s="152" t="s">
        <v>30</v>
      </c>
      <c r="T12" s="152" t="s">
        <v>32</v>
      </c>
      <c r="U12" t="s">
        <v>2100</v>
      </c>
      <c r="V12" s="152" t="s">
        <v>47</v>
      </c>
      <c r="W12" s="154" t="s">
        <v>91</v>
      </c>
      <c r="X12" s="154" t="s">
        <v>74</v>
      </c>
    </row>
    <row r="13" ht="16.8" spans="2:35">
      <c r="B13" s="1" t="s">
        <v>2101</v>
      </c>
      <c r="C13" s="1" t="s">
        <v>227</v>
      </c>
      <c r="D13" s="1" t="s">
        <v>43</v>
      </c>
      <c r="E13" s="60" t="s">
        <v>44</v>
      </c>
      <c r="F13" s="60">
        <v>280</v>
      </c>
      <c r="G13" s="1">
        <v>51.2</v>
      </c>
      <c r="H13" s="1">
        <v>280</v>
      </c>
      <c r="I13" s="1">
        <v>14.336</v>
      </c>
      <c r="J13" s="1" t="s">
        <v>2099</v>
      </c>
      <c r="K13" s="1">
        <v>460</v>
      </c>
      <c r="L13" s="1">
        <v>270</v>
      </c>
      <c r="M13" s="60" t="s">
        <v>30</v>
      </c>
      <c r="N13" s="1" t="s">
        <v>31</v>
      </c>
      <c r="O13" s="1" t="s">
        <v>31</v>
      </c>
      <c r="P13" s="1" t="s">
        <v>31</v>
      </c>
      <c r="Q13" s="60" t="s">
        <v>32</v>
      </c>
      <c r="R13" s="60" t="s">
        <v>30</v>
      </c>
      <c r="S13" s="60" t="s">
        <v>30</v>
      </c>
      <c r="T13" s="60" t="s">
        <v>32</v>
      </c>
      <c r="U13" s="1" t="s">
        <v>2100</v>
      </c>
      <c r="V13" s="60" t="s">
        <v>47</v>
      </c>
      <c r="W13" s="16" t="s">
        <v>91</v>
      </c>
      <c r="X13" s="16" t="s">
        <v>74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7" spans="2:35">
      <c r="B14" s="1" t="s">
        <v>2102</v>
      </c>
      <c r="C14" s="73" t="s">
        <v>2103</v>
      </c>
      <c r="D14" s="1" t="s">
        <v>246</v>
      </c>
      <c r="E14" s="6" t="s">
        <v>65</v>
      </c>
      <c r="F14" s="6">
        <v>280</v>
      </c>
      <c r="G14" s="1">
        <v>51.2</v>
      </c>
      <c r="H14" s="1">
        <v>280</v>
      </c>
      <c r="I14" s="1">
        <f t="shared" ref="I14:I25" si="0">G14*H14*0.001</f>
        <v>14.336</v>
      </c>
      <c r="J14" s="1" t="s">
        <v>2104</v>
      </c>
      <c r="K14" s="1">
        <v>850</v>
      </c>
      <c r="L14" s="1">
        <v>635</v>
      </c>
      <c r="M14" s="6" t="s">
        <v>30</v>
      </c>
      <c r="N14" s="1" t="s">
        <v>31</v>
      </c>
      <c r="O14" s="1" t="s">
        <v>31</v>
      </c>
      <c r="Q14" s="6" t="s">
        <v>30</v>
      </c>
      <c r="R14" s="6" t="s">
        <v>46</v>
      </c>
      <c r="S14" s="6" t="s">
        <v>30</v>
      </c>
      <c r="T14" s="6" t="s">
        <v>32</v>
      </c>
      <c r="U14" s="1" t="s">
        <v>2105</v>
      </c>
      <c r="V14" s="6" t="s">
        <v>47</v>
      </c>
      <c r="W14" s="16" t="s">
        <v>2106</v>
      </c>
      <c r="X14" s="16" t="s">
        <v>108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6.8" spans="2:24">
      <c r="B15" s="1" t="s">
        <v>2107</v>
      </c>
      <c r="C15" t="s">
        <v>2108</v>
      </c>
      <c r="D15" s="1" t="s">
        <v>77</v>
      </c>
      <c r="E15" s="151" t="s">
        <v>65</v>
      </c>
      <c r="F15" s="6">
        <v>280</v>
      </c>
      <c r="G15" s="1">
        <v>51.2</v>
      </c>
      <c r="H15" s="1">
        <v>280</v>
      </c>
      <c r="I15" s="1">
        <f t="shared" si="0"/>
        <v>14.336</v>
      </c>
      <c r="J15" s="1" t="s">
        <v>2054</v>
      </c>
      <c r="K15">
        <v>530</v>
      </c>
      <c r="L15">
        <v>355</v>
      </c>
      <c r="M15" s="6" t="s">
        <v>30</v>
      </c>
      <c r="N15" t="s">
        <v>31</v>
      </c>
      <c r="O15" t="s">
        <v>31</v>
      </c>
      <c r="P15" t="s">
        <v>31</v>
      </c>
      <c r="Q15" s="6" t="s">
        <v>32</v>
      </c>
      <c r="R15" s="6" t="s">
        <v>32</v>
      </c>
      <c r="S15" s="6" t="s">
        <v>30</v>
      </c>
      <c r="T15" s="6" t="s">
        <v>32</v>
      </c>
      <c r="V15" s="6" t="s">
        <v>47</v>
      </c>
      <c r="W15" s="16" t="s">
        <v>91</v>
      </c>
      <c r="X15" s="16" t="s">
        <v>74</v>
      </c>
    </row>
    <row r="16" ht="17" spans="2:24">
      <c r="B16" s="1" t="s">
        <v>2109</v>
      </c>
      <c r="C16" s="213" t="s">
        <v>2110</v>
      </c>
      <c r="D16" s="1" t="s">
        <v>85</v>
      </c>
      <c r="E16" s="151" t="s">
        <v>65</v>
      </c>
      <c r="F16" s="6">
        <v>280</v>
      </c>
      <c r="G16" s="1">
        <v>51.2</v>
      </c>
      <c r="H16" s="1">
        <v>280</v>
      </c>
      <c r="I16" s="1">
        <f t="shared" si="0"/>
        <v>14.336</v>
      </c>
      <c r="J16" s="1" t="s">
        <v>2111</v>
      </c>
      <c r="K16">
        <v>1122</v>
      </c>
      <c r="L16">
        <v>887</v>
      </c>
      <c r="M16" s="6" t="s">
        <v>30</v>
      </c>
      <c r="N16" t="s">
        <v>31</v>
      </c>
      <c r="O16" t="s">
        <v>31</v>
      </c>
      <c r="Q16" s="6" t="s">
        <v>30</v>
      </c>
      <c r="R16" s="6" t="s">
        <v>46</v>
      </c>
      <c r="S16" s="6" t="s">
        <v>30</v>
      </c>
      <c r="T16" s="6" t="s">
        <v>32</v>
      </c>
      <c r="U16" s="1" t="s">
        <v>2112</v>
      </c>
      <c r="V16" s="6" t="s">
        <v>47</v>
      </c>
      <c r="W16" s="16" t="s">
        <v>91</v>
      </c>
      <c r="X16" s="16" t="s">
        <v>74</v>
      </c>
    </row>
    <row r="17" ht="17" spans="2:24">
      <c r="B17" s="1" t="s">
        <v>2113</v>
      </c>
      <c r="C17" s="213" t="s">
        <v>2114</v>
      </c>
      <c r="D17" s="1" t="s">
        <v>246</v>
      </c>
      <c r="E17" s="151" t="s">
        <v>44</v>
      </c>
      <c r="F17" s="6">
        <v>280</v>
      </c>
      <c r="G17" s="1">
        <v>51.2</v>
      </c>
      <c r="H17" s="1">
        <v>280</v>
      </c>
      <c r="I17" s="1">
        <f t="shared" si="0"/>
        <v>14.336</v>
      </c>
      <c r="J17" s="1" t="s">
        <v>2099</v>
      </c>
      <c r="K17">
        <v>465</v>
      </c>
      <c r="L17">
        <v>279</v>
      </c>
      <c r="M17" s="6" t="s">
        <v>30</v>
      </c>
      <c r="N17" t="s">
        <v>31</v>
      </c>
      <c r="O17" t="s">
        <v>31</v>
      </c>
      <c r="Q17" s="6" t="s">
        <v>30</v>
      </c>
      <c r="R17" s="6" t="s">
        <v>46</v>
      </c>
      <c r="S17" s="6" t="s">
        <v>30</v>
      </c>
      <c r="T17" s="6" t="s">
        <v>32</v>
      </c>
      <c r="U17" s="1" t="s">
        <v>2115</v>
      </c>
      <c r="V17" s="6" t="s">
        <v>47</v>
      </c>
      <c r="W17" s="16" t="s">
        <v>460</v>
      </c>
      <c r="X17" s="1" t="s">
        <v>2116</v>
      </c>
    </row>
    <row r="18" ht="16.8" spans="1:24">
      <c r="A18"/>
      <c r="B18" s="1" t="s">
        <v>2117</v>
      </c>
      <c r="C18" t="s">
        <v>2118</v>
      </c>
      <c r="D18" s="1" t="s">
        <v>43</v>
      </c>
      <c r="E18" s="152" t="s">
        <v>65</v>
      </c>
      <c r="F18" s="60">
        <v>280</v>
      </c>
      <c r="G18" s="1">
        <v>51.2</v>
      </c>
      <c r="H18" s="1">
        <v>280</v>
      </c>
      <c r="I18" s="1">
        <f t="shared" si="0"/>
        <v>14.336</v>
      </c>
      <c r="J18" s="1" t="s">
        <v>2119</v>
      </c>
      <c r="K18">
        <v>679</v>
      </c>
      <c r="L18">
        <v>476</v>
      </c>
      <c r="M18" s="60" t="s">
        <v>32</v>
      </c>
      <c r="N18" t="s">
        <v>2120</v>
      </c>
      <c r="O18">
        <v>180</v>
      </c>
      <c r="P18" t="s">
        <v>31</v>
      </c>
      <c r="Q18" s="60" t="s">
        <v>32</v>
      </c>
      <c r="R18" s="60" t="s">
        <v>32</v>
      </c>
      <c r="S18" s="60" t="s">
        <v>30</v>
      </c>
      <c r="T18" s="60" t="s">
        <v>32</v>
      </c>
      <c r="U18" s="1" t="s">
        <v>2121</v>
      </c>
      <c r="V18" s="60" t="s">
        <v>47</v>
      </c>
      <c r="W18" s="16" t="s">
        <v>82</v>
      </c>
      <c r="X18" s="16" t="s">
        <v>460</v>
      </c>
    </row>
    <row r="19" ht="17.6" spans="2:24">
      <c r="B19" s="214" t="s">
        <v>2122</v>
      </c>
      <c r="C19" s="214" t="s">
        <v>2123</v>
      </c>
      <c r="D19" s="1" t="s">
        <v>64</v>
      </c>
      <c r="E19" s="6" t="s">
        <v>65</v>
      </c>
      <c r="F19" s="6">
        <v>280</v>
      </c>
      <c r="G19" s="1">
        <v>51.2</v>
      </c>
      <c r="H19" s="1">
        <v>280</v>
      </c>
      <c r="I19" s="1">
        <f t="shared" si="0"/>
        <v>14.336</v>
      </c>
      <c r="J19" s="1" t="s">
        <v>2050</v>
      </c>
      <c r="K19" s="1">
        <v>476</v>
      </c>
      <c r="L19" s="1">
        <v>284</v>
      </c>
      <c r="M19" s="6" t="s">
        <v>30</v>
      </c>
      <c r="Q19" s="6" t="s">
        <v>32</v>
      </c>
      <c r="R19" s="6" t="s">
        <v>32</v>
      </c>
      <c r="S19" s="6" t="s">
        <v>30</v>
      </c>
      <c r="T19" s="6" t="s">
        <v>32</v>
      </c>
      <c r="U19" t="s">
        <v>2079</v>
      </c>
      <c r="V19" s="6" t="s">
        <v>47</v>
      </c>
      <c r="W19" s="16" t="s">
        <v>91</v>
      </c>
      <c r="X19" s="16" t="s">
        <v>108</v>
      </c>
    </row>
    <row r="20" ht="46" spans="2:35">
      <c r="B20" s="1" t="s">
        <v>2124</v>
      </c>
      <c r="C20" s="73" t="s">
        <v>2125</v>
      </c>
      <c r="D20" s="1" t="s">
        <v>85</v>
      </c>
      <c r="E20" s="60" t="s">
        <v>65</v>
      </c>
      <c r="F20" s="60">
        <v>280</v>
      </c>
      <c r="G20" s="1">
        <v>51.2</v>
      </c>
      <c r="H20" s="1">
        <v>280</v>
      </c>
      <c r="I20" s="1">
        <f t="shared" si="0"/>
        <v>14.336</v>
      </c>
      <c r="J20" s="1" t="s">
        <v>2126</v>
      </c>
      <c r="K20" s="1">
        <v>750</v>
      </c>
      <c r="L20" s="1">
        <v>580</v>
      </c>
      <c r="M20" s="60" t="s">
        <v>32</v>
      </c>
      <c r="N20" s="1" t="s">
        <v>2127</v>
      </c>
      <c r="O20" s="1">
        <v>179</v>
      </c>
      <c r="Q20" s="60" t="s">
        <v>30</v>
      </c>
      <c r="R20" s="60" t="s">
        <v>46</v>
      </c>
      <c r="S20" s="60" t="s">
        <v>30</v>
      </c>
      <c r="T20" s="60" t="s">
        <v>32</v>
      </c>
      <c r="U20" s="73" t="s">
        <v>2128</v>
      </c>
      <c r="V20" s="60" t="s">
        <v>47</v>
      </c>
      <c r="W20" s="16" t="s">
        <v>91</v>
      </c>
      <c r="X20" s="16" t="s">
        <v>460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7" spans="2:35">
      <c r="B21" s="1" t="s">
        <v>2129</v>
      </c>
      <c r="C21" s="1" t="s">
        <v>2130</v>
      </c>
      <c r="D21" s="1" t="s">
        <v>200</v>
      </c>
      <c r="E21" s="6" t="s">
        <v>44</v>
      </c>
      <c r="F21" s="6">
        <v>280</v>
      </c>
      <c r="G21" s="1">
        <v>51.2</v>
      </c>
      <c r="H21" s="1">
        <v>280</v>
      </c>
      <c r="I21" s="1">
        <f t="shared" si="0"/>
        <v>14.336</v>
      </c>
      <c r="J21" s="1" t="s">
        <v>2099</v>
      </c>
      <c r="K21" s="1">
        <v>465</v>
      </c>
      <c r="L21" s="1">
        <v>279</v>
      </c>
      <c r="M21" s="6" t="s">
        <v>30</v>
      </c>
      <c r="N21" s="1" t="s">
        <v>31</v>
      </c>
      <c r="O21" s="1" t="s">
        <v>31</v>
      </c>
      <c r="Q21" s="6" t="s">
        <v>30</v>
      </c>
      <c r="R21" s="6" t="s">
        <v>46</v>
      </c>
      <c r="S21" s="6" t="s">
        <v>30</v>
      </c>
      <c r="T21" s="60" t="s">
        <v>32</v>
      </c>
      <c r="U21" s="1" t="s">
        <v>2131</v>
      </c>
      <c r="V21" s="6" t="s">
        <v>47</v>
      </c>
      <c r="W21" s="16" t="s">
        <v>460</v>
      </c>
      <c r="X21" s="16" t="s">
        <v>74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2:35">
      <c r="B22" s="1" t="s">
        <v>2132</v>
      </c>
      <c r="D22" s="1" t="s">
        <v>77</v>
      </c>
      <c r="F22" s="6">
        <v>280</v>
      </c>
      <c r="G22" s="1">
        <v>51.2</v>
      </c>
      <c r="H22" s="1">
        <v>280</v>
      </c>
      <c r="I22" s="1">
        <f t="shared" si="0"/>
        <v>14.336</v>
      </c>
      <c r="L22" s="1"/>
      <c r="M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>
      <c r="B23" s="1" t="s">
        <v>2133</v>
      </c>
      <c r="D23" s="1" t="s">
        <v>368</v>
      </c>
      <c r="F23" s="6">
        <v>280</v>
      </c>
      <c r="G23" s="1">
        <v>51.2</v>
      </c>
      <c r="H23" s="1">
        <v>280</v>
      </c>
      <c r="I23" s="1">
        <f t="shared" si="0"/>
        <v>14.336</v>
      </c>
      <c r="J23" s="1" t="s">
        <v>2038</v>
      </c>
      <c r="L23" s="1"/>
      <c r="M23" s="6" t="s">
        <v>30</v>
      </c>
      <c r="Q23" s="6" t="s">
        <v>32</v>
      </c>
      <c r="R23" s="6" t="s">
        <v>32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6.8" spans="2:35">
      <c r="B24" s="1" t="s">
        <v>2134</v>
      </c>
      <c r="D24" s="1" t="s">
        <v>64</v>
      </c>
      <c r="F24" s="6">
        <v>280</v>
      </c>
      <c r="G24" s="1">
        <v>51.2</v>
      </c>
      <c r="H24" s="1">
        <v>280</v>
      </c>
      <c r="I24" s="1">
        <f t="shared" si="0"/>
        <v>14.336</v>
      </c>
      <c r="J24" s="1" t="s">
        <v>2135</v>
      </c>
      <c r="L24" s="1"/>
      <c r="M24" s="6" t="s">
        <v>30</v>
      </c>
      <c r="Q24" s="6" t="s">
        <v>32</v>
      </c>
      <c r="R24" s="6" t="s">
        <v>32</v>
      </c>
      <c r="S24" s="6" t="s">
        <v>30</v>
      </c>
      <c r="T24" s="6" t="s">
        <v>32</v>
      </c>
      <c r="V24" s="6" t="s">
        <v>47</v>
      </c>
      <c r="W24" s="16" t="s">
        <v>91</v>
      </c>
      <c r="X24" s="16" t="s">
        <v>108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6.8" spans="2:35">
      <c r="B25" s="1" t="s">
        <v>2136</v>
      </c>
      <c r="C25" s="1" t="s">
        <v>2137</v>
      </c>
      <c r="D25" s="1" t="s">
        <v>77</v>
      </c>
      <c r="E25" s="6" t="s">
        <v>65</v>
      </c>
      <c r="F25" s="6">
        <v>280</v>
      </c>
      <c r="G25" s="1">
        <v>51.2</v>
      </c>
      <c r="H25" s="1">
        <v>280</v>
      </c>
      <c r="I25" s="1">
        <f t="shared" si="0"/>
        <v>14.336</v>
      </c>
      <c r="J25" s="1" t="s">
        <v>2138</v>
      </c>
      <c r="K25" s="1" t="s">
        <v>2139</v>
      </c>
      <c r="L25" s="1" t="s">
        <v>31</v>
      </c>
      <c r="M25" s="6" t="s">
        <v>30</v>
      </c>
      <c r="Q25" s="6" t="s">
        <v>32</v>
      </c>
      <c r="R25" s="6" t="s">
        <v>32</v>
      </c>
      <c r="S25" s="6" t="s">
        <v>30</v>
      </c>
      <c r="T25" s="6" t="s">
        <v>32</v>
      </c>
      <c r="U25" s="73" t="s">
        <v>2140</v>
      </c>
      <c r="V25" s="6" t="s">
        <v>47</v>
      </c>
      <c r="W25" s="16" t="s">
        <v>91</v>
      </c>
      <c r="X25" s="16" t="s">
        <v>264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2:35">
      <c r="B26" s="1" t="s">
        <v>2141</v>
      </c>
      <c r="D26" s="1" t="s">
        <v>353</v>
      </c>
      <c r="F26" s="6">
        <v>280</v>
      </c>
      <c r="G26" s="1">
        <v>51.2</v>
      </c>
      <c r="H26" s="1">
        <v>280</v>
      </c>
      <c r="I26" s="1">
        <v>14.336</v>
      </c>
      <c r="J26" s="1" t="s">
        <v>2096</v>
      </c>
      <c r="L26" s="1"/>
      <c r="M26" s="6" t="s">
        <v>30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24">
      <c r="B27" s="1" t="s">
        <v>2142</v>
      </c>
      <c r="D27" s="1" t="s">
        <v>77</v>
      </c>
      <c r="E27" s="6" t="s">
        <v>65</v>
      </c>
      <c r="F27" s="6">
        <v>280</v>
      </c>
      <c r="G27" s="1">
        <v>51.2</v>
      </c>
      <c r="H27" s="1">
        <v>280</v>
      </c>
      <c r="I27" s="1">
        <v>14.336</v>
      </c>
      <c r="J27" s="99" t="s">
        <v>2143</v>
      </c>
      <c r="K27" s="1">
        <v>532</v>
      </c>
      <c r="M27" s="6" t="s">
        <v>30</v>
      </c>
      <c r="Q27" s="6" t="s">
        <v>32</v>
      </c>
      <c r="R27" s="6" t="s">
        <v>32</v>
      </c>
      <c r="S27" s="6" t="s">
        <v>30</v>
      </c>
      <c r="T27" s="6" t="s">
        <v>32</v>
      </c>
      <c r="V27" s="6" t="s">
        <v>47</v>
      </c>
      <c r="W27" s="93" t="s">
        <v>2144</v>
      </c>
      <c r="X27" s="93" t="s">
        <v>2145</v>
      </c>
    </row>
    <row r="28" ht="16.8" spans="2:24">
      <c r="B28" s="1" t="s">
        <v>2146</v>
      </c>
      <c r="D28" s="1" t="s">
        <v>77</v>
      </c>
      <c r="E28" s="6" t="s">
        <v>65</v>
      </c>
      <c r="F28" s="6">
        <v>280</v>
      </c>
      <c r="G28" s="1">
        <v>51.2</v>
      </c>
      <c r="H28" s="1">
        <v>280</v>
      </c>
      <c r="I28" s="1">
        <v>14.336</v>
      </c>
      <c r="J28" s="1" t="s">
        <v>2147</v>
      </c>
      <c r="K28" s="1">
        <v>480</v>
      </c>
      <c r="M28" s="6" t="s">
        <v>30</v>
      </c>
      <c r="Q28" s="6" t="s">
        <v>32</v>
      </c>
      <c r="R28" s="6" t="s">
        <v>32</v>
      </c>
      <c r="S28" s="6" t="s">
        <v>30</v>
      </c>
      <c r="T28" s="6" t="s">
        <v>32</v>
      </c>
      <c r="V28" s="6" t="s">
        <v>47</v>
      </c>
      <c r="W28" s="16" t="s">
        <v>74</v>
      </c>
      <c r="X28" s="16" t="s">
        <v>74</v>
      </c>
    </row>
    <row r="29" ht="16.8" spans="2:35">
      <c r="B29" s="1" t="s">
        <v>2148</v>
      </c>
      <c r="D29" s="1" t="s">
        <v>64</v>
      </c>
      <c r="E29" s="6" t="s">
        <v>65</v>
      </c>
      <c r="F29" s="6">
        <v>280</v>
      </c>
      <c r="G29" s="1">
        <v>51.2</v>
      </c>
      <c r="H29" s="1">
        <v>280</v>
      </c>
      <c r="I29" s="1">
        <v>14.336</v>
      </c>
      <c r="J29" s="1" t="s">
        <v>2149</v>
      </c>
      <c r="K29" s="1">
        <v>700</v>
      </c>
      <c r="L29" s="1">
        <v>450</v>
      </c>
      <c r="M29" s="6" t="s">
        <v>30</v>
      </c>
      <c r="N29" s="1" t="s">
        <v>2150</v>
      </c>
      <c r="O29" s="1">
        <v>140</v>
      </c>
      <c r="Q29" s="6" t="s">
        <v>32</v>
      </c>
      <c r="R29" s="6" t="s">
        <v>32</v>
      </c>
      <c r="S29" s="6" t="s">
        <v>30</v>
      </c>
      <c r="T29" s="6" t="s">
        <v>32</v>
      </c>
      <c r="V29" s="6" t="s">
        <v>47</v>
      </c>
      <c r="W29" s="16" t="s">
        <v>74</v>
      </c>
      <c r="X29" s="16" t="s">
        <v>74</v>
      </c>
      <c r="Y29" s="1" t="s">
        <v>2151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</row>
  </sheetData>
  <autoFilter xmlns:etc="http://www.wps.cn/officeDocument/2017/etCustomData" ref="A1:X29" etc:filterBottomFollowUsedRange="0">
    <extLst/>
  </autoFilter>
  <dataValidations count="6">
    <dataValidation type="list" allowBlank="1" showInputMessage="1" showErrorMessage="1" sqref="E6:E29">
      <formula1>"亿纬锂能,瑞浦兰钧,湖南德赛,中航创新,"</formula1>
    </dataValidation>
    <dataValidation type="list" allowBlank="1" showInputMessage="1" showErrorMessage="1" sqref="F2:F29">
      <formula1>"50,65,72,100,104,105,150,160,163,230,280,304,"</formula1>
    </dataValidation>
    <dataValidation type="list" allowBlank="1" showInputMessage="1" showErrorMessage="1" sqref="M2:M29 Q2:T29">
      <formula1>"YES,NO,"</formula1>
    </dataValidation>
    <dataValidation type="list" allowBlank="1" showInputMessage="1" showErrorMessage="1" sqref="V2:V29">
      <formula1>"MOS,继电器+自研BMS,200A-MOS,"</formula1>
    </dataValidation>
    <dataValidation type="list" allowBlank="1" showInputMessage="1" showErrorMessage="1" sqref="W2:W25" errorStyle="information">
      <formula1/>
    </dataValidation>
    <dataValidation type="list" allowBlank="1" showInputMessage="1" showErrorMessage="1" sqref="W28:W29 X2:X29">
      <formula1/>
    </dataValidation>
  </dataValidation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300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304">
    <tabColor rgb="FFFFFFFF"/>
  </sheetPr>
  <dimension ref="A1:AJ1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2:24">
      <c r="B2" s="1" t="s">
        <v>2152</v>
      </c>
      <c r="C2" s="1" t="s">
        <v>2153</v>
      </c>
      <c r="D2" s="1" t="s">
        <v>353</v>
      </c>
      <c r="E2" s="6" t="s">
        <v>44</v>
      </c>
      <c r="F2" s="6">
        <v>304</v>
      </c>
      <c r="G2" s="7">
        <v>51.2</v>
      </c>
      <c r="H2" s="1">
        <v>304</v>
      </c>
      <c r="I2" s="1">
        <v>15.564</v>
      </c>
      <c r="J2" s="1" t="s">
        <v>2154</v>
      </c>
      <c r="K2" s="1">
        <v>490</v>
      </c>
      <c r="L2" s="1">
        <v>230</v>
      </c>
      <c r="M2" s="6" t="s">
        <v>30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" t="s">
        <v>2155</v>
      </c>
      <c r="V2" s="6" t="s">
        <v>47</v>
      </c>
      <c r="W2" s="16" t="s">
        <v>82</v>
      </c>
      <c r="X2" s="16" t="s">
        <v>74</v>
      </c>
    </row>
    <row r="3" ht="17" spans="2:25">
      <c r="B3" s="1" t="s">
        <v>2156</v>
      </c>
      <c r="D3" s="1" t="s">
        <v>200</v>
      </c>
      <c r="E3" s="6" t="s">
        <v>44</v>
      </c>
      <c r="F3" s="6">
        <v>304</v>
      </c>
      <c r="G3" s="7">
        <v>51.2</v>
      </c>
      <c r="H3" s="1">
        <v>304</v>
      </c>
      <c r="I3" s="1">
        <v>15.564</v>
      </c>
      <c r="J3" s="1" t="s">
        <v>2071</v>
      </c>
      <c r="K3" s="1">
        <v>590</v>
      </c>
      <c r="M3" s="6" t="s">
        <v>30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2157</v>
      </c>
      <c r="V3" s="6" t="s">
        <v>47</v>
      </c>
      <c r="W3" s="16" t="s">
        <v>82</v>
      </c>
      <c r="X3" s="16" t="s">
        <v>74</v>
      </c>
      <c r="Y3" s="14"/>
    </row>
    <row r="4" ht="17" spans="2:25">
      <c r="B4" s="1" t="s">
        <v>2158</v>
      </c>
      <c r="C4" s="1" t="s">
        <v>2159</v>
      </c>
      <c r="D4" s="1" t="s">
        <v>77</v>
      </c>
      <c r="E4" s="6" t="s">
        <v>44</v>
      </c>
      <c r="F4" s="6">
        <v>304</v>
      </c>
      <c r="G4" s="7">
        <v>51.2</v>
      </c>
      <c r="H4" s="1">
        <v>304</v>
      </c>
      <c r="I4" s="1">
        <v>15.564</v>
      </c>
      <c r="J4" s="1" t="s">
        <v>2160</v>
      </c>
      <c r="K4" s="1">
        <v>205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30</v>
      </c>
      <c r="R4" s="6" t="s">
        <v>46</v>
      </c>
      <c r="S4" s="6" t="s">
        <v>30</v>
      </c>
      <c r="T4" s="6" t="s">
        <v>32</v>
      </c>
      <c r="V4" s="6" t="s">
        <v>47</v>
      </c>
      <c r="W4" s="16" t="s">
        <v>82</v>
      </c>
      <c r="X4" s="16" t="s">
        <v>74</v>
      </c>
      <c r="Y4" s="14"/>
    </row>
    <row r="5" ht="17" spans="2:24">
      <c r="B5" s="1" t="s">
        <v>2161</v>
      </c>
      <c r="C5" s="1" t="s">
        <v>2162</v>
      </c>
      <c r="D5" s="1" t="s">
        <v>77</v>
      </c>
      <c r="E5" s="6" t="s">
        <v>44</v>
      </c>
      <c r="F5" s="6">
        <v>304</v>
      </c>
      <c r="G5" s="7">
        <v>51.2</v>
      </c>
      <c r="H5" s="1">
        <v>304</v>
      </c>
      <c r="I5" s="1">
        <v>15.564</v>
      </c>
      <c r="J5" s="1" t="s">
        <v>2160</v>
      </c>
      <c r="K5" s="1">
        <v>205</v>
      </c>
      <c r="L5" s="1"/>
      <c r="M5" s="6" t="s">
        <v>30</v>
      </c>
      <c r="N5" s="1" t="s">
        <v>31</v>
      </c>
      <c r="O5" s="1" t="s">
        <v>31</v>
      </c>
      <c r="P5" s="6" t="s">
        <v>30</v>
      </c>
      <c r="Q5" s="6" t="s">
        <v>30</v>
      </c>
      <c r="R5" s="6" t="s">
        <v>46</v>
      </c>
      <c r="S5" s="6" t="s">
        <v>30</v>
      </c>
      <c r="T5" s="6" t="s">
        <v>32</v>
      </c>
      <c r="U5" s="1" t="s">
        <v>2163</v>
      </c>
      <c r="V5" s="6" t="s">
        <v>47</v>
      </c>
      <c r="W5" s="18" t="s">
        <v>2164</v>
      </c>
      <c r="X5" s="16" t="s">
        <v>74</v>
      </c>
    </row>
    <row r="6" ht="17" spans="2:24">
      <c r="B6" s="1" t="s">
        <v>2165</v>
      </c>
      <c r="C6" s="1" t="s">
        <v>2153</v>
      </c>
      <c r="D6" s="1" t="s">
        <v>353</v>
      </c>
      <c r="E6" s="6" t="s">
        <v>44</v>
      </c>
      <c r="F6" s="6">
        <v>304</v>
      </c>
      <c r="G6" s="7">
        <v>51.2</v>
      </c>
      <c r="H6" s="1">
        <v>304</v>
      </c>
      <c r="I6" s="1">
        <v>15.564</v>
      </c>
      <c r="J6" s="1" t="s">
        <v>2166</v>
      </c>
      <c r="K6" s="1">
        <v>715</v>
      </c>
      <c r="L6" s="1">
        <v>492</v>
      </c>
      <c r="M6" s="6" t="s">
        <v>30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" t="s">
        <v>2167</v>
      </c>
      <c r="V6" s="6" t="s">
        <v>47</v>
      </c>
      <c r="W6" s="1" t="s">
        <v>2168</v>
      </c>
      <c r="X6" s="1" t="s">
        <v>2169</v>
      </c>
    </row>
    <row r="7" spans="2:10">
      <c r="B7" s="1" t="s">
        <v>2170</v>
      </c>
      <c r="D7" s="1" t="s">
        <v>353</v>
      </c>
      <c r="E7" s="6" t="s">
        <v>44</v>
      </c>
      <c r="F7" s="6">
        <v>304</v>
      </c>
      <c r="G7" s="7">
        <v>51.2</v>
      </c>
      <c r="H7" s="1">
        <v>304</v>
      </c>
      <c r="I7" s="1">
        <v>15.564</v>
      </c>
      <c r="J7" s="1" t="s">
        <v>2171</v>
      </c>
    </row>
    <row r="8" ht="17" spans="2:35">
      <c r="B8" s="1" t="s">
        <v>2172</v>
      </c>
      <c r="D8" s="1" t="s">
        <v>145</v>
      </c>
      <c r="E8" s="6" t="s">
        <v>44</v>
      </c>
      <c r="F8" s="6">
        <v>304</v>
      </c>
      <c r="G8" s="7">
        <v>51.2</v>
      </c>
      <c r="H8" s="1">
        <v>304</v>
      </c>
      <c r="I8" s="1">
        <v>15.564</v>
      </c>
      <c r="J8" s="1" t="s">
        <v>2173</v>
      </c>
      <c r="L8" s="1"/>
      <c r="M8" s="6" t="s">
        <v>30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V8" s="6" t="s">
        <v>47</v>
      </c>
      <c r="W8" s="16" t="s">
        <v>74</v>
      </c>
      <c r="X8" s="16" t="s">
        <v>264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" spans="2:35">
      <c r="B9" s="1" t="s">
        <v>2174</v>
      </c>
      <c r="D9" s="1" t="s">
        <v>200</v>
      </c>
      <c r="E9" s="6" t="s">
        <v>44</v>
      </c>
      <c r="F9" s="6">
        <v>304</v>
      </c>
      <c r="G9" s="7">
        <v>51.2</v>
      </c>
      <c r="H9" s="1">
        <v>304</v>
      </c>
      <c r="I9" s="1">
        <v>15.564</v>
      </c>
      <c r="J9" s="1" t="s">
        <v>2175</v>
      </c>
      <c r="K9" s="1">
        <v>210</v>
      </c>
      <c r="L9" s="1"/>
      <c r="M9" s="6" t="s">
        <v>30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V9" s="6" t="s">
        <v>47</v>
      </c>
      <c r="W9" s="16" t="s">
        <v>82</v>
      </c>
      <c r="X9" s="16" t="s">
        <v>264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7" spans="2:36">
      <c r="B10" s="4" t="s">
        <v>2176</v>
      </c>
      <c r="C10" s="4"/>
      <c r="D10" s="1" t="s">
        <v>141</v>
      </c>
      <c r="E10" s="6" t="s">
        <v>44</v>
      </c>
      <c r="F10" s="6">
        <v>304</v>
      </c>
      <c r="G10" s="7">
        <v>51.2</v>
      </c>
      <c r="H10" s="6">
        <v>304</v>
      </c>
      <c r="I10" s="10">
        <v>15.564</v>
      </c>
      <c r="J10" s="1" t="s">
        <v>2177</v>
      </c>
      <c r="K10" s="1">
        <v>750</v>
      </c>
      <c r="L10" s="1">
        <v>580</v>
      </c>
      <c r="M10" s="6" t="s">
        <v>30</v>
      </c>
      <c r="N10" s="1" t="s">
        <v>31</v>
      </c>
      <c r="O10" s="1" t="s">
        <v>31</v>
      </c>
      <c r="P10" s="6" t="s">
        <v>32</v>
      </c>
      <c r="Q10" s="6" t="s">
        <v>30</v>
      </c>
      <c r="R10" s="6" t="s">
        <v>46</v>
      </c>
      <c r="S10" s="6" t="s">
        <v>32</v>
      </c>
      <c r="T10" s="6" t="s">
        <v>32</v>
      </c>
      <c r="U10" s="1" t="s">
        <v>2075</v>
      </c>
      <c r="V10" s="6" t="s">
        <v>47</v>
      </c>
      <c r="W10" s="16" t="s">
        <v>82</v>
      </c>
      <c r="X10" s="16" t="s">
        <v>2178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ht="17" spans="2:25">
      <c r="B11" s="1" t="s">
        <v>2179</v>
      </c>
      <c r="D11" s="1" t="s">
        <v>77</v>
      </c>
      <c r="E11" s="6" t="s">
        <v>44</v>
      </c>
      <c r="F11" s="6">
        <v>304</v>
      </c>
      <c r="G11" s="7">
        <v>51.2</v>
      </c>
      <c r="H11" s="1">
        <v>304</v>
      </c>
      <c r="I11" s="1">
        <v>15.564</v>
      </c>
      <c r="J11" s="1" t="s">
        <v>2160</v>
      </c>
      <c r="K11" s="1">
        <v>390</v>
      </c>
      <c r="L11" s="1">
        <v>185</v>
      </c>
      <c r="P11" s="6" t="s">
        <v>30</v>
      </c>
      <c r="Q11" s="6" t="s">
        <v>30</v>
      </c>
      <c r="R11" s="6" t="s">
        <v>46</v>
      </c>
      <c r="S11" s="6" t="s">
        <v>30</v>
      </c>
      <c r="T11" s="6" t="s">
        <v>32</v>
      </c>
      <c r="U11" s="1" t="s">
        <v>2163</v>
      </c>
      <c r="V11" s="6" t="s">
        <v>47</v>
      </c>
      <c r="W11" s="1" t="s">
        <v>2164</v>
      </c>
      <c r="X11" s="16" t="s">
        <v>74</v>
      </c>
      <c r="Y11" s="1"/>
    </row>
    <row r="12" ht="17" spans="2:35">
      <c r="B12" s="1" t="s">
        <v>2180</v>
      </c>
      <c r="D12" s="1" t="s">
        <v>353</v>
      </c>
      <c r="E12" s="6" t="s">
        <v>44</v>
      </c>
      <c r="F12" s="6">
        <v>304</v>
      </c>
      <c r="G12" s="7">
        <v>51.2</v>
      </c>
      <c r="H12" s="1">
        <v>304</v>
      </c>
      <c r="I12" s="1">
        <v>15.564</v>
      </c>
      <c r="J12" s="1" t="s">
        <v>2181</v>
      </c>
      <c r="K12" s="1">
        <v>270</v>
      </c>
      <c r="L12" s="1"/>
      <c r="M12" s="6" t="s">
        <v>30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V12" s="6" t="s">
        <v>47</v>
      </c>
      <c r="W12" s="1" t="s">
        <v>2182</v>
      </c>
      <c r="X12" s="1" t="s">
        <v>2182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</sheetData>
  <autoFilter xmlns:etc="http://www.wps.cn/officeDocument/2017/etCustomData" ref="A1:X12" etc:filterBottomFollowUsedRange="0">
    <extLst/>
  </autoFilter>
  <dataValidations count="9">
    <dataValidation type="list" allowBlank="1" showInputMessage="1" showErrorMessage="1" sqref="H10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W10 X11 X2:X9">
      <formula1/>
    </dataValidation>
    <dataValidation type="list" allowBlank="1" showInputMessage="1" showErrorMessage="1" sqref="X10 W2:W9" errorStyle="information">
      <formula1/>
    </dataValidation>
    <dataValidation type="list" allowBlank="1" showInputMessage="1" showErrorMessage="1" sqref="E2:E12">
      <formula1>"亿纬锂能,瑞浦兰钧,湖南德赛,中航创新,"</formula1>
    </dataValidation>
    <dataValidation type="list" allowBlank="1" showInputMessage="1" showErrorMessage="1" sqref="F2:F12">
      <formula1>"50,65,72,100,104,105,150,160,163,230,280,304,"</formula1>
    </dataValidation>
    <dataValidation type="list" allowBlank="1" showInputMessage="1" showErrorMessage="1" sqref="G2:G12">
      <formula1>"12.8,25.6,38.4,51.2,76.8,80,89.6,96,"</formula1>
    </dataValidation>
    <dataValidation type="list" allowBlank="1" showInputMessage="1" showErrorMessage="1" sqref="M2:M12 P2:T12">
      <formula1>"YES,NO,"</formula1>
    </dataValidation>
    <dataValidation type="list" allowBlank="1" showInputMessage="1" showErrorMessage="1" sqref="N4:N10" errorStyle="information">
      <formula1>#REF!</formula1>
    </dataValidation>
    <dataValidation type="list" allowBlank="1" showInputMessage="1" showErrorMessage="1" sqref="V2:V12">
      <formula1>"MOS,继电器+自研BMS,"</formula1>
    </dataValidation>
  </dataValidation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314">
    <tabColor rgb="FFFFFFFF"/>
  </sheetPr>
  <dimension ref="A1:AJ25"/>
  <sheetViews>
    <sheetView workbookViewId="0">
      <selection activeCell="A1" sqref="A1"/>
    </sheetView>
  </sheetViews>
  <sheetFormatPr defaultColWidth="10.2884615384615" defaultRowHeight="15.2"/>
  <cols>
    <col min="9" max="9" width="15.2403846153846" customWidth="1"/>
    <col min="10" max="10" width="14.4423076923077" customWidth="1"/>
    <col min="21" max="21" width="31.8269230769231" customWidth="1"/>
    <col min="23" max="23" width="29.8076923076923" customWidth="1"/>
    <col min="24" max="24" width="30.6153846153846" customWidth="1"/>
  </cols>
  <sheetData>
    <row r="1" ht="57" customHeight="1" spans="1:3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7" spans="1:36">
      <c r="A2" s="4">
        <v>1</v>
      </c>
      <c r="B2" s="4" t="s">
        <v>2183</v>
      </c>
      <c r="C2" s="4"/>
      <c r="D2" s="5" t="s">
        <v>200</v>
      </c>
      <c r="E2" s="6" t="s">
        <v>65</v>
      </c>
      <c r="F2">
        <v>314</v>
      </c>
      <c r="G2" s="7">
        <v>51.2</v>
      </c>
      <c r="H2">
        <v>314</v>
      </c>
      <c r="I2" s="8">
        <f>H2*G2/1000</f>
        <v>16.0768</v>
      </c>
      <c r="J2" s="5" t="s">
        <v>2184</v>
      </c>
      <c r="K2" s="9" t="s">
        <v>31</v>
      </c>
      <c r="L2" s="9">
        <v>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91</v>
      </c>
      <c r="X2" s="16" t="s">
        <v>264</v>
      </c>
      <c r="Y2" s="14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ht="17" spans="1:25">
      <c r="A3">
        <v>2</v>
      </c>
      <c r="B3" s="4" t="s">
        <v>2185</v>
      </c>
      <c r="C3" s="4"/>
      <c r="D3" s="5" t="s">
        <v>368</v>
      </c>
      <c r="E3" s="6" t="s">
        <v>65</v>
      </c>
      <c r="F3">
        <v>314</v>
      </c>
      <c r="G3" s="7">
        <v>51.2</v>
      </c>
      <c r="H3">
        <v>314</v>
      </c>
      <c r="I3" s="8">
        <f>H3*G3/1000</f>
        <v>16.0768</v>
      </c>
      <c r="J3" s="5" t="s">
        <v>2186</v>
      </c>
      <c r="K3" s="9" t="s">
        <v>31</v>
      </c>
      <c r="L3" s="9">
        <v>0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/>
      <c r="V3" s="6" t="s">
        <v>47</v>
      </c>
      <c r="W3" s="16" t="s">
        <v>91</v>
      </c>
      <c r="X3" s="16" t="s">
        <v>264</v>
      </c>
      <c r="Y3" s="14"/>
    </row>
    <row r="4" ht="17" spans="1:25">
      <c r="A4">
        <v>3</v>
      </c>
      <c r="B4" s="4" t="s">
        <v>2187</v>
      </c>
      <c r="C4" s="4"/>
      <c r="D4" s="5" t="s">
        <v>105</v>
      </c>
      <c r="E4" s="6" t="s">
        <v>65</v>
      </c>
      <c r="F4">
        <v>314</v>
      </c>
      <c r="G4" s="7">
        <v>51.2</v>
      </c>
      <c r="H4">
        <v>314</v>
      </c>
      <c r="I4" s="8">
        <f>H4*G4/1000</f>
        <v>16.0768</v>
      </c>
      <c r="J4" s="5" t="s">
        <v>2188</v>
      </c>
      <c r="K4" s="9" t="s">
        <v>31</v>
      </c>
      <c r="L4" s="9">
        <v>0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2189</v>
      </c>
      <c r="V4" s="6" t="s">
        <v>47</v>
      </c>
      <c r="W4" s="16" t="s">
        <v>91</v>
      </c>
      <c r="X4" s="16" t="s">
        <v>108</v>
      </c>
      <c r="Y4" s="14"/>
    </row>
    <row r="5" ht="17" spans="1:25">
      <c r="A5">
        <v>4</v>
      </c>
      <c r="B5" t="s">
        <v>2190</v>
      </c>
      <c r="D5" t="s">
        <v>353</v>
      </c>
      <c r="E5" s="6" t="s">
        <v>65</v>
      </c>
      <c r="F5">
        <v>314</v>
      </c>
      <c r="G5" s="7">
        <v>51.2</v>
      </c>
      <c r="H5">
        <v>314</v>
      </c>
      <c r="I5" s="8">
        <f>H5*G5/1000</f>
        <v>16.0768</v>
      </c>
      <c r="J5" s="5" t="s">
        <v>2191</v>
      </c>
      <c r="K5" s="9">
        <v>890</v>
      </c>
      <c r="L5" s="9">
        <v>0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 t="s">
        <v>2192</v>
      </c>
      <c r="V5" s="6" t="s">
        <v>47</v>
      </c>
      <c r="W5" s="16" t="s">
        <v>82</v>
      </c>
      <c r="X5" s="16" t="s">
        <v>2178</v>
      </c>
      <c r="Y5" s="14"/>
    </row>
    <row r="6" ht="16.8" spans="1:35">
      <c r="A6" s="1">
        <v>5</v>
      </c>
      <c r="B6" s="1" t="s">
        <v>2193</v>
      </c>
      <c r="C6" s="1" t="s">
        <v>31</v>
      </c>
      <c r="D6" s="1" t="s">
        <v>43</v>
      </c>
      <c r="E6" s="60" t="s">
        <v>65</v>
      </c>
      <c r="F6">
        <v>314</v>
      </c>
      <c r="G6" s="7">
        <v>51.2</v>
      </c>
      <c r="H6">
        <v>314</v>
      </c>
      <c r="I6" s="1">
        <f>G6*H6*0.001</f>
        <v>16.0768</v>
      </c>
      <c r="J6" s="1" t="s">
        <v>2194</v>
      </c>
      <c r="K6" s="1">
        <v>847</v>
      </c>
      <c r="L6" s="1">
        <v>631</v>
      </c>
      <c r="M6" s="60" t="s">
        <v>32</v>
      </c>
      <c r="N6" s="1" t="s">
        <v>2120</v>
      </c>
      <c r="O6" s="1">
        <v>180</v>
      </c>
      <c r="P6" s="1" t="s">
        <v>31</v>
      </c>
      <c r="Q6" s="60" t="s">
        <v>32</v>
      </c>
      <c r="R6" s="60" t="s">
        <v>32</v>
      </c>
      <c r="S6" s="60" t="s">
        <v>30</v>
      </c>
      <c r="T6" s="60" t="s">
        <v>32</v>
      </c>
      <c r="U6" s="1" t="s">
        <v>2195</v>
      </c>
      <c r="V6" s="60" t="s">
        <v>47</v>
      </c>
      <c r="W6" s="16" t="s">
        <v>82</v>
      </c>
      <c r="X6" s="16" t="s">
        <v>460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" spans="1:25">
      <c r="A7">
        <v>4</v>
      </c>
      <c r="B7" t="s">
        <v>2196</v>
      </c>
      <c r="D7" t="s">
        <v>353</v>
      </c>
      <c r="E7" s="6" t="s">
        <v>65</v>
      </c>
      <c r="F7">
        <v>314</v>
      </c>
      <c r="G7" s="7">
        <v>51.2</v>
      </c>
      <c r="H7">
        <v>314</v>
      </c>
      <c r="I7" s="8">
        <f>H7*G7/1000</f>
        <v>16.0768</v>
      </c>
      <c r="J7" s="5" t="s">
        <v>2197</v>
      </c>
      <c r="K7" s="9">
        <v>511</v>
      </c>
      <c r="L7" s="9">
        <v>0</v>
      </c>
      <c r="M7" s="6" t="s">
        <v>30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5" t="s">
        <v>2198</v>
      </c>
      <c r="V7" s="6" t="s">
        <v>47</v>
      </c>
      <c r="W7" s="16" t="s">
        <v>82</v>
      </c>
      <c r="X7" s="16" t="s">
        <v>460</v>
      </c>
      <c r="Y7" s="14"/>
    </row>
    <row r="8" ht="17" spans="1:25">
      <c r="A8">
        <v>4</v>
      </c>
      <c r="B8" t="s">
        <v>2199</v>
      </c>
      <c r="D8" t="s">
        <v>353</v>
      </c>
      <c r="E8" s="6" t="s">
        <v>65</v>
      </c>
      <c r="F8">
        <v>314</v>
      </c>
      <c r="G8" s="7">
        <v>51.2</v>
      </c>
      <c r="H8">
        <v>314</v>
      </c>
      <c r="I8" s="8">
        <f>H8*G8/1000</f>
        <v>16.0768</v>
      </c>
      <c r="J8" s="5" t="s">
        <v>2200</v>
      </c>
      <c r="K8" s="9">
        <v>180</v>
      </c>
      <c r="L8" s="9">
        <v>0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30</v>
      </c>
      <c r="S8" s="6" t="s">
        <v>30</v>
      </c>
      <c r="T8" s="6" t="s">
        <v>32</v>
      </c>
      <c r="U8" s="5" t="s">
        <v>2201</v>
      </c>
      <c r="V8" s="6" t="s">
        <v>47</v>
      </c>
      <c r="W8" s="16" t="s">
        <v>82</v>
      </c>
      <c r="X8" s="16" t="s">
        <v>264</v>
      </c>
      <c r="Y8" s="14"/>
    </row>
    <row r="9" ht="17" spans="1:25">
      <c r="A9">
        <v>4</v>
      </c>
      <c r="B9" t="s">
        <v>2202</v>
      </c>
      <c r="D9" t="s">
        <v>353</v>
      </c>
      <c r="E9" s="6" t="s">
        <v>65</v>
      </c>
      <c r="F9">
        <v>314</v>
      </c>
      <c r="G9" s="7">
        <v>51.2</v>
      </c>
      <c r="H9">
        <v>314</v>
      </c>
      <c r="I9" s="8">
        <f>H9*G9/1000</f>
        <v>16.0768</v>
      </c>
      <c r="J9" s="5" t="s">
        <v>2203</v>
      </c>
      <c r="K9" s="9">
        <v>700</v>
      </c>
      <c r="L9" s="9">
        <v>0</v>
      </c>
      <c r="M9" s="6" t="s">
        <v>30</v>
      </c>
      <c r="N9" s="1" t="s">
        <v>31</v>
      </c>
      <c r="O9" s="1" t="s">
        <v>31</v>
      </c>
      <c r="P9" s="6" t="s">
        <v>30</v>
      </c>
      <c r="Q9" s="6" t="s">
        <v>46</v>
      </c>
      <c r="R9" s="6" t="s">
        <v>30</v>
      </c>
      <c r="S9" s="6" t="s">
        <v>30</v>
      </c>
      <c r="T9" s="6" t="s">
        <v>32</v>
      </c>
      <c r="U9" s="5" t="s">
        <v>2201</v>
      </c>
      <c r="V9" s="6" t="s">
        <v>47</v>
      </c>
      <c r="W9" s="16" t="s">
        <v>82</v>
      </c>
      <c r="X9" s="16" t="s">
        <v>264</v>
      </c>
      <c r="Y9" s="14"/>
    </row>
    <row r="10" ht="17" spans="1:25">
      <c r="A10">
        <v>4</v>
      </c>
      <c r="B10" t="s">
        <v>2204</v>
      </c>
      <c r="D10" t="s">
        <v>141</v>
      </c>
      <c r="E10" s="6" t="s">
        <v>65</v>
      </c>
      <c r="F10">
        <v>314</v>
      </c>
      <c r="G10" s="7">
        <v>51.2</v>
      </c>
      <c r="H10">
        <v>314</v>
      </c>
      <c r="I10" s="8">
        <f>H10*G10/1000</f>
        <v>16.0768</v>
      </c>
      <c r="J10" s="5" t="s">
        <v>2096</v>
      </c>
      <c r="K10" s="9">
        <v>680</v>
      </c>
      <c r="L10" s="9">
        <v>460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30</v>
      </c>
      <c r="S10" s="6" t="s">
        <v>30</v>
      </c>
      <c r="T10" s="6" t="s">
        <v>32</v>
      </c>
      <c r="U10" s="5" t="s">
        <v>2205</v>
      </c>
      <c r="V10" s="6" t="s">
        <v>47</v>
      </c>
      <c r="W10" s="16" t="s">
        <v>91</v>
      </c>
      <c r="X10" s="16" t="s">
        <v>264</v>
      </c>
      <c r="Y10" s="14"/>
    </row>
    <row r="11" ht="17" spans="1:25">
      <c r="A11">
        <v>4</v>
      </c>
      <c r="B11" t="s">
        <v>2206</v>
      </c>
      <c r="D11" t="s">
        <v>141</v>
      </c>
      <c r="E11" s="6" t="s">
        <v>65</v>
      </c>
      <c r="F11">
        <v>314</v>
      </c>
      <c r="G11" s="7">
        <v>51.2</v>
      </c>
      <c r="H11">
        <v>314</v>
      </c>
      <c r="I11" s="8">
        <f>H11*G11/1000</f>
        <v>16.0768</v>
      </c>
      <c r="J11" s="5" t="s">
        <v>2096</v>
      </c>
      <c r="K11" s="9">
        <v>0</v>
      </c>
      <c r="L11" s="9">
        <v>0</v>
      </c>
      <c r="M11" s="6" t="s">
        <v>30</v>
      </c>
      <c r="N11" s="1" t="s">
        <v>31</v>
      </c>
      <c r="O11" s="1" t="s">
        <v>31</v>
      </c>
      <c r="P11" s="6" t="s">
        <v>30</v>
      </c>
      <c r="Q11" s="6" t="s">
        <v>46</v>
      </c>
      <c r="R11" s="6" t="s">
        <v>30</v>
      </c>
      <c r="S11" s="6" t="s">
        <v>30</v>
      </c>
      <c r="T11" s="6" t="s">
        <v>32</v>
      </c>
      <c r="U11" s="5" t="s">
        <v>2205</v>
      </c>
      <c r="V11" s="6" t="s">
        <v>47</v>
      </c>
      <c r="W11" s="16" t="s">
        <v>91</v>
      </c>
      <c r="X11" s="16" t="s">
        <v>264</v>
      </c>
      <c r="Y11" s="14"/>
    </row>
    <row r="12" ht="16.8" spans="1:35">
      <c r="A12" s="1">
        <v>5</v>
      </c>
      <c r="B12" s="1" t="s">
        <v>2207</v>
      </c>
      <c r="C12" s="1" t="s">
        <v>31</v>
      </c>
      <c r="D12" s="1" t="s">
        <v>145</v>
      </c>
      <c r="E12" s="60" t="s">
        <v>65</v>
      </c>
      <c r="F12">
        <v>314</v>
      </c>
      <c r="G12" s="7">
        <v>51.2</v>
      </c>
      <c r="H12">
        <v>314</v>
      </c>
      <c r="I12" s="1">
        <f>G12*H12*0.001</f>
        <v>16.0768</v>
      </c>
      <c r="J12" s="1" t="s">
        <v>2208</v>
      </c>
      <c r="K12" s="1">
        <v>1000</v>
      </c>
      <c r="L12" s="1">
        <v>820</v>
      </c>
      <c r="M12" s="60" t="s">
        <v>32</v>
      </c>
      <c r="N12" s="1" t="s">
        <v>2120</v>
      </c>
      <c r="O12" s="1">
        <v>180</v>
      </c>
      <c r="P12" s="1" t="s">
        <v>31</v>
      </c>
      <c r="Q12" s="60" t="s">
        <v>32</v>
      </c>
      <c r="R12" s="60" t="s">
        <v>32</v>
      </c>
      <c r="S12" s="60" t="s">
        <v>30</v>
      </c>
      <c r="T12" s="60" t="s">
        <v>32</v>
      </c>
      <c r="U12" s="1" t="s">
        <v>2209</v>
      </c>
      <c r="V12" s="60" t="s">
        <v>47</v>
      </c>
      <c r="W12" s="16" t="s">
        <v>91</v>
      </c>
      <c r="X12" s="16" t="s">
        <v>2178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7" spans="1:25">
      <c r="A13">
        <v>4</v>
      </c>
      <c r="B13" t="s">
        <v>2210</v>
      </c>
      <c r="D13" t="s">
        <v>353</v>
      </c>
      <c r="E13" s="6" t="s">
        <v>65</v>
      </c>
      <c r="F13">
        <v>314</v>
      </c>
      <c r="G13" s="7">
        <v>51.2</v>
      </c>
      <c r="H13">
        <v>314</v>
      </c>
      <c r="I13" s="8">
        <f>H13*G13/1000</f>
        <v>16.0768</v>
      </c>
      <c r="J13" s="5" t="s">
        <v>2126</v>
      </c>
      <c r="K13" s="9">
        <v>760</v>
      </c>
      <c r="L13" s="9">
        <v>0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5" t="s">
        <v>2211</v>
      </c>
      <c r="V13" s="6" t="s">
        <v>47</v>
      </c>
      <c r="W13" s="16" t="s">
        <v>91</v>
      </c>
      <c r="X13" s="16" t="s">
        <v>460</v>
      </c>
      <c r="Y13" s="14"/>
    </row>
    <row r="14" ht="51" spans="1:25">
      <c r="A14">
        <v>6</v>
      </c>
      <c r="B14" t="s">
        <v>2212</v>
      </c>
      <c r="D14" t="s">
        <v>27</v>
      </c>
      <c r="E14" s="6" t="s">
        <v>65</v>
      </c>
      <c r="F14">
        <v>314</v>
      </c>
      <c r="G14" s="7">
        <v>51.2</v>
      </c>
      <c r="H14">
        <v>314</v>
      </c>
      <c r="I14" s="1">
        <f>G14*H14*0.001</f>
        <v>16.0768</v>
      </c>
      <c r="J14" s="5" t="s">
        <v>2213</v>
      </c>
      <c r="K14" s="211" t="s">
        <v>2214</v>
      </c>
      <c r="L14" s="9">
        <v>0</v>
      </c>
      <c r="M14" s="6" t="s">
        <v>30</v>
      </c>
      <c r="N14" s="1" t="s">
        <v>31</v>
      </c>
      <c r="O14" s="1" t="s">
        <v>31</v>
      </c>
      <c r="P14" s="6" t="s">
        <v>30</v>
      </c>
      <c r="Q14" s="6" t="s">
        <v>46</v>
      </c>
      <c r="R14" s="6" t="s">
        <v>46</v>
      </c>
      <c r="S14" s="6" t="s">
        <v>30</v>
      </c>
      <c r="T14" s="6" t="s">
        <v>32</v>
      </c>
      <c r="U14" s="5"/>
      <c r="V14" s="6" t="s">
        <v>47</v>
      </c>
      <c r="W14" s="16" t="s">
        <v>82</v>
      </c>
      <c r="X14" s="16" t="s">
        <v>2178</v>
      </c>
      <c r="Y14" s="14"/>
    </row>
    <row r="15" ht="16.8" spans="2:24">
      <c r="B15" t="s">
        <v>2215</v>
      </c>
      <c r="C15" t="s">
        <v>31</v>
      </c>
      <c r="D15" t="s">
        <v>36</v>
      </c>
      <c r="E15" s="6" t="s">
        <v>65</v>
      </c>
      <c r="F15">
        <v>314</v>
      </c>
      <c r="G15" s="7">
        <v>51.2</v>
      </c>
      <c r="H15">
        <v>314</v>
      </c>
      <c r="I15" s="1">
        <f>G15*H15*0.001</f>
        <v>16.0768</v>
      </c>
      <c r="J15" s="1" t="s">
        <v>2194</v>
      </c>
      <c r="K15">
        <v>813</v>
      </c>
      <c r="L15">
        <v>481</v>
      </c>
      <c r="M15" s="60" t="s">
        <v>32</v>
      </c>
      <c r="N15" s="1" t="s">
        <v>2216</v>
      </c>
      <c r="O15" s="1">
        <v>180</v>
      </c>
      <c r="P15" s="1" t="s">
        <v>31</v>
      </c>
      <c r="Q15" s="60" t="s">
        <v>32</v>
      </c>
      <c r="R15" s="60" t="s">
        <v>32</v>
      </c>
      <c r="S15" s="60" t="s">
        <v>30</v>
      </c>
      <c r="T15" s="60" t="s">
        <v>32</v>
      </c>
      <c r="U15" t="s">
        <v>2217</v>
      </c>
      <c r="V15" s="6" t="s">
        <v>47</v>
      </c>
      <c r="W15" s="16" t="s">
        <v>91</v>
      </c>
      <c r="X15" s="16" t="s">
        <v>460</v>
      </c>
    </row>
    <row r="16" ht="17" spans="1:25">
      <c r="A16">
        <v>4</v>
      </c>
      <c r="B16" t="s">
        <v>2218</v>
      </c>
      <c r="D16" t="s">
        <v>85</v>
      </c>
      <c r="E16" s="6" t="s">
        <v>65</v>
      </c>
      <c r="F16">
        <v>314</v>
      </c>
      <c r="G16" s="7">
        <v>51.2</v>
      </c>
      <c r="H16">
        <v>314</v>
      </c>
      <c r="I16" s="8">
        <f>H16*G16/1000</f>
        <v>16.0768</v>
      </c>
      <c r="J16" s="5" t="s">
        <v>2126</v>
      </c>
      <c r="K16" s="9">
        <v>750</v>
      </c>
      <c r="L16" s="9">
        <v>0</v>
      </c>
      <c r="M16" s="6" t="s">
        <v>30</v>
      </c>
      <c r="N16" s="1" t="s">
        <v>31</v>
      </c>
      <c r="O16" s="1" t="s">
        <v>31</v>
      </c>
      <c r="P16" s="6" t="s">
        <v>30</v>
      </c>
      <c r="Q16" s="6" t="s">
        <v>46</v>
      </c>
      <c r="R16" s="6" t="s">
        <v>46</v>
      </c>
      <c r="S16" s="6" t="s">
        <v>30</v>
      </c>
      <c r="T16" s="6" t="s">
        <v>32</v>
      </c>
      <c r="U16" s="5" t="s">
        <v>2219</v>
      </c>
      <c r="V16" s="6" t="s">
        <v>47</v>
      </c>
      <c r="W16" s="16" t="s">
        <v>82</v>
      </c>
      <c r="X16" s="16" t="s">
        <v>460</v>
      </c>
      <c r="Y16" s="14"/>
    </row>
    <row r="17" ht="17" spans="1:25">
      <c r="A17">
        <v>6</v>
      </c>
      <c r="B17" t="s">
        <v>2220</v>
      </c>
      <c r="D17" t="s">
        <v>27</v>
      </c>
      <c r="E17" s="6" t="s">
        <v>65</v>
      </c>
      <c r="F17">
        <v>314</v>
      </c>
      <c r="G17" s="7">
        <v>51.2</v>
      </c>
      <c r="H17">
        <v>314</v>
      </c>
      <c r="I17" s="1">
        <f>G17*H17*0.001</f>
        <v>16.0768</v>
      </c>
      <c r="J17" s="5" t="s">
        <v>2221</v>
      </c>
      <c r="K17" s="211">
        <v>750</v>
      </c>
      <c r="L17" s="9">
        <v>550</v>
      </c>
      <c r="M17" s="6" t="s">
        <v>30</v>
      </c>
      <c r="N17" s="1" t="s">
        <v>31</v>
      </c>
      <c r="O17" s="1" t="s">
        <v>31</v>
      </c>
      <c r="P17" s="6" t="s">
        <v>30</v>
      </c>
      <c r="Q17" s="6" t="s">
        <v>46</v>
      </c>
      <c r="R17" s="6" t="s">
        <v>46</v>
      </c>
      <c r="S17" s="6" t="s">
        <v>30</v>
      </c>
      <c r="T17" s="6" t="s">
        <v>32</v>
      </c>
      <c r="U17" s="5"/>
      <c r="V17" s="6" t="s">
        <v>47</v>
      </c>
      <c r="W17" s="16" t="s">
        <v>91</v>
      </c>
      <c r="X17" s="16" t="s">
        <v>460</v>
      </c>
      <c r="Y17" s="14"/>
    </row>
    <row r="18" ht="17" spans="1:25">
      <c r="A18">
        <v>4</v>
      </c>
      <c r="B18" t="s">
        <v>2222</v>
      </c>
      <c r="D18" t="s">
        <v>353</v>
      </c>
      <c r="E18" s="6" t="s">
        <v>65</v>
      </c>
      <c r="F18">
        <v>314</v>
      </c>
      <c r="G18" s="7">
        <v>51.2</v>
      </c>
      <c r="H18">
        <v>314</v>
      </c>
      <c r="I18" s="8">
        <f t="shared" ref="I18:I25" si="0">H18*G18/1000</f>
        <v>16.0768</v>
      </c>
      <c r="J18" s="5" t="s">
        <v>2223</v>
      </c>
      <c r="K18" s="9"/>
      <c r="L18" s="9">
        <v>0</v>
      </c>
      <c r="M18" s="6" t="s">
        <v>30</v>
      </c>
      <c r="N18" s="1" t="s">
        <v>31</v>
      </c>
      <c r="O18" s="1" t="s">
        <v>31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5"/>
      <c r="V18" s="6" t="s">
        <v>47</v>
      </c>
      <c r="W18" s="16" t="s">
        <v>82</v>
      </c>
      <c r="X18" s="16" t="s">
        <v>460</v>
      </c>
      <c r="Y18" s="14"/>
    </row>
    <row r="19" ht="17" spans="1:36">
      <c r="A19" s="4">
        <v>1</v>
      </c>
      <c r="B19" s="1" t="s">
        <v>2224</v>
      </c>
      <c r="C19" s="4"/>
      <c r="D19" s="5" t="s">
        <v>246</v>
      </c>
      <c r="E19" s="6" t="s">
        <v>65</v>
      </c>
      <c r="F19">
        <v>314</v>
      </c>
      <c r="G19" s="7">
        <v>51.2</v>
      </c>
      <c r="H19">
        <v>314</v>
      </c>
      <c r="I19" s="8">
        <f t="shared" si="0"/>
        <v>16.0768</v>
      </c>
      <c r="J19" s="5" t="s">
        <v>2225</v>
      </c>
      <c r="K19" s="9">
        <v>480</v>
      </c>
      <c r="L19" s="9">
        <v>0</v>
      </c>
      <c r="M19" s="6" t="s">
        <v>30</v>
      </c>
      <c r="N19" s="1" t="s">
        <v>31</v>
      </c>
      <c r="O19" s="1" t="s">
        <v>31</v>
      </c>
      <c r="P19" s="6" t="s">
        <v>30</v>
      </c>
      <c r="Q19" s="6" t="s">
        <v>46</v>
      </c>
      <c r="R19" s="6" t="s">
        <v>46</v>
      </c>
      <c r="S19" s="6" t="s">
        <v>30</v>
      </c>
      <c r="T19" s="6" t="s">
        <v>32</v>
      </c>
      <c r="U19" s="5" t="s">
        <v>2226</v>
      </c>
      <c r="V19" s="6" t="s">
        <v>47</v>
      </c>
      <c r="W19" s="16" t="s">
        <v>82</v>
      </c>
      <c r="X19" s="16" t="s">
        <v>74</v>
      </c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ht="17" spans="1:36">
      <c r="A20" s="4">
        <v>1</v>
      </c>
      <c r="B20" s="4" t="s">
        <v>2227</v>
      </c>
      <c r="C20" s="4"/>
      <c r="D20" s="5" t="s">
        <v>246</v>
      </c>
      <c r="E20" s="6" t="s">
        <v>65</v>
      </c>
      <c r="F20">
        <v>314</v>
      </c>
      <c r="G20" s="7">
        <v>51.2</v>
      </c>
      <c r="H20">
        <v>314</v>
      </c>
      <c r="I20" s="8">
        <f t="shared" si="0"/>
        <v>16.0768</v>
      </c>
      <c r="J20" s="5" t="s">
        <v>2225</v>
      </c>
      <c r="K20" s="9">
        <v>480</v>
      </c>
      <c r="L20" s="9">
        <v>0</v>
      </c>
      <c r="M20" s="6" t="s">
        <v>30</v>
      </c>
      <c r="N20" s="1" t="s">
        <v>31</v>
      </c>
      <c r="O20" s="1" t="s">
        <v>31</v>
      </c>
      <c r="P20" s="6" t="s">
        <v>30</v>
      </c>
      <c r="Q20" s="6" t="s">
        <v>46</v>
      </c>
      <c r="R20" s="6" t="s">
        <v>46</v>
      </c>
      <c r="S20" s="6" t="s">
        <v>30</v>
      </c>
      <c r="T20" s="6" t="s">
        <v>32</v>
      </c>
      <c r="U20" s="5" t="s">
        <v>2226</v>
      </c>
      <c r="V20" s="6" t="s">
        <v>47</v>
      </c>
      <c r="W20" s="16" t="s">
        <v>82</v>
      </c>
      <c r="X20" s="16" t="s">
        <v>74</v>
      </c>
      <c r="Y20" s="14" t="s">
        <v>1762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7.6" spans="2:24">
      <c r="B21" s="103" t="s">
        <v>2228</v>
      </c>
      <c r="D21" t="s">
        <v>171</v>
      </c>
      <c r="E21" s="6" t="s">
        <v>65</v>
      </c>
      <c r="F21">
        <v>314</v>
      </c>
      <c r="G21" s="7">
        <v>51.2</v>
      </c>
      <c r="H21">
        <v>314</v>
      </c>
      <c r="I21" s="8">
        <f t="shared" si="0"/>
        <v>16.0768</v>
      </c>
      <c r="J21" t="s">
        <v>2229</v>
      </c>
      <c r="K21">
        <v>195</v>
      </c>
      <c r="M21" s="6" t="s">
        <v>30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212" t="s">
        <v>2230</v>
      </c>
      <c r="V21" s="6" t="s">
        <v>47</v>
      </c>
      <c r="W21" s="16" t="s">
        <v>460</v>
      </c>
      <c r="X21" s="100" t="s">
        <v>2231</v>
      </c>
    </row>
    <row r="22" ht="17" spans="1:36">
      <c r="A22" s="4">
        <v>1</v>
      </c>
      <c r="B22" s="4" t="s">
        <v>2232</v>
      </c>
      <c r="C22" s="4"/>
      <c r="D22" s="5" t="s">
        <v>246</v>
      </c>
      <c r="E22" s="6" t="s">
        <v>65</v>
      </c>
      <c r="F22">
        <v>314</v>
      </c>
      <c r="G22" s="7">
        <v>51.2</v>
      </c>
      <c r="H22">
        <v>314</v>
      </c>
      <c r="I22" s="8">
        <f t="shared" si="0"/>
        <v>16.0768</v>
      </c>
      <c r="J22" s="5" t="s">
        <v>2233</v>
      </c>
      <c r="K22" s="9">
        <v>480</v>
      </c>
      <c r="L22" s="9">
        <v>290</v>
      </c>
      <c r="M22" s="6" t="s">
        <v>30</v>
      </c>
      <c r="N22" s="1" t="s">
        <v>31</v>
      </c>
      <c r="O22" s="1" t="s">
        <v>31</v>
      </c>
      <c r="P22" s="6" t="s">
        <v>30</v>
      </c>
      <c r="Q22" s="6" t="s">
        <v>46</v>
      </c>
      <c r="R22" s="6" t="s">
        <v>46</v>
      </c>
      <c r="S22" s="6" t="s">
        <v>30</v>
      </c>
      <c r="T22" s="6" t="s">
        <v>32</v>
      </c>
      <c r="U22" s="5" t="s">
        <v>2234</v>
      </c>
      <c r="V22" s="6" t="s">
        <v>47</v>
      </c>
      <c r="W22" s="16" t="s">
        <v>460</v>
      </c>
      <c r="X22" s="16" t="s">
        <v>74</v>
      </c>
      <c r="Y22" s="14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7" spans="1:36">
      <c r="A23" s="4">
        <v>1</v>
      </c>
      <c r="B23" s="4" t="s">
        <v>2235</v>
      </c>
      <c r="C23" s="4"/>
      <c r="D23" s="5" t="s">
        <v>141</v>
      </c>
      <c r="E23" s="6" t="s">
        <v>65</v>
      </c>
      <c r="F23">
        <v>314</v>
      </c>
      <c r="G23" s="7">
        <v>51.2</v>
      </c>
      <c r="H23">
        <v>314</v>
      </c>
      <c r="I23" s="8">
        <f t="shared" si="0"/>
        <v>16.0768</v>
      </c>
      <c r="J23" s="5" t="s">
        <v>2236</v>
      </c>
      <c r="K23" s="9">
        <v>700</v>
      </c>
      <c r="L23" s="9">
        <v>493</v>
      </c>
      <c r="M23" s="6" t="s">
        <v>30</v>
      </c>
      <c r="N23" s="1" t="s">
        <v>31</v>
      </c>
      <c r="O23" s="1" t="s">
        <v>31</v>
      </c>
      <c r="P23" s="6" t="s">
        <v>30</v>
      </c>
      <c r="Q23" s="6" t="s">
        <v>46</v>
      </c>
      <c r="R23" s="6" t="s">
        <v>46</v>
      </c>
      <c r="S23" s="6" t="s">
        <v>30</v>
      </c>
      <c r="T23" s="6" t="s">
        <v>32</v>
      </c>
      <c r="U23" s="5" t="s">
        <v>2237</v>
      </c>
      <c r="V23" s="6" t="s">
        <v>47</v>
      </c>
      <c r="W23" s="185" t="s">
        <v>1705</v>
      </c>
      <c r="X23" s="16" t="s">
        <v>839</v>
      </c>
      <c r="Y23" s="14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7" spans="1:25">
      <c r="A24">
        <v>4</v>
      </c>
      <c r="B24" t="s">
        <v>2238</v>
      </c>
      <c r="D24" t="s">
        <v>353</v>
      </c>
      <c r="E24" s="6" t="s">
        <v>65</v>
      </c>
      <c r="F24">
        <v>314</v>
      </c>
      <c r="G24" s="7">
        <v>51.2</v>
      </c>
      <c r="H24">
        <v>314</v>
      </c>
      <c r="I24" s="8">
        <f t="shared" si="0"/>
        <v>16.0768</v>
      </c>
      <c r="J24" s="5" t="s">
        <v>2200</v>
      </c>
      <c r="K24" s="9">
        <v>180</v>
      </c>
      <c r="L24" s="9">
        <v>0</v>
      </c>
      <c r="M24" s="6" t="s">
        <v>30</v>
      </c>
      <c r="N24" s="1" t="s">
        <v>31</v>
      </c>
      <c r="O24" s="1" t="s">
        <v>31</v>
      </c>
      <c r="P24" s="6" t="s">
        <v>30</v>
      </c>
      <c r="Q24" s="6" t="s">
        <v>46</v>
      </c>
      <c r="R24" s="6" t="s">
        <v>30</v>
      </c>
      <c r="S24" s="6" t="s">
        <v>30</v>
      </c>
      <c r="T24" s="6" t="s">
        <v>32</v>
      </c>
      <c r="U24" s="5"/>
      <c r="V24" s="6" t="s">
        <v>47</v>
      </c>
      <c r="W24" s="16" t="s">
        <v>82</v>
      </c>
      <c r="X24" s="16" t="s">
        <v>108</v>
      </c>
      <c r="Y24" s="14"/>
    </row>
    <row r="25" ht="17" spans="1:25">
      <c r="A25">
        <v>4</v>
      </c>
      <c r="B25" t="s">
        <v>2239</v>
      </c>
      <c r="D25" t="s">
        <v>85</v>
      </c>
      <c r="E25" s="6" t="s">
        <v>65</v>
      </c>
      <c r="F25">
        <v>314</v>
      </c>
      <c r="G25" s="7">
        <v>51.2</v>
      </c>
      <c r="H25">
        <v>314</v>
      </c>
      <c r="I25" s="8">
        <f t="shared" si="0"/>
        <v>16.0768</v>
      </c>
      <c r="J25" s="5" t="s">
        <v>2126</v>
      </c>
      <c r="K25" s="9">
        <v>750</v>
      </c>
      <c r="L25" s="9">
        <v>0</v>
      </c>
      <c r="M25" s="6" t="s">
        <v>30</v>
      </c>
      <c r="N25" s="1" t="s">
        <v>31</v>
      </c>
      <c r="O25" s="1" t="s">
        <v>31</v>
      </c>
      <c r="P25" s="6" t="s">
        <v>30</v>
      </c>
      <c r="Q25" s="6" t="s">
        <v>46</v>
      </c>
      <c r="R25" s="6" t="s">
        <v>46</v>
      </c>
      <c r="S25" s="6" t="s">
        <v>30</v>
      </c>
      <c r="T25" s="6" t="s">
        <v>32</v>
      </c>
      <c r="U25" s="5" t="s">
        <v>2219</v>
      </c>
      <c r="V25" s="6" t="s">
        <v>47</v>
      </c>
      <c r="W25" s="16" t="s">
        <v>82</v>
      </c>
      <c r="X25" s="16" t="s">
        <v>460</v>
      </c>
      <c r="Y25" s="14"/>
    </row>
  </sheetData>
  <autoFilter xmlns:etc="http://www.wps.cn/officeDocument/2017/etCustomData" ref="B1:B25" etc:filterBottomFollowUsedRange="0">
    <sortState ref="B1:B25">
      <sortCondition ref="B1:B25"/>
    </sortState>
    <extLst/>
  </autoFilter>
  <dataValidations count="8">
    <dataValidation type="list" allowBlank="1" showInputMessage="1" showErrorMessage="1" sqref="V6 V12">
      <formula1>"MOS,继电器+自研BMS,200A-MOS,"</formula1>
    </dataValidation>
    <dataValidation type="list" allowBlank="1" showInputMessage="1" showErrorMessage="1" sqref="E2:E25">
      <formula1>"亿纬锂能,瑞浦兰钧,湖南德赛,中航创新,"</formula1>
    </dataValidation>
    <dataValidation type="list" allowBlank="1" showInputMessage="1" showErrorMessage="1" sqref="G2:G25">
      <formula1>"12.8,25.6,38.4,51.2,76.8,80,89.6,96,48,"</formula1>
    </dataValidation>
    <dataValidation type="list" allowBlank="1" showInputMessage="1" showErrorMessage="1" sqref="M2:M25 P2:T25">
      <formula1>"YES,NO,"</formula1>
    </dataValidation>
    <dataValidation type="list" allowBlank="1" showInputMessage="1" showErrorMessage="1" sqref="N2:N25" errorStyle="information">
      <formula1>#REF!</formula1>
    </dataValidation>
    <dataValidation type="list" allowBlank="1" showInputMessage="1" showErrorMessage="1" sqref="V2:V5 V7:V11 V13:V25">
      <formula1>"MOS,继电器+自研BMS,"</formula1>
    </dataValidation>
    <dataValidation type="list" allowBlank="1" showInputMessage="1" showErrorMessage="1" sqref="W2:W25" errorStyle="information">
      <formula1/>
    </dataValidation>
    <dataValidation type="list" allowBlank="1" showInputMessage="1" showErrorMessage="1" sqref="X2:X25">
      <formula1/>
    </dataValidation>
  </dataValidation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315">
    <tabColor rgb="FFFFFFFF"/>
  </sheetPr>
  <dimension ref="A1:AJ1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8.0480769230769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2240</v>
      </c>
      <c r="C2" s="4"/>
      <c r="D2" s="5" t="s">
        <v>246</v>
      </c>
      <c r="E2" s="6" t="s">
        <v>44</v>
      </c>
      <c r="F2" s="6">
        <v>105</v>
      </c>
      <c r="G2" s="7">
        <v>48</v>
      </c>
      <c r="H2" s="6">
        <v>315</v>
      </c>
      <c r="I2" s="8">
        <f>H2*G2/1000</f>
        <v>15.12</v>
      </c>
      <c r="J2" s="5" t="s">
        <v>2241</v>
      </c>
      <c r="K2" s="9">
        <v>170</v>
      </c>
      <c r="L2" s="9">
        <v>0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91</v>
      </c>
      <c r="X2" s="16" t="s">
        <v>264</v>
      </c>
      <c r="Y2" s="14"/>
    </row>
    <row r="3" spans="2:8">
      <c r="B3" s="4" t="s">
        <v>2242</v>
      </c>
      <c r="C3" s="4"/>
      <c r="D3" s="1" t="s">
        <v>1643</v>
      </c>
      <c r="E3" s="6" t="s">
        <v>44</v>
      </c>
      <c r="F3" s="6">
        <v>105</v>
      </c>
      <c r="G3" s="7">
        <v>48</v>
      </c>
      <c r="H3" s="6">
        <v>315</v>
      </c>
    </row>
    <row r="4" ht="17" spans="1:25">
      <c r="A4" s="4">
        <v>0</v>
      </c>
      <c r="B4" s="4" t="s">
        <v>2243</v>
      </c>
      <c r="C4" s="4" t="s">
        <v>2244</v>
      </c>
      <c r="D4" s="5" t="s">
        <v>145</v>
      </c>
      <c r="E4" s="6" t="s">
        <v>44</v>
      </c>
      <c r="F4" s="6">
        <v>105</v>
      </c>
      <c r="G4" s="7">
        <v>48</v>
      </c>
      <c r="H4" s="6">
        <v>315</v>
      </c>
      <c r="I4" s="8">
        <f t="shared" ref="I4:I19" si="0">H4*G4/1000</f>
        <v>15.12</v>
      </c>
      <c r="J4" s="5" t="s">
        <v>2245</v>
      </c>
      <c r="K4" s="9">
        <v>670</v>
      </c>
      <c r="L4" s="9">
        <v>537</v>
      </c>
      <c r="M4" s="6" t="s">
        <v>30</v>
      </c>
      <c r="N4" s="1" t="s">
        <v>31</v>
      </c>
      <c r="O4" s="1" t="s">
        <v>31</v>
      </c>
      <c r="P4" s="6" t="s">
        <v>32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2246</v>
      </c>
      <c r="V4" s="6" t="s">
        <v>47</v>
      </c>
      <c r="W4" s="16" t="s">
        <v>74</v>
      </c>
      <c r="X4" s="16" t="s">
        <v>91</v>
      </c>
      <c r="Y4" s="14"/>
    </row>
    <row r="5" ht="17" spans="1:36">
      <c r="A5" s="132"/>
      <c r="B5" s="131" t="s">
        <v>2247</v>
      </c>
      <c r="C5" s="131" t="s">
        <v>2248</v>
      </c>
      <c r="D5" s="132" t="s">
        <v>43</v>
      </c>
      <c r="E5" s="135" t="s">
        <v>44</v>
      </c>
      <c r="F5" s="135">
        <v>105</v>
      </c>
      <c r="G5" s="136">
        <v>48</v>
      </c>
      <c r="H5" s="135">
        <v>315</v>
      </c>
      <c r="I5" s="140">
        <f t="shared" si="0"/>
        <v>15.12</v>
      </c>
      <c r="J5" s="208" t="s">
        <v>2249</v>
      </c>
      <c r="K5" s="209">
        <v>760</v>
      </c>
      <c r="L5" s="209">
        <v>520</v>
      </c>
      <c r="M5" s="135" t="s">
        <v>30</v>
      </c>
      <c r="N5" s="132" t="s">
        <v>31</v>
      </c>
      <c r="O5" s="132" t="s">
        <v>31</v>
      </c>
      <c r="P5" s="135" t="s">
        <v>30</v>
      </c>
      <c r="Q5" s="135" t="s">
        <v>46</v>
      </c>
      <c r="R5" s="135" t="s">
        <v>46</v>
      </c>
      <c r="S5" s="135" t="s">
        <v>30</v>
      </c>
      <c r="T5" s="135" t="s">
        <v>32</v>
      </c>
      <c r="U5" s="208" t="s">
        <v>2250</v>
      </c>
      <c r="V5" s="135" t="s">
        <v>47</v>
      </c>
      <c r="W5" s="143" t="s">
        <v>91</v>
      </c>
      <c r="X5" s="143" t="s">
        <v>264</v>
      </c>
      <c r="Y5" s="210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</row>
    <row r="6" ht="16.8" spans="2:13">
      <c r="B6" s="4" t="s">
        <v>2251</v>
      </c>
      <c r="C6" s="4" t="s">
        <v>2252</v>
      </c>
      <c r="D6" s="1" t="s">
        <v>353</v>
      </c>
      <c r="E6" s="6" t="s">
        <v>44</v>
      </c>
      <c r="F6" s="6">
        <v>105</v>
      </c>
      <c r="G6" s="7">
        <v>48</v>
      </c>
      <c r="H6" s="6">
        <v>315</v>
      </c>
      <c r="I6" s="8">
        <f t="shared" si="0"/>
        <v>15.12</v>
      </c>
      <c r="J6" s="1" t="s">
        <v>2203</v>
      </c>
      <c r="K6" s="1">
        <v>700</v>
      </c>
      <c r="L6" s="1">
        <v>425</v>
      </c>
      <c r="M6" s="135" t="s">
        <v>30</v>
      </c>
    </row>
    <row r="7" ht="17" spans="2:25">
      <c r="B7" s="4" t="s">
        <v>2253</v>
      </c>
      <c r="C7" s="4"/>
      <c r="D7" s="1" t="s">
        <v>141</v>
      </c>
      <c r="E7" s="6" t="s">
        <v>44</v>
      </c>
      <c r="F7" s="6">
        <v>105</v>
      </c>
      <c r="G7" s="7">
        <v>48</v>
      </c>
      <c r="H7" s="6">
        <v>315</v>
      </c>
      <c r="I7" s="58">
        <f t="shared" si="0"/>
        <v>15.12</v>
      </c>
      <c r="J7" s="5" t="s">
        <v>2096</v>
      </c>
      <c r="K7" s="9">
        <v>680</v>
      </c>
      <c r="L7" s="9">
        <v>460</v>
      </c>
      <c r="M7" s="6" t="s">
        <v>30</v>
      </c>
      <c r="N7" s="10" t="s">
        <v>31</v>
      </c>
      <c r="O7" s="87" t="s">
        <v>31</v>
      </c>
      <c r="P7" s="6" t="s">
        <v>32</v>
      </c>
      <c r="Q7" s="6" t="s">
        <v>46</v>
      </c>
      <c r="R7" s="6" t="s">
        <v>46</v>
      </c>
      <c r="S7" s="6" t="s">
        <v>30</v>
      </c>
      <c r="T7" s="6" t="s">
        <v>32</v>
      </c>
      <c r="U7" s="5" t="s">
        <v>2205</v>
      </c>
      <c r="V7" s="6" t="s">
        <v>47</v>
      </c>
      <c r="W7" s="16" t="s">
        <v>91</v>
      </c>
      <c r="X7" s="16" t="s">
        <v>264</v>
      </c>
      <c r="Y7" s="14"/>
    </row>
    <row r="8" ht="17" spans="2:25">
      <c r="B8" s="4" t="s">
        <v>2254</v>
      </c>
      <c r="C8" s="4" t="s">
        <v>2255</v>
      </c>
      <c r="D8" s="1" t="s">
        <v>200</v>
      </c>
      <c r="E8" s="6" t="s">
        <v>44</v>
      </c>
      <c r="F8" s="6">
        <v>105</v>
      </c>
      <c r="G8" s="7">
        <v>48</v>
      </c>
      <c r="H8" s="6">
        <v>315</v>
      </c>
      <c r="I8" s="8">
        <f t="shared" si="0"/>
        <v>15.12</v>
      </c>
      <c r="J8" s="5" t="s">
        <v>2256</v>
      </c>
      <c r="K8" s="9">
        <v>760</v>
      </c>
      <c r="L8" s="9">
        <v>520</v>
      </c>
      <c r="M8" s="6" t="s">
        <v>30</v>
      </c>
      <c r="N8" s="1" t="s">
        <v>31</v>
      </c>
      <c r="O8" s="1" t="s">
        <v>31</v>
      </c>
      <c r="P8" s="6" t="s">
        <v>32</v>
      </c>
      <c r="Q8" s="6" t="s">
        <v>46</v>
      </c>
      <c r="R8" s="6" t="s">
        <v>30</v>
      </c>
      <c r="S8" s="6" t="s">
        <v>30</v>
      </c>
      <c r="T8" s="6" t="s">
        <v>32</v>
      </c>
      <c r="U8" s="5" t="s">
        <v>2205</v>
      </c>
      <c r="V8" s="6" t="s">
        <v>47</v>
      </c>
      <c r="W8" s="16" t="s">
        <v>82</v>
      </c>
      <c r="X8" s="16" t="s">
        <v>264</v>
      </c>
      <c r="Y8" s="14"/>
    </row>
    <row r="9" ht="34" spans="2:36">
      <c r="B9" s="4" t="s">
        <v>2257</v>
      </c>
      <c r="C9" s="4"/>
      <c r="D9" s="1" t="s">
        <v>200</v>
      </c>
      <c r="E9" s="6" t="s">
        <v>44</v>
      </c>
      <c r="F9" s="6">
        <v>105</v>
      </c>
      <c r="G9" s="7">
        <v>48</v>
      </c>
      <c r="H9" s="6">
        <v>315</v>
      </c>
      <c r="I9" s="8">
        <f t="shared" si="0"/>
        <v>15.12</v>
      </c>
      <c r="J9" s="5" t="s">
        <v>2256</v>
      </c>
      <c r="K9" s="9">
        <v>760</v>
      </c>
      <c r="L9" s="9">
        <v>520</v>
      </c>
      <c r="M9" s="6" t="s">
        <v>30</v>
      </c>
      <c r="N9" s="1" t="s">
        <v>31</v>
      </c>
      <c r="O9" s="1" t="s">
        <v>31</v>
      </c>
      <c r="P9" s="6" t="s">
        <v>32</v>
      </c>
      <c r="Q9" s="6" t="s">
        <v>46</v>
      </c>
      <c r="R9" s="6" t="s">
        <v>30</v>
      </c>
      <c r="S9" s="6" t="s">
        <v>30</v>
      </c>
      <c r="T9" s="6" t="s">
        <v>32</v>
      </c>
      <c r="U9" s="5" t="s">
        <v>2205</v>
      </c>
      <c r="V9" s="6" t="s">
        <v>47</v>
      </c>
      <c r="W9" s="16" t="s">
        <v>82</v>
      </c>
      <c r="X9" s="16" t="s">
        <v>264</v>
      </c>
      <c r="Y9" s="14" t="s">
        <v>2258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ht="17" spans="2:25">
      <c r="B10" s="4" t="s">
        <v>2259</v>
      </c>
      <c r="C10" s="4"/>
      <c r="D10" s="1" t="s">
        <v>368</v>
      </c>
      <c r="E10" s="6" t="s">
        <v>44</v>
      </c>
      <c r="F10" s="6">
        <v>105</v>
      </c>
      <c r="G10" s="7">
        <v>48</v>
      </c>
      <c r="H10" s="6">
        <v>315</v>
      </c>
      <c r="I10" s="8">
        <f t="shared" si="0"/>
        <v>15.12</v>
      </c>
      <c r="J10" s="5" t="s">
        <v>2260</v>
      </c>
      <c r="K10" s="9">
        <v>200</v>
      </c>
      <c r="L10" s="9">
        <v>0</v>
      </c>
      <c r="M10" s="6" t="s">
        <v>30</v>
      </c>
      <c r="N10" s="1" t="s">
        <v>31</v>
      </c>
      <c r="O10" s="1" t="s">
        <v>31</v>
      </c>
      <c r="P10" s="6" t="s">
        <v>32</v>
      </c>
      <c r="Q10" s="6" t="s">
        <v>46</v>
      </c>
      <c r="R10" s="6" t="s">
        <v>30</v>
      </c>
      <c r="S10" s="6" t="s">
        <v>30</v>
      </c>
      <c r="T10" s="6" t="s">
        <v>32</v>
      </c>
      <c r="U10" s="5"/>
      <c r="V10" s="6" t="s">
        <v>47</v>
      </c>
      <c r="W10" s="16" t="s">
        <v>82</v>
      </c>
      <c r="X10" s="16" t="s">
        <v>264</v>
      </c>
      <c r="Y10" s="14"/>
    </row>
    <row r="11" ht="17" spans="2:25">
      <c r="B11" s="4" t="s">
        <v>2261</v>
      </c>
      <c r="C11" s="4"/>
      <c r="D11" s="1" t="s">
        <v>1643</v>
      </c>
      <c r="E11" s="6" t="s">
        <v>44</v>
      </c>
      <c r="F11" s="6">
        <v>105</v>
      </c>
      <c r="G11" s="7">
        <v>48</v>
      </c>
      <c r="H11" s="6">
        <v>315</v>
      </c>
      <c r="I11" s="8">
        <f t="shared" si="0"/>
        <v>15.12</v>
      </c>
      <c r="J11" s="5" t="s">
        <v>2262</v>
      </c>
      <c r="K11" s="9">
        <v>1000</v>
      </c>
      <c r="L11" s="9">
        <v>0</v>
      </c>
      <c r="M11" s="6" t="s">
        <v>30</v>
      </c>
      <c r="N11" s="1" t="s">
        <v>31</v>
      </c>
      <c r="O11" s="1" t="s">
        <v>31</v>
      </c>
      <c r="P11" s="6" t="s">
        <v>32</v>
      </c>
      <c r="Q11" s="6" t="s">
        <v>46</v>
      </c>
      <c r="R11" s="6" t="s">
        <v>30</v>
      </c>
      <c r="S11" s="6" t="s">
        <v>30</v>
      </c>
      <c r="T11" s="6" t="s">
        <v>32</v>
      </c>
      <c r="U11" s="5"/>
      <c r="V11" s="6" t="s">
        <v>47</v>
      </c>
      <c r="W11" s="16" t="s">
        <v>82</v>
      </c>
      <c r="X11" s="16" t="s">
        <v>264</v>
      </c>
      <c r="Y11" s="14"/>
    </row>
    <row r="12" ht="17" spans="2:25">
      <c r="B12" s="4" t="s">
        <v>2263</v>
      </c>
      <c r="C12" s="4"/>
      <c r="D12" s="1" t="s">
        <v>368</v>
      </c>
      <c r="E12" s="6" t="s">
        <v>44</v>
      </c>
      <c r="F12" s="6">
        <v>105</v>
      </c>
      <c r="G12" s="7">
        <v>48</v>
      </c>
      <c r="H12" s="6">
        <v>315</v>
      </c>
      <c r="I12" s="8">
        <f t="shared" si="0"/>
        <v>15.12</v>
      </c>
      <c r="J12" s="5" t="s">
        <v>2264</v>
      </c>
      <c r="K12" s="9">
        <v>190</v>
      </c>
      <c r="L12" s="9">
        <v>0</v>
      </c>
      <c r="M12" s="6" t="s">
        <v>30</v>
      </c>
      <c r="N12" s="1" t="s">
        <v>31</v>
      </c>
      <c r="O12" s="1" t="s">
        <v>31</v>
      </c>
      <c r="P12" s="6" t="s">
        <v>32</v>
      </c>
      <c r="Q12" s="6" t="s">
        <v>46</v>
      </c>
      <c r="R12" s="6" t="s">
        <v>46</v>
      </c>
      <c r="S12" s="6" t="s">
        <v>30</v>
      </c>
      <c r="T12" s="6" t="s">
        <v>32</v>
      </c>
      <c r="U12" s="5" t="s">
        <v>2205</v>
      </c>
      <c r="V12" s="6" t="s">
        <v>47</v>
      </c>
      <c r="W12" s="16" t="s">
        <v>91</v>
      </c>
      <c r="X12" s="16" t="s">
        <v>264</v>
      </c>
      <c r="Y12" s="14"/>
    </row>
    <row r="13" ht="17" spans="2:25">
      <c r="B13" s="4" t="s">
        <v>2265</v>
      </c>
      <c r="C13" s="4" t="s">
        <v>2266</v>
      </c>
      <c r="D13" s="1" t="s">
        <v>85</v>
      </c>
      <c r="E13" s="6" t="s">
        <v>44</v>
      </c>
      <c r="F13" s="6">
        <v>105</v>
      </c>
      <c r="G13" s="7">
        <v>48</v>
      </c>
      <c r="H13" s="6">
        <v>315</v>
      </c>
      <c r="I13" s="8">
        <f t="shared" si="0"/>
        <v>15.12</v>
      </c>
      <c r="J13" s="1" t="s">
        <v>2267</v>
      </c>
      <c r="K13" s="1">
        <v>230</v>
      </c>
      <c r="L13" s="9">
        <v>0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30</v>
      </c>
      <c r="R13" s="6" t="s">
        <v>46</v>
      </c>
      <c r="S13" s="6" t="s">
        <v>30</v>
      </c>
      <c r="T13" s="6" t="s">
        <v>32</v>
      </c>
      <c r="U13" s="5"/>
      <c r="V13" s="6" t="s">
        <v>47</v>
      </c>
      <c r="W13" s="16" t="s">
        <v>82</v>
      </c>
      <c r="X13" s="16" t="s">
        <v>74</v>
      </c>
      <c r="Y13" s="14"/>
    </row>
    <row r="14" ht="17" spans="2:25">
      <c r="B14" s="4" t="s">
        <v>2268</v>
      </c>
      <c r="C14" s="4" t="s">
        <v>2269</v>
      </c>
      <c r="D14" s="1" t="s">
        <v>77</v>
      </c>
      <c r="E14" s="6" t="s">
        <v>44</v>
      </c>
      <c r="F14" s="6">
        <v>105</v>
      </c>
      <c r="G14" s="7">
        <v>48</v>
      </c>
      <c r="H14" s="6">
        <v>315</v>
      </c>
      <c r="I14" s="8">
        <f t="shared" si="0"/>
        <v>15.12</v>
      </c>
      <c r="J14" s="1" t="s">
        <v>2021</v>
      </c>
      <c r="K14" s="1">
        <v>200</v>
      </c>
      <c r="L14" s="9">
        <v>1</v>
      </c>
      <c r="M14" s="6" t="s">
        <v>30</v>
      </c>
      <c r="N14" s="1" t="s">
        <v>31</v>
      </c>
      <c r="O14" s="1" t="s">
        <v>31</v>
      </c>
      <c r="P14" s="6" t="s">
        <v>32</v>
      </c>
      <c r="Q14" s="6" t="s">
        <v>30</v>
      </c>
      <c r="R14" s="6" t="s">
        <v>46</v>
      </c>
      <c r="S14" s="6" t="s">
        <v>30</v>
      </c>
      <c r="T14" s="6" t="s">
        <v>32</v>
      </c>
      <c r="U14" s="5" t="s">
        <v>2270</v>
      </c>
      <c r="V14" s="6" t="s">
        <v>47</v>
      </c>
      <c r="W14" s="16" t="s">
        <v>91</v>
      </c>
      <c r="X14" s="16" t="s">
        <v>264</v>
      </c>
      <c r="Y14" s="14"/>
    </row>
    <row r="15" ht="16.8" spans="2:25">
      <c r="B15" s="4" t="s">
        <v>2271</v>
      </c>
      <c r="C15" s="4" t="s">
        <v>2272</v>
      </c>
      <c r="D15" s="1" t="s">
        <v>105</v>
      </c>
      <c r="E15" s="6" t="s">
        <v>44</v>
      </c>
      <c r="F15" s="6">
        <v>105</v>
      </c>
      <c r="G15" s="7">
        <v>48</v>
      </c>
      <c r="H15" s="6">
        <v>315</v>
      </c>
      <c r="I15" s="8">
        <f t="shared" si="0"/>
        <v>15.12</v>
      </c>
      <c r="J15" s="5" t="s">
        <v>2273</v>
      </c>
      <c r="K15" s="1">
        <v>820</v>
      </c>
      <c r="L15" s="9">
        <v>570</v>
      </c>
      <c r="M15" s="6" t="s">
        <v>32</v>
      </c>
      <c r="N15" s="1" t="s">
        <v>2274</v>
      </c>
      <c r="O15" s="1">
        <v>231</v>
      </c>
      <c r="P15" s="6" t="s">
        <v>30</v>
      </c>
      <c r="Q15" s="6" t="s">
        <v>32</v>
      </c>
      <c r="R15" s="6" t="s">
        <v>30</v>
      </c>
      <c r="S15" s="6" t="s">
        <v>30</v>
      </c>
      <c r="T15" s="6" t="s">
        <v>32</v>
      </c>
      <c r="U15" s="5" t="s">
        <v>2275</v>
      </c>
      <c r="V15" s="6" t="s">
        <v>47</v>
      </c>
      <c r="W15" s="16" t="s">
        <v>91</v>
      </c>
      <c r="X15" s="16" t="s">
        <v>264</v>
      </c>
      <c r="Y15" s="14"/>
    </row>
    <row r="16" ht="17" spans="2:25">
      <c r="B16" s="4" t="s">
        <v>2276</v>
      </c>
      <c r="C16" s="4"/>
      <c r="D16" s="1" t="s">
        <v>368</v>
      </c>
      <c r="E16" s="6" t="s">
        <v>44</v>
      </c>
      <c r="F16" s="6">
        <v>105</v>
      </c>
      <c r="G16" s="7">
        <v>48</v>
      </c>
      <c r="H16" s="6">
        <v>315</v>
      </c>
      <c r="I16" s="8">
        <f t="shared" si="0"/>
        <v>15.12</v>
      </c>
      <c r="J16" s="5" t="s">
        <v>2264</v>
      </c>
      <c r="K16" s="9">
        <v>190</v>
      </c>
      <c r="L16" s="9">
        <v>0</v>
      </c>
      <c r="M16" s="6" t="s">
        <v>30</v>
      </c>
      <c r="N16" s="1" t="s">
        <v>31</v>
      </c>
      <c r="O16" s="1" t="s">
        <v>31</v>
      </c>
      <c r="P16" s="6" t="s">
        <v>32</v>
      </c>
      <c r="Q16" s="6" t="s">
        <v>46</v>
      </c>
      <c r="R16" s="6" t="s">
        <v>46</v>
      </c>
      <c r="S16" s="6" t="s">
        <v>30</v>
      </c>
      <c r="T16" s="6" t="s">
        <v>32</v>
      </c>
      <c r="U16" s="5" t="s">
        <v>2205</v>
      </c>
      <c r="V16" s="6" t="s">
        <v>47</v>
      </c>
      <c r="W16" s="16" t="s">
        <v>91</v>
      </c>
      <c r="X16" s="16" t="s">
        <v>264</v>
      </c>
      <c r="Y16" s="14"/>
    </row>
    <row r="17" ht="16.8" spans="2:36">
      <c r="B17" s="4" t="s">
        <v>2277</v>
      </c>
      <c r="C17" s="4"/>
      <c r="D17" s="1" t="s">
        <v>105</v>
      </c>
      <c r="E17" s="6" t="s">
        <v>44</v>
      </c>
      <c r="F17" s="6">
        <v>105</v>
      </c>
      <c r="G17" s="7">
        <v>48</v>
      </c>
      <c r="H17" s="6">
        <v>315</v>
      </c>
      <c r="I17" s="8">
        <f t="shared" si="0"/>
        <v>15.12</v>
      </c>
      <c r="J17" s="5" t="s">
        <v>2278</v>
      </c>
      <c r="K17" s="1">
        <v>880</v>
      </c>
      <c r="L17" s="9">
        <v>660</v>
      </c>
      <c r="M17" s="6" t="s">
        <v>32</v>
      </c>
      <c r="N17" s="1" t="s">
        <v>2274</v>
      </c>
      <c r="O17" s="1">
        <v>231</v>
      </c>
      <c r="P17" s="6" t="s">
        <v>30</v>
      </c>
      <c r="Q17" s="6" t="s">
        <v>32</v>
      </c>
      <c r="R17" s="6" t="s">
        <v>32</v>
      </c>
      <c r="S17" s="6" t="s">
        <v>30</v>
      </c>
      <c r="T17" s="6" t="s">
        <v>32</v>
      </c>
      <c r="U17" s="5" t="s">
        <v>2279</v>
      </c>
      <c r="V17" s="6" t="s">
        <v>47</v>
      </c>
      <c r="W17" s="16" t="s">
        <v>82</v>
      </c>
      <c r="X17" s="16" t="s">
        <v>264</v>
      </c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ht="17" spans="1:36">
      <c r="A18" s="4">
        <v>0</v>
      </c>
      <c r="B18" s="4" t="s">
        <v>2280</v>
      </c>
      <c r="C18" s="4"/>
      <c r="D18" s="5" t="s">
        <v>246</v>
      </c>
      <c r="E18" s="6" t="s">
        <v>44</v>
      </c>
      <c r="F18" s="6">
        <v>105</v>
      </c>
      <c r="G18" s="7">
        <v>48</v>
      </c>
      <c r="H18" s="6">
        <v>315</v>
      </c>
      <c r="I18" s="8">
        <f t="shared" si="0"/>
        <v>15.12</v>
      </c>
      <c r="J18" s="5" t="s">
        <v>2281</v>
      </c>
      <c r="K18" s="9">
        <v>480</v>
      </c>
      <c r="L18" s="9">
        <v>270</v>
      </c>
      <c r="M18" s="6" t="s">
        <v>30</v>
      </c>
      <c r="N18" s="1" t="s">
        <v>31</v>
      </c>
      <c r="O18" s="1" t="s">
        <v>31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5"/>
      <c r="V18" s="6" t="s">
        <v>47</v>
      </c>
      <c r="W18" s="16" t="s">
        <v>91</v>
      </c>
      <c r="X18" s="16" t="s">
        <v>74</v>
      </c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ht="17" spans="2:25">
      <c r="B19" s="1" t="s">
        <v>2282</v>
      </c>
      <c r="D19" s="5" t="s">
        <v>246</v>
      </c>
      <c r="E19" s="6" t="s">
        <v>44</v>
      </c>
      <c r="F19" s="6">
        <v>105</v>
      </c>
      <c r="G19" s="7">
        <v>48</v>
      </c>
      <c r="H19" s="6">
        <v>315</v>
      </c>
      <c r="I19" s="8">
        <f t="shared" si="0"/>
        <v>15.12</v>
      </c>
      <c r="J19" s="5" t="s">
        <v>2096</v>
      </c>
      <c r="K19" s="9">
        <v>680</v>
      </c>
      <c r="L19" s="9">
        <v>460</v>
      </c>
      <c r="M19" s="6" t="s">
        <v>30</v>
      </c>
      <c r="N19" s="1" t="s">
        <v>31</v>
      </c>
      <c r="O19" s="1" t="s">
        <v>31</v>
      </c>
      <c r="P19" s="6" t="s">
        <v>30</v>
      </c>
      <c r="Q19" s="6" t="s">
        <v>46</v>
      </c>
      <c r="R19" s="6" t="s">
        <v>46</v>
      </c>
      <c r="S19" s="6" t="s">
        <v>30</v>
      </c>
      <c r="T19" s="6" t="s">
        <v>32</v>
      </c>
      <c r="U19" s="5"/>
      <c r="V19" s="6" t="s">
        <v>47</v>
      </c>
      <c r="W19" s="16" t="s">
        <v>91</v>
      </c>
      <c r="X19" s="16" t="s">
        <v>264</v>
      </c>
      <c r="Y19" s="14"/>
    </row>
  </sheetData>
  <autoFilter xmlns:etc="http://www.wps.cn/officeDocument/2017/etCustomData" ref="A1:X19" etc:filterBottomFollowUsedRange="0">
    <extLst/>
  </autoFilter>
  <dataValidations count="9">
    <dataValidation type="list" allowBlank="1" showInputMessage="1" showErrorMessage="1" sqref="E2:E19">
      <formula1>"亿纬锂能,瑞浦兰钧,湖南德赛,中航创新,"</formula1>
    </dataValidation>
    <dataValidation type="list" allowBlank="1" showInputMessage="1" showErrorMessage="1" sqref="F2:F19">
      <formula1>"50,65,72,100,104,105,150,160,163,230,280,304,"</formula1>
    </dataValidation>
    <dataValidation type="list" allowBlank="1" showInputMessage="1" showErrorMessage="1" sqref="G2:G19">
      <formula1>"12.8,25.6,38.4,51.2,76.8,80,89.6,96,48,"</formula1>
    </dataValidation>
    <dataValidation type="list" allowBlank="1" showInputMessage="1" showErrorMessage="1" sqref="H2:H19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9 P2:T19">
      <formula1>"YES,NO,"</formula1>
    </dataValidation>
    <dataValidation type="list" allowBlank="1" showInputMessage="1" showErrorMessage="1" sqref="N2:N19" errorStyle="information">
      <formula1>#REF!</formula1>
    </dataValidation>
    <dataValidation type="list" allowBlank="1" showInputMessage="1" showErrorMessage="1" sqref="V2:V19">
      <formula1>"MOS,继电器+自研BMS,"</formula1>
    </dataValidation>
    <dataValidation type="list" allowBlank="1" showInputMessage="1" showErrorMessage="1" sqref="W2:W19" errorStyle="information">
      <formula1/>
    </dataValidation>
    <dataValidation type="list" allowBlank="1" showInputMessage="1" showErrorMessage="1" sqref="X2:X19">
      <formula1/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160">
    <tabColor rgb="FFFFFFFF"/>
  </sheetPr>
  <dimension ref="A1:Z18"/>
  <sheetViews>
    <sheetView workbookViewId="0">
      <selection activeCell="A1" sqref="A1"/>
    </sheetView>
  </sheetViews>
  <sheetFormatPr defaultColWidth="10.2884615384615" defaultRowHeight="15.2"/>
  <cols>
    <col min="1" max="1" width="11.8653846153846" customWidth="1"/>
    <col min="3" max="3" width="17" customWidth="1"/>
    <col min="4" max="4" width="12.5384615384615" customWidth="1"/>
    <col min="5" max="5" width="13.0865384615385" customWidth="1"/>
    <col min="6" max="6" width="11.8653846153846" customWidth="1"/>
    <col min="7" max="7" width="11.4807692307692" customWidth="1"/>
    <col min="8" max="8" width="13.0961538461538" customWidth="1"/>
    <col min="9" max="9" width="17.6730769230769" customWidth="1"/>
    <col min="11" max="11" width="13.4903846153846" customWidth="1"/>
    <col min="14" max="14" width="23.2115384615385" customWidth="1"/>
    <col min="15" max="15" width="14.0192307692308" customWidth="1"/>
    <col min="16" max="16" width="13.3557692307692" customWidth="1"/>
    <col min="17" max="17" width="17.5288461538462" customWidth="1"/>
    <col min="18" max="18" width="8.625" customWidth="1"/>
    <col min="19" max="19" width="12.1442307692308" customWidth="1"/>
    <col min="20" max="20" width="19.1538461538462" customWidth="1"/>
    <col min="21" max="21" width="17.2596153846154" customWidth="1"/>
    <col min="22" max="22" width="26.1634615384615" customWidth="1"/>
    <col min="23" max="23" width="29.1346153846154" customWidth="1"/>
    <col min="24" max="24" width="32.1057692307692" customWidth="1"/>
  </cols>
  <sheetData>
    <row r="1" ht="62.25" customHeight="1" spans="1:26">
      <c r="A1" s="101" t="s">
        <v>0</v>
      </c>
      <c r="B1" s="251" t="s">
        <v>1</v>
      </c>
      <c r="C1" s="252" t="s">
        <v>2</v>
      </c>
      <c r="D1" s="252" t="s">
        <v>3</v>
      </c>
      <c r="E1" s="252" t="s">
        <v>4</v>
      </c>
      <c r="F1" s="252" t="s">
        <v>5</v>
      </c>
      <c r="G1" s="252" t="s">
        <v>6</v>
      </c>
      <c r="H1" s="252" t="s">
        <v>7</v>
      </c>
      <c r="I1" s="253" t="s">
        <v>8</v>
      </c>
      <c r="J1" s="253" t="s">
        <v>9</v>
      </c>
      <c r="K1" s="253" t="s">
        <v>10</v>
      </c>
      <c r="L1" s="253" t="s">
        <v>11</v>
      </c>
      <c r="M1" s="253" t="s">
        <v>12</v>
      </c>
      <c r="N1" s="253" t="s">
        <v>13</v>
      </c>
      <c r="O1" s="253" t="s">
        <v>14</v>
      </c>
      <c r="P1" s="253" t="s">
        <v>15</v>
      </c>
      <c r="Q1" s="253" t="s">
        <v>17</v>
      </c>
      <c r="R1" s="252" t="s">
        <v>18</v>
      </c>
      <c r="S1" s="253" t="s">
        <v>19</v>
      </c>
      <c r="T1" s="253" t="s">
        <v>20</v>
      </c>
      <c r="U1" s="254" t="s">
        <v>21</v>
      </c>
      <c r="V1" s="255" t="s">
        <v>22</v>
      </c>
      <c r="W1" s="256" t="s">
        <v>23</v>
      </c>
      <c r="X1" s="256" t="s">
        <v>24</v>
      </c>
      <c r="Y1" s="256" t="s">
        <v>25</v>
      </c>
      <c r="Z1" s="54"/>
    </row>
    <row r="2" spans="1:25">
      <c r="A2" s="1">
        <v>1</v>
      </c>
      <c r="B2" s="1" t="s">
        <v>251</v>
      </c>
      <c r="C2" s="1"/>
      <c r="D2" s="1" t="s">
        <v>77</v>
      </c>
      <c r="E2" s="1"/>
      <c r="F2" s="1"/>
      <c r="G2" s="1"/>
      <c r="H2" s="1"/>
      <c r="I2" s="1"/>
      <c r="J2" s="1"/>
      <c r="K2" s="1"/>
      <c r="L2" s="1"/>
      <c r="M2" s="1"/>
      <c r="N2" s="10" t="s">
        <v>31</v>
      </c>
      <c r="O2" s="10" t="s">
        <v>31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ht="17.6" spans="1:25">
      <c r="A3" s="1">
        <v>2</v>
      </c>
      <c r="B3" s="214" t="s">
        <v>252</v>
      </c>
      <c r="C3" s="214" t="s">
        <v>253</v>
      </c>
      <c r="D3" s="1" t="s">
        <v>64</v>
      </c>
      <c r="E3" s="6" t="s">
        <v>44</v>
      </c>
      <c r="F3" s="6">
        <v>160</v>
      </c>
      <c r="G3" s="7">
        <v>25.6</v>
      </c>
      <c r="H3" s="1">
        <v>160</v>
      </c>
      <c r="I3" s="8">
        <f t="shared" ref="I3:I13" si="0">H3*G3/1000</f>
        <v>4.096</v>
      </c>
      <c r="J3" s="5" t="s">
        <v>254</v>
      </c>
      <c r="K3" s="1">
        <v>110</v>
      </c>
      <c r="L3" s="1"/>
      <c r="M3" s="6" t="s">
        <v>30</v>
      </c>
      <c r="N3" s="10" t="s">
        <v>31</v>
      </c>
      <c r="O3" s="10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"/>
      <c r="V3" s="6" t="s">
        <v>47</v>
      </c>
      <c r="W3" s="16" t="s">
        <v>91</v>
      </c>
      <c r="X3" s="16" t="s">
        <v>108</v>
      </c>
      <c r="Y3" s="1" t="s">
        <v>255</v>
      </c>
    </row>
    <row r="4" ht="17" spans="1:25">
      <c r="A4" s="1">
        <v>3</v>
      </c>
      <c r="B4" s="1" t="s">
        <v>256</v>
      </c>
      <c r="C4" s="1"/>
      <c r="D4" s="1" t="s">
        <v>105</v>
      </c>
      <c r="E4" s="6" t="s">
        <v>44</v>
      </c>
      <c r="F4" s="6">
        <v>160</v>
      </c>
      <c r="G4" s="7">
        <v>25.6</v>
      </c>
      <c r="H4" s="1">
        <v>160</v>
      </c>
      <c r="I4" s="8">
        <f t="shared" si="0"/>
        <v>4.096</v>
      </c>
      <c r="J4" s="5" t="s">
        <v>257</v>
      </c>
      <c r="K4" s="1">
        <v>200</v>
      </c>
      <c r="L4" s="1">
        <v>134</v>
      </c>
      <c r="M4" s="6" t="s">
        <v>30</v>
      </c>
      <c r="N4" s="10" t="s">
        <v>31</v>
      </c>
      <c r="O4" s="10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" t="s">
        <v>258</v>
      </c>
      <c r="V4" s="6" t="s">
        <v>47</v>
      </c>
      <c r="W4" s="16" t="s">
        <v>162</v>
      </c>
      <c r="X4" s="16" t="s">
        <v>38</v>
      </c>
      <c r="Y4" s="1"/>
    </row>
    <row r="5" ht="17" spans="1:25">
      <c r="A5" s="258">
        <v>4</v>
      </c>
      <c r="B5" s="259" t="s">
        <v>259</v>
      </c>
      <c r="C5" s="259" t="s">
        <v>260</v>
      </c>
      <c r="D5" s="259" t="s">
        <v>43</v>
      </c>
      <c r="E5" s="260" t="s">
        <v>44</v>
      </c>
      <c r="F5" s="260">
        <v>160</v>
      </c>
      <c r="G5" s="261">
        <v>25.6</v>
      </c>
      <c r="H5" s="259">
        <v>160</v>
      </c>
      <c r="I5" s="264">
        <f t="shared" si="0"/>
        <v>4.096</v>
      </c>
      <c r="J5" s="265" t="s">
        <v>261</v>
      </c>
      <c r="K5" s="259">
        <v>270</v>
      </c>
      <c r="L5" s="259">
        <v>203</v>
      </c>
      <c r="M5" s="260" t="s">
        <v>30</v>
      </c>
      <c r="N5" s="259" t="s">
        <v>31</v>
      </c>
      <c r="O5" s="259" t="s">
        <v>31</v>
      </c>
      <c r="P5" s="260" t="s">
        <v>30</v>
      </c>
      <c r="Q5" s="260" t="s">
        <v>262</v>
      </c>
      <c r="R5" s="260" t="s">
        <v>262</v>
      </c>
      <c r="S5" s="260" t="s">
        <v>30</v>
      </c>
      <c r="T5" s="260" t="s">
        <v>32</v>
      </c>
      <c r="U5" s="259" t="s">
        <v>263</v>
      </c>
      <c r="V5" s="260" t="s">
        <v>47</v>
      </c>
      <c r="W5" s="266" t="s">
        <v>91</v>
      </c>
      <c r="X5" s="265" t="s">
        <v>264</v>
      </c>
      <c r="Y5" s="259"/>
    </row>
    <row r="6" ht="17.6" spans="1:25">
      <c r="A6" s="1">
        <v>5</v>
      </c>
      <c r="B6" s="1" t="s">
        <v>265</v>
      </c>
      <c r="C6" s="20" t="s">
        <v>266</v>
      </c>
      <c r="D6" s="1" t="s">
        <v>156</v>
      </c>
      <c r="E6" s="6" t="s">
        <v>44</v>
      </c>
      <c r="F6" s="6">
        <v>160</v>
      </c>
      <c r="G6" s="7">
        <v>25.6</v>
      </c>
      <c r="H6" s="1">
        <v>160</v>
      </c>
      <c r="I6" s="8">
        <f t="shared" si="0"/>
        <v>4.096</v>
      </c>
      <c r="J6" s="5" t="s">
        <v>267</v>
      </c>
      <c r="K6" s="1" t="s">
        <v>268</v>
      </c>
      <c r="L6" s="1" t="s">
        <v>269</v>
      </c>
      <c r="M6" s="6" t="s">
        <v>30</v>
      </c>
      <c r="N6" s="10" t="s">
        <v>31</v>
      </c>
      <c r="O6" s="10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"/>
      <c r="V6" s="6" t="s">
        <v>47</v>
      </c>
      <c r="W6" s="16" t="s">
        <v>270</v>
      </c>
      <c r="X6" s="16" t="s">
        <v>91</v>
      </c>
      <c r="Y6" s="1"/>
    </row>
    <row r="7" ht="17" spans="1:25">
      <c r="A7" s="258">
        <v>6</v>
      </c>
      <c r="B7" s="258" t="s">
        <v>271</v>
      </c>
      <c r="C7" s="258" t="s">
        <v>272</v>
      </c>
      <c r="D7" s="258" t="s">
        <v>43</v>
      </c>
      <c r="E7" s="262" t="s">
        <v>44</v>
      </c>
      <c r="F7" s="262">
        <v>160</v>
      </c>
      <c r="G7" s="263">
        <v>25.6</v>
      </c>
      <c r="H7" s="258">
        <v>160</v>
      </c>
      <c r="I7" s="264">
        <f t="shared" si="0"/>
        <v>4.096</v>
      </c>
      <c r="J7" s="258" t="s">
        <v>214</v>
      </c>
      <c r="K7" s="258">
        <v>212</v>
      </c>
      <c r="L7" s="258">
        <v>149</v>
      </c>
      <c r="M7" s="262" t="s">
        <v>30</v>
      </c>
      <c r="N7" s="258" t="s">
        <v>31</v>
      </c>
      <c r="O7" s="258" t="s">
        <v>31</v>
      </c>
      <c r="P7" s="262" t="s">
        <v>30</v>
      </c>
      <c r="Q7" s="262" t="s">
        <v>80</v>
      </c>
      <c r="R7" s="262" t="s">
        <v>80</v>
      </c>
      <c r="S7" s="262" t="s">
        <v>30</v>
      </c>
      <c r="T7" s="262" t="s">
        <v>32</v>
      </c>
      <c r="U7" s="258" t="s">
        <v>273</v>
      </c>
      <c r="V7" s="262" t="s">
        <v>47</v>
      </c>
      <c r="W7" s="266" t="s">
        <v>270</v>
      </c>
      <c r="X7" s="266" t="s">
        <v>108</v>
      </c>
      <c r="Y7" s="258"/>
    </row>
    <row r="8" ht="17" spans="1:25">
      <c r="A8" s="1">
        <v>7</v>
      </c>
      <c r="B8" s="1" t="s">
        <v>274</v>
      </c>
      <c r="C8" s="1"/>
      <c r="D8" s="1" t="s">
        <v>156</v>
      </c>
      <c r="E8" s="6" t="s">
        <v>44</v>
      </c>
      <c r="F8" s="6">
        <v>160</v>
      </c>
      <c r="G8" s="7">
        <v>25.6</v>
      </c>
      <c r="H8" s="1">
        <v>160</v>
      </c>
      <c r="I8" s="8">
        <f t="shared" si="0"/>
        <v>4.096</v>
      </c>
      <c r="J8" s="1" t="s">
        <v>275</v>
      </c>
      <c r="K8" s="1">
        <v>212</v>
      </c>
      <c r="L8" s="1"/>
      <c r="M8" s="6" t="s">
        <v>30</v>
      </c>
      <c r="N8" s="10" t="s">
        <v>31</v>
      </c>
      <c r="O8" s="10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1"/>
      <c r="V8" s="6" t="s">
        <v>47</v>
      </c>
      <c r="W8" s="1"/>
      <c r="X8" s="16" t="s">
        <v>108</v>
      </c>
      <c r="Y8" s="1"/>
    </row>
    <row r="9" ht="17" spans="1:25">
      <c r="A9" s="258">
        <v>8</v>
      </c>
      <c r="B9" s="258" t="s">
        <v>276</v>
      </c>
      <c r="C9" s="258"/>
      <c r="D9" s="258" t="s">
        <v>43</v>
      </c>
      <c r="E9" s="262" t="s">
        <v>44</v>
      </c>
      <c r="F9" s="262">
        <v>160</v>
      </c>
      <c r="G9" s="263">
        <v>25.6</v>
      </c>
      <c r="H9" s="258">
        <v>160</v>
      </c>
      <c r="I9" s="264">
        <f t="shared" si="0"/>
        <v>4.096</v>
      </c>
      <c r="J9" s="258" t="s">
        <v>277</v>
      </c>
      <c r="K9" s="258">
        <v>204</v>
      </c>
      <c r="L9" s="258"/>
      <c r="M9" s="262" t="s">
        <v>30</v>
      </c>
      <c r="N9" s="258" t="s">
        <v>31</v>
      </c>
      <c r="O9" s="258" t="s">
        <v>31</v>
      </c>
      <c r="P9" s="262" t="s">
        <v>30</v>
      </c>
      <c r="Q9" s="262" t="s">
        <v>80</v>
      </c>
      <c r="R9" s="262" t="s">
        <v>80</v>
      </c>
      <c r="S9" s="262" t="s">
        <v>30</v>
      </c>
      <c r="T9" s="262" t="s">
        <v>32</v>
      </c>
      <c r="U9" s="258"/>
      <c r="V9" s="262" t="s">
        <v>47</v>
      </c>
      <c r="W9" s="258"/>
      <c r="X9" s="267" t="s">
        <v>278</v>
      </c>
      <c r="Y9" s="258"/>
    </row>
    <row r="10" ht="17.6" spans="1:25">
      <c r="A10" s="1">
        <v>9</v>
      </c>
      <c r="B10" s="1" t="s">
        <v>279</v>
      </c>
      <c r="C10" s="20" t="s">
        <v>280</v>
      </c>
      <c r="D10" s="1" t="s">
        <v>156</v>
      </c>
      <c r="E10" s="6" t="s">
        <v>44</v>
      </c>
      <c r="F10" s="6">
        <v>160</v>
      </c>
      <c r="G10" s="7">
        <v>25.6</v>
      </c>
      <c r="H10" s="1">
        <v>160</v>
      </c>
      <c r="I10" s="8">
        <f t="shared" si="0"/>
        <v>4.096</v>
      </c>
      <c r="J10" s="1" t="s">
        <v>281</v>
      </c>
      <c r="K10" s="1" t="s">
        <v>282</v>
      </c>
      <c r="L10" s="1"/>
      <c r="M10" s="6" t="s">
        <v>30</v>
      </c>
      <c r="N10" s="10" t="s">
        <v>31</v>
      </c>
      <c r="O10" s="10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1"/>
      <c r="V10" s="6" t="s">
        <v>47</v>
      </c>
      <c r="W10" s="16" t="s">
        <v>270</v>
      </c>
      <c r="X10" s="16" t="s">
        <v>91</v>
      </c>
      <c r="Y10" s="1"/>
    </row>
    <row r="11" ht="17" spans="1:25">
      <c r="A11" s="258">
        <v>10</v>
      </c>
      <c r="B11" s="258" t="s">
        <v>283</v>
      </c>
      <c r="C11" s="258"/>
      <c r="D11" s="258" t="s">
        <v>43</v>
      </c>
      <c r="E11" s="262" t="s">
        <v>44</v>
      </c>
      <c r="F11" s="262">
        <v>160</v>
      </c>
      <c r="G11" s="263">
        <v>25.6</v>
      </c>
      <c r="H11" s="258">
        <v>160</v>
      </c>
      <c r="I11" s="264">
        <f t="shared" si="0"/>
        <v>4.096</v>
      </c>
      <c r="J11" s="258" t="s">
        <v>214</v>
      </c>
      <c r="K11" s="258">
        <v>212</v>
      </c>
      <c r="L11" s="258"/>
      <c r="M11" s="262" t="s">
        <v>30</v>
      </c>
      <c r="N11" s="258" t="s">
        <v>31</v>
      </c>
      <c r="O11" s="258" t="s">
        <v>31</v>
      </c>
      <c r="P11" s="262" t="s">
        <v>30</v>
      </c>
      <c r="Q11" s="262" t="s">
        <v>80</v>
      </c>
      <c r="R11" s="262" t="s">
        <v>80</v>
      </c>
      <c r="S11" s="262" t="s">
        <v>30</v>
      </c>
      <c r="T11" s="262" t="s">
        <v>32</v>
      </c>
      <c r="U11" s="258"/>
      <c r="V11" s="262" t="s">
        <v>47</v>
      </c>
      <c r="W11" s="258" t="s">
        <v>218</v>
      </c>
      <c r="X11" s="266" t="s">
        <v>108</v>
      </c>
      <c r="Y11" s="258"/>
    </row>
    <row r="12" ht="17" spans="1:25">
      <c r="A12" s="258">
        <v>11</v>
      </c>
      <c r="B12" s="258" t="s">
        <v>284</v>
      </c>
      <c r="C12" s="258" t="s">
        <v>285</v>
      </c>
      <c r="D12" s="258" t="s">
        <v>43</v>
      </c>
      <c r="E12" s="262" t="s">
        <v>44</v>
      </c>
      <c r="F12" s="262">
        <v>160</v>
      </c>
      <c r="G12" s="263">
        <v>25.6</v>
      </c>
      <c r="H12" s="258">
        <v>160</v>
      </c>
      <c r="I12" s="264">
        <f t="shared" si="0"/>
        <v>4.096</v>
      </c>
      <c r="J12" s="258" t="s">
        <v>214</v>
      </c>
      <c r="K12" s="258">
        <v>212</v>
      </c>
      <c r="L12" s="258"/>
      <c r="M12" s="262" t="s">
        <v>30</v>
      </c>
      <c r="N12" s="258" t="s">
        <v>31</v>
      </c>
      <c r="O12" s="258" t="s">
        <v>31</v>
      </c>
      <c r="P12" s="262" t="s">
        <v>30</v>
      </c>
      <c r="Q12" s="262" t="s">
        <v>80</v>
      </c>
      <c r="R12" s="262" t="s">
        <v>80</v>
      </c>
      <c r="S12" s="262" t="s">
        <v>30</v>
      </c>
      <c r="T12" s="262" t="s">
        <v>32</v>
      </c>
      <c r="U12" s="258"/>
      <c r="V12" s="262" t="s">
        <v>47</v>
      </c>
      <c r="W12" s="258" t="s">
        <v>218</v>
      </c>
      <c r="X12" s="266" t="s">
        <v>108</v>
      </c>
      <c r="Y12" s="258"/>
    </row>
    <row r="13" ht="17" spans="1:25">
      <c r="A13" s="1">
        <v>12</v>
      </c>
      <c r="B13" s="1" t="s">
        <v>286</v>
      </c>
      <c r="C13" s="1"/>
      <c r="D13" s="1" t="s">
        <v>77</v>
      </c>
      <c r="E13" s="6" t="s">
        <v>44</v>
      </c>
      <c r="F13" s="6">
        <v>160</v>
      </c>
      <c r="G13" s="7">
        <v>25.6</v>
      </c>
      <c r="H13" s="1">
        <v>160</v>
      </c>
      <c r="I13" s="8">
        <f t="shared" si="0"/>
        <v>4.096</v>
      </c>
      <c r="J13" s="1" t="s">
        <v>287</v>
      </c>
      <c r="K13" s="1">
        <v>200</v>
      </c>
      <c r="L13" s="1">
        <v>137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1"/>
      <c r="V13" s="6" t="s">
        <v>47</v>
      </c>
      <c r="W13" s="16" t="s">
        <v>91</v>
      </c>
      <c r="X13" s="16" t="s">
        <v>108</v>
      </c>
      <c r="Y13" s="1"/>
    </row>
    <row r="14" spans="1:2">
      <c r="A14">
        <v>13</v>
      </c>
      <c r="B14" t="s">
        <v>288</v>
      </c>
    </row>
    <row r="16" ht="31" spans="4:4">
      <c r="D16" s="213" t="s">
        <v>289</v>
      </c>
    </row>
    <row r="18" spans="4:4">
      <c r="D18" s="249"/>
    </row>
  </sheetData>
  <autoFilter xmlns:etc="http://www.wps.cn/officeDocument/2017/etCustomData" ref="A1:X14" etc:filterBottomFollowUsedRange="0">
    <extLst/>
  </autoFilter>
  <dataValidations count="7">
    <dataValidation type="list" allowBlank="1" showInputMessage="1" showErrorMessage="1" sqref="W13 W3:W5 X3:X13">
      <formula1/>
    </dataValidation>
    <dataValidation type="list" allowBlank="1" showInputMessage="1" showErrorMessage="1" sqref="E3:E13">
      <formula1>"亿纬锂能,瑞浦兰钧,湖南德赛,中航创新,"</formula1>
    </dataValidation>
    <dataValidation type="list" allowBlank="1" showInputMessage="1" showErrorMessage="1" sqref="F3:F13">
      <formula1>"50,65,72,100,104,105,150,160,163,230,280,304,"</formula1>
    </dataValidation>
    <dataValidation type="list" allowBlank="1" showInputMessage="1" showErrorMessage="1" sqref="G3:G13">
      <formula1>"12.8,25.6,38.4,51.2,76.8,80,89.6,96,"</formula1>
    </dataValidation>
    <dataValidation type="list" allowBlank="1" showInputMessage="1" showErrorMessage="1" sqref="M3:M13 P3:T13">
      <formula1>"YES,NO,"</formula1>
    </dataValidation>
    <dataValidation type="list" allowBlank="1" showInputMessage="1" showErrorMessage="1" sqref="V3:V13">
      <formula1>"MOS,继电器+自研BMS,"</formula1>
    </dataValidation>
    <dataValidation type="list" allowBlank="1" showInputMessage="1" showErrorMessage="1" sqref="W6:W10" errorStyle="information">
      <formula1/>
    </dataValidation>
  </dataValidation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320">
    <tabColor rgb="FFFFFFFF"/>
  </sheetPr>
  <dimension ref="A1:Y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4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10" t="s">
        <v>2283</v>
      </c>
      <c r="C2" s="10" t="s">
        <v>2284</v>
      </c>
      <c r="D2" s="5" t="s">
        <v>145</v>
      </c>
      <c r="E2" s="6" t="s">
        <v>44</v>
      </c>
      <c r="F2" s="6">
        <v>160</v>
      </c>
      <c r="G2" s="7">
        <v>51.2</v>
      </c>
      <c r="H2" s="6">
        <v>320</v>
      </c>
      <c r="I2" s="8">
        <f>H2*G2/1000</f>
        <v>16.384</v>
      </c>
      <c r="J2" s="5" t="s">
        <v>2285</v>
      </c>
      <c r="K2" s="9">
        <v>850</v>
      </c>
      <c r="L2" s="9">
        <v>561</v>
      </c>
      <c r="M2" s="6" t="s">
        <v>32</v>
      </c>
      <c r="N2" s="1" t="s">
        <v>2286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2287</v>
      </c>
      <c r="V2" s="6" t="s">
        <v>47</v>
      </c>
      <c r="W2" s="16" t="s">
        <v>91</v>
      </c>
      <c r="X2" s="16" t="s">
        <v>82</v>
      </c>
      <c r="Y2" s="14"/>
    </row>
    <row r="3" ht="17" spans="1:25">
      <c r="A3" s="4">
        <v>0</v>
      </c>
      <c r="B3" s="10" t="s">
        <v>2288</v>
      </c>
      <c r="C3" s="10" t="s">
        <v>2289</v>
      </c>
      <c r="D3" s="5" t="s">
        <v>145</v>
      </c>
      <c r="E3" s="6" t="s">
        <v>44</v>
      </c>
      <c r="F3" s="6">
        <v>160</v>
      </c>
      <c r="G3" s="7">
        <v>51.2</v>
      </c>
      <c r="H3" s="6">
        <v>320</v>
      </c>
      <c r="I3" s="8">
        <f>H3*G3/1000</f>
        <v>16.384</v>
      </c>
      <c r="J3" s="5" t="s">
        <v>2290</v>
      </c>
      <c r="K3" s="9">
        <v>700</v>
      </c>
      <c r="L3" s="9">
        <v>561</v>
      </c>
      <c r="M3" s="6" t="s">
        <v>32</v>
      </c>
      <c r="N3" s="1" t="s">
        <v>2286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2291</v>
      </c>
      <c r="V3" s="6" t="s">
        <v>47</v>
      </c>
      <c r="W3" s="16" t="s">
        <v>82</v>
      </c>
      <c r="X3" s="16" t="s">
        <v>460</v>
      </c>
      <c r="Y3" s="14"/>
    </row>
    <row r="4" ht="17.6" spans="1:25">
      <c r="A4" s="4">
        <v>0</v>
      </c>
      <c r="B4" s="18" t="s">
        <v>2292</v>
      </c>
      <c r="C4" s="18" t="s">
        <v>2293</v>
      </c>
      <c r="D4" s="5" t="s">
        <v>156</v>
      </c>
      <c r="E4" s="6" t="s">
        <v>44</v>
      </c>
      <c r="F4" s="6">
        <v>160</v>
      </c>
      <c r="G4" s="7">
        <v>51.2</v>
      </c>
      <c r="H4" s="6">
        <v>320</v>
      </c>
      <c r="I4" s="8">
        <f>H4*G4/1000</f>
        <v>16.384</v>
      </c>
      <c r="J4" s="5" t="s">
        <v>2294</v>
      </c>
      <c r="K4" s="9" t="s">
        <v>2295</v>
      </c>
      <c r="L4" s="9" t="s">
        <v>2296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21" t="s">
        <v>2297</v>
      </c>
      <c r="V4" s="6" t="s">
        <v>47</v>
      </c>
      <c r="W4" s="16" t="s">
        <v>82</v>
      </c>
      <c r="X4" s="16" t="s">
        <v>108</v>
      </c>
      <c r="Y4" s="14"/>
    </row>
    <row r="5" ht="17.6" spans="1:25">
      <c r="A5" s="4">
        <v>0</v>
      </c>
      <c r="B5" s="18" t="s">
        <v>2298</v>
      </c>
      <c r="C5" s="18" t="s">
        <v>2299</v>
      </c>
      <c r="D5" s="5" t="s">
        <v>156</v>
      </c>
      <c r="E5" s="6" t="s">
        <v>44</v>
      </c>
      <c r="F5" s="6">
        <v>160</v>
      </c>
      <c r="G5" s="7">
        <v>51.2</v>
      </c>
      <c r="H5" s="6">
        <v>320</v>
      </c>
      <c r="I5" s="8">
        <f>H5*G5/1000</f>
        <v>16.384</v>
      </c>
      <c r="J5" s="5" t="s">
        <v>2300</v>
      </c>
      <c r="K5" s="17" t="s">
        <v>31</v>
      </c>
      <c r="L5" s="17" t="s">
        <v>31</v>
      </c>
      <c r="M5" s="6" t="s">
        <v>30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21" t="s">
        <v>2301</v>
      </c>
      <c r="V5" s="6" t="s">
        <v>47</v>
      </c>
      <c r="W5" s="16" t="s">
        <v>82</v>
      </c>
      <c r="X5" s="16" t="s">
        <v>108</v>
      </c>
      <c r="Y5" s="14"/>
    </row>
  </sheetData>
  <autoFilter xmlns:etc="http://www.wps.cn/officeDocument/2017/etCustomData" ref="A1:X5" etc:filterBottomFollowUsedRange="0">
    <extLst/>
  </autoFilter>
  <dataValidations count="8">
    <dataValidation type="list" allowBlank="1" showInputMessage="1" showErrorMessage="1" sqref="E2:E5">
      <formula1>"亿纬锂能,瑞浦兰钧,湖南德赛,中航创新,"</formula1>
    </dataValidation>
    <dataValidation type="list" allowBlank="1" showInputMessage="1" showErrorMessage="1" sqref="F2:F5">
      <formula1>"50,65,72,100,104,105,150,160,163,230,280,304,"</formula1>
    </dataValidation>
    <dataValidation type="list" allowBlank="1" showInputMessage="1" showErrorMessage="1" sqref="G2:G5">
      <formula1>"12.8,25.6,38.4,51.2,76.8,80,89.6,96,"</formula1>
    </dataValidation>
    <dataValidation type="list" allowBlank="1" showInputMessage="1" showErrorMessage="1" sqref="H2:H5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5 P2:T5">
      <formula1>"YES,NO,"</formula1>
    </dataValidation>
    <dataValidation type="list" allowBlank="1" showInputMessage="1" showErrorMessage="1" sqref="V2:V5">
      <formula1>"MOS,继电器+自研BMS,"</formula1>
    </dataValidation>
    <dataValidation type="list" allowBlank="1" showInputMessage="1" showErrorMessage="1" sqref="W2:W5" errorStyle="information">
      <formula1/>
    </dataValidation>
    <dataValidation type="list" allowBlank="1" showInputMessage="1" showErrorMessage="1" sqref="X2:X5">
      <formula1/>
    </dataValidation>
  </dataValidation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400">
    <tabColor rgb="FFFFFFFF"/>
  </sheetPr>
  <dimension ref="A1:AI1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2302</v>
      </c>
      <c r="C2" s="4" t="s">
        <v>2303</v>
      </c>
      <c r="D2" s="5" t="s">
        <v>64</v>
      </c>
      <c r="E2" s="6" t="s">
        <v>65</v>
      </c>
      <c r="F2" s="6">
        <v>100</v>
      </c>
      <c r="G2" s="7">
        <v>51.2</v>
      </c>
      <c r="H2" s="6">
        <v>400</v>
      </c>
      <c r="I2" s="8">
        <f t="shared" ref="I2:I15" si="0">H2*G2/1000</f>
        <v>20.48</v>
      </c>
      <c r="J2" s="5" t="s">
        <v>2304</v>
      </c>
      <c r="K2" s="9">
        <v>625</v>
      </c>
      <c r="L2" s="9">
        <v>368</v>
      </c>
      <c r="M2" s="6" t="s">
        <v>32</v>
      </c>
      <c r="N2" s="10" t="s">
        <v>2305</v>
      </c>
      <c r="O2" s="10" t="s">
        <v>1213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1213</v>
      </c>
      <c r="V2" s="6" t="s">
        <v>47</v>
      </c>
      <c r="W2" s="16" t="s">
        <v>82</v>
      </c>
      <c r="X2" s="16" t="s">
        <v>108</v>
      </c>
      <c r="Y2" s="14"/>
    </row>
    <row r="3" ht="17" spans="1:25">
      <c r="A3" s="4">
        <v>2</v>
      </c>
      <c r="B3" s="4" t="s">
        <v>2306</v>
      </c>
      <c r="C3" s="4" t="s">
        <v>2307</v>
      </c>
      <c r="D3" s="5" t="s">
        <v>200</v>
      </c>
      <c r="E3" s="6" t="s">
        <v>65</v>
      </c>
      <c r="F3" s="6">
        <v>100</v>
      </c>
      <c r="G3" s="7">
        <v>51.2</v>
      </c>
      <c r="H3" s="6">
        <v>400</v>
      </c>
      <c r="I3" s="8">
        <f t="shared" si="0"/>
        <v>20.48</v>
      </c>
      <c r="J3" s="5" t="s">
        <v>2308</v>
      </c>
      <c r="K3" s="9">
        <v>679</v>
      </c>
      <c r="L3" s="9">
        <v>422</v>
      </c>
      <c r="M3" s="6" t="s">
        <v>32</v>
      </c>
      <c r="N3" s="1" t="s">
        <v>2309</v>
      </c>
      <c r="O3" s="1" t="s">
        <v>1213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2310</v>
      </c>
      <c r="V3" s="6" t="s">
        <v>47</v>
      </c>
      <c r="W3" s="16" t="s">
        <v>82</v>
      </c>
      <c r="X3" s="16" t="s">
        <v>460</v>
      </c>
      <c r="Y3" s="14"/>
    </row>
    <row r="4" ht="17" spans="1:24">
      <c r="A4" s="1">
        <v>3</v>
      </c>
      <c r="B4" s="4" t="s">
        <v>2311</v>
      </c>
      <c r="C4" s="4" t="s">
        <v>2312</v>
      </c>
      <c r="D4" s="1" t="s">
        <v>353</v>
      </c>
      <c r="E4" s="6" t="s">
        <v>65</v>
      </c>
      <c r="F4" s="6">
        <v>100</v>
      </c>
      <c r="G4" s="7">
        <v>51.2</v>
      </c>
      <c r="H4" s="6">
        <v>400</v>
      </c>
      <c r="I4" s="8">
        <f t="shared" si="0"/>
        <v>20.48</v>
      </c>
      <c r="J4" s="1" t="s">
        <v>2313</v>
      </c>
      <c r="K4" s="1">
        <v>950</v>
      </c>
      <c r="L4" s="1">
        <v>664</v>
      </c>
      <c r="M4" s="1" t="s">
        <v>30</v>
      </c>
      <c r="Q4" s="6" t="s">
        <v>30</v>
      </c>
      <c r="R4" s="6" t="s">
        <v>46</v>
      </c>
      <c r="S4" s="6" t="s">
        <v>46</v>
      </c>
      <c r="T4" s="6" t="s">
        <v>30</v>
      </c>
      <c r="U4" s="6" t="s">
        <v>32</v>
      </c>
      <c r="V4" s="6" t="s">
        <v>47</v>
      </c>
      <c r="W4" s="16" t="s">
        <v>82</v>
      </c>
      <c r="X4" s="16" t="s">
        <v>460</v>
      </c>
    </row>
    <row r="5" ht="20.25" customHeight="1" spans="1:25">
      <c r="A5" s="4">
        <v>4</v>
      </c>
      <c r="B5" s="4" t="s">
        <v>2314</v>
      </c>
      <c r="C5" s="4" t="s">
        <v>63</v>
      </c>
      <c r="D5" s="5" t="s">
        <v>64</v>
      </c>
      <c r="E5" s="6" t="s">
        <v>65</v>
      </c>
      <c r="F5" s="6">
        <v>100</v>
      </c>
      <c r="G5" s="7">
        <v>51.2</v>
      </c>
      <c r="H5" s="6">
        <v>400</v>
      </c>
      <c r="I5" s="8">
        <f t="shared" si="0"/>
        <v>20.48</v>
      </c>
      <c r="J5" s="5" t="s">
        <v>2315</v>
      </c>
      <c r="K5" s="9">
        <v>930</v>
      </c>
      <c r="L5" s="9">
        <v>675</v>
      </c>
      <c r="M5" s="6" t="s">
        <v>32</v>
      </c>
      <c r="N5" s="1" t="s">
        <v>2305</v>
      </c>
      <c r="O5" s="1" t="s">
        <v>1213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15" t="s">
        <v>2316</v>
      </c>
      <c r="V5" s="6" t="s">
        <v>47</v>
      </c>
      <c r="W5" s="16" t="s">
        <v>503</v>
      </c>
      <c r="X5" s="16" t="s">
        <v>2178</v>
      </c>
      <c r="Y5" s="14"/>
    </row>
    <row r="6" ht="22.5" customHeight="1" spans="1:25">
      <c r="A6" s="4">
        <v>5</v>
      </c>
      <c r="B6" s="4" t="s">
        <v>2317</v>
      </c>
      <c r="C6" s="65" t="s">
        <v>2318</v>
      </c>
      <c r="D6" s="5" t="s">
        <v>156</v>
      </c>
      <c r="E6" s="6" t="s">
        <v>65</v>
      </c>
      <c r="F6" s="6">
        <v>100</v>
      </c>
      <c r="G6" s="7">
        <v>51.2</v>
      </c>
      <c r="H6" s="6">
        <v>400</v>
      </c>
      <c r="I6" s="8">
        <f t="shared" si="0"/>
        <v>20.48</v>
      </c>
      <c r="J6" s="5" t="s">
        <v>2315</v>
      </c>
      <c r="K6" s="9">
        <v>930</v>
      </c>
      <c r="L6" s="9">
        <v>675</v>
      </c>
      <c r="M6" s="6" t="s">
        <v>32</v>
      </c>
      <c r="N6" s="1" t="s">
        <v>2319</v>
      </c>
      <c r="O6" s="1" t="s">
        <v>1213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5" t="s">
        <v>2316</v>
      </c>
      <c r="V6" s="6" t="s">
        <v>47</v>
      </c>
      <c r="W6" s="16" t="s">
        <v>503</v>
      </c>
      <c r="X6" s="16" t="s">
        <v>2178</v>
      </c>
      <c r="Y6" s="14"/>
    </row>
    <row r="7" ht="17.6" spans="1:24">
      <c r="A7" s="1">
        <v>6</v>
      </c>
      <c r="B7" s="4" t="s">
        <v>2320</v>
      </c>
      <c r="C7" s="4" t="s">
        <v>2321</v>
      </c>
      <c r="D7" s="1" t="s">
        <v>353</v>
      </c>
      <c r="E7" s="6" t="s">
        <v>65</v>
      </c>
      <c r="F7" s="6">
        <v>100</v>
      </c>
      <c r="G7" s="7">
        <v>51.2</v>
      </c>
      <c r="H7" s="6">
        <v>400</v>
      </c>
      <c r="I7" s="8">
        <f t="shared" si="0"/>
        <v>20.48</v>
      </c>
      <c r="J7" s="1" t="s">
        <v>2322</v>
      </c>
      <c r="K7" s="1">
        <v>655</v>
      </c>
      <c r="L7" s="1"/>
      <c r="M7" s="6" t="s">
        <v>30</v>
      </c>
      <c r="N7" s="1" t="s">
        <v>31</v>
      </c>
      <c r="O7" s="1" t="s">
        <v>1213</v>
      </c>
      <c r="P7" s="6" t="s">
        <v>30</v>
      </c>
      <c r="Q7" s="6" t="s">
        <v>46</v>
      </c>
      <c r="R7" s="6" t="s">
        <v>30</v>
      </c>
      <c r="S7" s="6" t="s">
        <v>30</v>
      </c>
      <c r="T7" s="6" t="s">
        <v>32</v>
      </c>
      <c r="U7" s="21" t="s">
        <v>2323</v>
      </c>
      <c r="V7" s="6" t="s">
        <v>47</v>
      </c>
      <c r="W7" s="16" t="s">
        <v>82</v>
      </c>
      <c r="X7" s="16" t="s">
        <v>74</v>
      </c>
    </row>
    <row r="8" ht="17" spans="1:25">
      <c r="A8" s="4">
        <v>7</v>
      </c>
      <c r="B8" s="4" t="s">
        <v>2324</v>
      </c>
      <c r="C8" s="65" t="s">
        <v>63</v>
      </c>
      <c r="D8" s="5" t="s">
        <v>368</v>
      </c>
      <c r="E8" s="6" t="s">
        <v>65</v>
      </c>
      <c r="F8" s="6">
        <v>100</v>
      </c>
      <c r="G8" s="7">
        <v>51.2</v>
      </c>
      <c r="H8" s="6">
        <v>400</v>
      </c>
      <c r="I8" s="8">
        <f t="shared" si="0"/>
        <v>20.48</v>
      </c>
      <c r="J8" s="5" t="s">
        <v>2325</v>
      </c>
      <c r="K8" s="9">
        <v>700</v>
      </c>
      <c r="L8" s="9">
        <v>450</v>
      </c>
      <c r="M8" s="6" t="s">
        <v>30</v>
      </c>
      <c r="P8" s="6" t="s">
        <v>32</v>
      </c>
      <c r="Q8" s="6" t="s">
        <v>46</v>
      </c>
      <c r="R8" s="6" t="s">
        <v>46</v>
      </c>
      <c r="S8" s="6" t="s">
        <v>30</v>
      </c>
      <c r="T8" s="6" t="s">
        <v>32</v>
      </c>
      <c r="U8" s="76" t="s">
        <v>2326</v>
      </c>
      <c r="V8" s="6" t="s">
        <v>47</v>
      </c>
      <c r="W8" s="16" t="s">
        <v>82</v>
      </c>
      <c r="X8" s="16" t="s">
        <v>460</v>
      </c>
      <c r="Y8" s="14"/>
    </row>
    <row r="9" ht="17" spans="1:35">
      <c r="A9" s="4">
        <v>8</v>
      </c>
      <c r="B9" s="4" t="s">
        <v>2327</v>
      </c>
      <c r="C9" s="4" t="s">
        <v>63</v>
      </c>
      <c r="D9" s="5" t="s">
        <v>200</v>
      </c>
      <c r="E9" s="6" t="s">
        <v>65</v>
      </c>
      <c r="F9" s="6">
        <v>100</v>
      </c>
      <c r="G9" s="7">
        <v>51.2</v>
      </c>
      <c r="H9" s="6">
        <v>400</v>
      </c>
      <c r="I9" s="8">
        <f t="shared" si="0"/>
        <v>20.48</v>
      </c>
      <c r="J9" s="5" t="s">
        <v>2328</v>
      </c>
      <c r="K9" s="9">
        <v>510</v>
      </c>
      <c r="L9" s="9">
        <v>0</v>
      </c>
      <c r="M9" s="6" t="s">
        <v>30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92" t="s">
        <v>2329</v>
      </c>
      <c r="V9" s="6" t="s">
        <v>47</v>
      </c>
      <c r="W9" s="16" t="s">
        <v>82</v>
      </c>
      <c r="X9" s="16" t="s">
        <v>2178</v>
      </c>
      <c r="Y9" s="1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7" spans="1:35">
      <c r="A10" s="4">
        <v>9</v>
      </c>
      <c r="B10" s="4" t="s">
        <v>2330</v>
      </c>
      <c r="C10" s="4" t="s">
        <v>63</v>
      </c>
      <c r="D10" s="5" t="s">
        <v>105</v>
      </c>
      <c r="E10" s="6" t="s">
        <v>65</v>
      </c>
      <c r="F10" s="6">
        <v>100</v>
      </c>
      <c r="G10" s="7">
        <v>51.2</v>
      </c>
      <c r="H10" s="6">
        <v>400</v>
      </c>
      <c r="I10" s="8">
        <f t="shared" si="0"/>
        <v>20.48</v>
      </c>
      <c r="J10" s="5" t="s">
        <v>2331</v>
      </c>
      <c r="K10" s="9">
        <v>223.5</v>
      </c>
      <c r="L10" s="9">
        <v>0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92" t="s">
        <v>2332</v>
      </c>
      <c r="V10" s="6" t="s">
        <v>47</v>
      </c>
      <c r="W10" s="16" t="s">
        <v>82</v>
      </c>
      <c r="X10" s="16" t="s">
        <v>264</v>
      </c>
      <c r="Y10" s="14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7" spans="1:35">
      <c r="A11" s="4">
        <v>10</v>
      </c>
      <c r="B11" s="4" t="s">
        <v>2333</v>
      </c>
      <c r="C11" s="4" t="s">
        <v>63</v>
      </c>
      <c r="D11" s="5" t="s">
        <v>64</v>
      </c>
      <c r="E11" s="6" t="s">
        <v>65</v>
      </c>
      <c r="F11" s="6">
        <v>100</v>
      </c>
      <c r="G11" s="7">
        <v>51.2</v>
      </c>
      <c r="H11" s="6">
        <v>400</v>
      </c>
      <c r="I11" s="8">
        <f t="shared" si="0"/>
        <v>20.48</v>
      </c>
      <c r="J11" s="5" t="s">
        <v>2334</v>
      </c>
      <c r="K11" s="9">
        <v>720</v>
      </c>
      <c r="L11" s="9">
        <v>476</v>
      </c>
      <c r="M11" s="6" t="s">
        <v>30</v>
      </c>
      <c r="N11" s="10" t="s">
        <v>31</v>
      </c>
      <c r="O11" s="1" t="s">
        <v>31</v>
      </c>
      <c r="P11" s="6" t="s">
        <v>30</v>
      </c>
      <c r="Q11" s="6" t="s">
        <v>46</v>
      </c>
      <c r="R11" s="6" t="s">
        <v>30</v>
      </c>
      <c r="S11" s="6" t="s">
        <v>30</v>
      </c>
      <c r="T11" s="6" t="s">
        <v>32</v>
      </c>
      <c r="U11" t="s">
        <v>2335</v>
      </c>
      <c r="V11" s="6" t="s">
        <v>47</v>
      </c>
      <c r="W11" s="16" t="s">
        <v>82</v>
      </c>
      <c r="X11" s="16" t="s">
        <v>264</v>
      </c>
      <c r="Y11" s="14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7" spans="1:35">
      <c r="A12" s="4">
        <v>11</v>
      </c>
      <c r="B12" s="4" t="s">
        <v>2336</v>
      </c>
      <c r="C12" s="4" t="s">
        <v>63</v>
      </c>
      <c r="D12" s="5" t="s">
        <v>141</v>
      </c>
      <c r="E12" s="6" t="s">
        <v>65</v>
      </c>
      <c r="F12" s="6">
        <v>100</v>
      </c>
      <c r="G12" s="7">
        <v>51.2</v>
      </c>
      <c r="H12" s="6">
        <v>400</v>
      </c>
      <c r="I12" s="8">
        <f t="shared" si="0"/>
        <v>20.48</v>
      </c>
      <c r="J12" s="5" t="s">
        <v>2331</v>
      </c>
      <c r="K12" s="9">
        <v>230</v>
      </c>
      <c r="L12" s="9">
        <v>0</v>
      </c>
      <c r="M12" s="6" t="s">
        <v>30</v>
      </c>
      <c r="N12" s="1" t="s">
        <v>31</v>
      </c>
      <c r="O12" s="1" t="s">
        <v>31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92" t="s">
        <v>2337</v>
      </c>
      <c r="V12" s="6" t="s">
        <v>47</v>
      </c>
      <c r="W12" s="16" t="s">
        <v>82</v>
      </c>
      <c r="X12" s="16" t="s">
        <v>264</v>
      </c>
      <c r="Y12" s="14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7.6" spans="1:35">
      <c r="A13" s="4">
        <v>12</v>
      </c>
      <c r="B13" s="4" t="s">
        <v>2338</v>
      </c>
      <c r="C13" s="4" t="s">
        <v>63</v>
      </c>
      <c r="D13" s="5" t="s">
        <v>64</v>
      </c>
      <c r="E13" s="6" t="s">
        <v>65</v>
      </c>
      <c r="F13" s="6">
        <v>100</v>
      </c>
      <c r="G13" s="7">
        <v>51.2</v>
      </c>
      <c r="H13" s="6">
        <v>400</v>
      </c>
      <c r="I13" s="8">
        <f t="shared" si="0"/>
        <v>20.48</v>
      </c>
      <c r="J13" s="5" t="s">
        <v>2339</v>
      </c>
      <c r="K13" s="9">
        <v>650</v>
      </c>
      <c r="L13" s="9">
        <v>365</v>
      </c>
      <c r="M13" s="6" t="s">
        <v>30</v>
      </c>
      <c r="P13" s="6" t="s">
        <v>30</v>
      </c>
      <c r="Q13" s="6" t="s">
        <v>46</v>
      </c>
      <c r="R13" s="6" t="s">
        <v>30</v>
      </c>
      <c r="S13" s="6" t="s">
        <v>30</v>
      </c>
      <c r="T13" s="6" t="s">
        <v>32</v>
      </c>
      <c r="U13" s="207" t="s">
        <v>2340</v>
      </c>
      <c r="V13" s="6" t="s">
        <v>47</v>
      </c>
      <c r="W13" s="16" t="s">
        <v>82</v>
      </c>
      <c r="X13" s="16" t="s">
        <v>264</v>
      </c>
      <c r="Y13" s="14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7" spans="1:35">
      <c r="A14" s="4">
        <v>13</v>
      </c>
      <c r="B14" s="4" t="s">
        <v>2341</v>
      </c>
      <c r="C14" s="4" t="s">
        <v>63</v>
      </c>
      <c r="D14" s="5" t="s">
        <v>141</v>
      </c>
      <c r="E14" s="6" t="s">
        <v>65</v>
      </c>
      <c r="F14" s="6">
        <v>100</v>
      </c>
      <c r="G14" s="7">
        <v>51.2</v>
      </c>
      <c r="H14" s="6">
        <v>400</v>
      </c>
      <c r="I14" s="8">
        <f t="shared" si="0"/>
        <v>20.48</v>
      </c>
      <c r="J14" s="5" t="s">
        <v>2342</v>
      </c>
      <c r="K14" s="9">
        <v>263</v>
      </c>
      <c r="L14" s="9">
        <v>0</v>
      </c>
      <c r="M14" s="6" t="s">
        <v>30</v>
      </c>
      <c r="N14" s="1" t="s">
        <v>31</v>
      </c>
      <c r="O14" s="1" t="s">
        <v>31</v>
      </c>
      <c r="P14" s="6" t="s">
        <v>30</v>
      </c>
      <c r="Q14" s="6" t="s">
        <v>46</v>
      </c>
      <c r="R14" s="6" t="s">
        <v>30</v>
      </c>
      <c r="S14" s="6" t="s">
        <v>30</v>
      </c>
      <c r="T14" s="6" t="s">
        <v>32</v>
      </c>
      <c r="U14" s="92" t="s">
        <v>2343</v>
      </c>
      <c r="V14" s="6" t="s">
        <v>47</v>
      </c>
      <c r="W14" s="16" t="s">
        <v>82</v>
      </c>
      <c r="X14" s="16" t="s">
        <v>460</v>
      </c>
      <c r="Y14" s="14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7" spans="1:35">
      <c r="A15" s="4">
        <v>14</v>
      </c>
      <c r="B15" s="4" t="s">
        <v>2344</v>
      </c>
      <c r="C15" s="4" t="s">
        <v>63</v>
      </c>
      <c r="D15" s="5" t="s">
        <v>184</v>
      </c>
      <c r="E15" s="6" t="s">
        <v>65</v>
      </c>
      <c r="F15" s="6">
        <v>100</v>
      </c>
      <c r="G15" s="7">
        <v>51.2</v>
      </c>
      <c r="H15" s="6">
        <v>400</v>
      </c>
      <c r="I15" s="8">
        <f t="shared" si="0"/>
        <v>20.48</v>
      </c>
      <c r="J15" s="5" t="s">
        <v>2345</v>
      </c>
      <c r="K15" s="9">
        <v>964</v>
      </c>
      <c r="L15" s="9">
        <v>688</v>
      </c>
      <c r="M15" s="6" t="s">
        <v>30</v>
      </c>
      <c r="N15" s="1" t="s">
        <v>31</v>
      </c>
      <c r="O15" s="1" t="s">
        <v>31</v>
      </c>
      <c r="P15" s="6" t="s">
        <v>30</v>
      </c>
      <c r="Q15" s="6" t="s">
        <v>46</v>
      </c>
      <c r="R15" s="6" t="s">
        <v>30</v>
      </c>
      <c r="S15" s="6" t="s">
        <v>30</v>
      </c>
      <c r="T15" s="6" t="s">
        <v>32</v>
      </c>
      <c r="U15" s="92" t="s">
        <v>2346</v>
      </c>
      <c r="V15" s="6" t="s">
        <v>47</v>
      </c>
      <c r="W15" s="16" t="s">
        <v>82</v>
      </c>
      <c r="X15" s="16" t="s">
        <v>460</v>
      </c>
      <c r="Y15" s="14"/>
      <c r="Z15" s="1"/>
      <c r="AA15" s="1"/>
      <c r="AB15" s="1"/>
      <c r="AC15" s="1"/>
      <c r="AD15" s="1"/>
      <c r="AE15" s="1"/>
      <c r="AF15" s="1"/>
      <c r="AG15" s="1"/>
      <c r="AH15" s="1"/>
      <c r="AI15" s="1"/>
    </row>
  </sheetData>
  <autoFilter xmlns:etc="http://www.wps.cn/officeDocument/2017/etCustomData" ref="A1:X15" etc:filterBottomFollowUsedRange="0">
    <extLst/>
  </autoFilter>
  <dataValidations count="9">
    <dataValidation type="list" allowBlank="1" showInputMessage="1" showErrorMessage="1" sqref="U4 M2:M15 P2:T15">
      <formula1>"YES,NO,"</formula1>
    </dataValidation>
    <dataValidation type="list" allowBlank="1" showInputMessage="1" showErrorMessage="1" sqref="X7 W2:W15" errorStyle="information">
      <formula1/>
    </dataValidation>
    <dataValidation type="list" allowBlank="1" showInputMessage="1" showErrorMessage="1" sqref="E2:E15">
      <formula1>"亿纬锂能,瑞浦兰钧,湖南德赛,中航创新,"</formula1>
    </dataValidation>
    <dataValidation type="list" allowBlank="1" showInputMessage="1" showErrorMessage="1" sqref="F2:F15">
      <formula1>"50,65,72,100,104,105,150,160,163,230,280,304,"</formula1>
    </dataValidation>
    <dataValidation type="list" allowBlank="1" showInputMessage="1" showErrorMessage="1" sqref="G2:G15">
      <formula1>"12.8,25.6,38.4,51.2,76.8,80,89.6,96,"</formula1>
    </dataValidation>
    <dataValidation type="list" allowBlank="1" showInputMessage="1" showErrorMessage="1" sqref="H2:H15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N2:N15 O10:O15" errorStyle="information">
      <formula1>#REF!</formula1>
    </dataValidation>
    <dataValidation type="list" allowBlank="1" showInputMessage="1" showErrorMessage="1" sqref="V2:V15">
      <formula1>"MOS,继电器+自研BMS,"</formula1>
    </dataValidation>
    <dataValidation type="list" allowBlank="1" showInputMessage="1" showErrorMessage="1" sqref="X2:X6 X8:X15">
      <formula1/>
    </dataValidation>
  </dataValidation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420">
    <tabColor rgb="FFFFFFFF"/>
  </sheetPr>
  <dimension ref="A1:AI58"/>
  <sheetViews>
    <sheetView workbookViewId="0">
      <selection activeCell="A1" sqref="A1"/>
    </sheetView>
  </sheetViews>
  <sheetFormatPr defaultColWidth="10.2884615384615" defaultRowHeight="15.2"/>
  <cols>
    <col min="1" max="1" width="11.8653846153846" style="29" customWidth="1"/>
    <col min="3" max="3" width="17" style="29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2.9134615384615" style="1" customWidth="1"/>
  </cols>
  <sheetData>
    <row r="1" ht="57" customHeight="1" spans="1:25">
      <c r="A1" s="13" t="s">
        <v>0</v>
      </c>
      <c r="B1" s="130" t="s">
        <v>1</v>
      </c>
      <c r="C1" s="30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31">
        <v>1</v>
      </c>
      <c r="B2" s="149" t="s">
        <v>2347</v>
      </c>
      <c r="C2" s="149" t="s">
        <v>2348</v>
      </c>
      <c r="D2" s="5" t="s">
        <v>246</v>
      </c>
      <c r="E2" s="6" t="s">
        <v>44</v>
      </c>
      <c r="F2" s="6">
        <v>105</v>
      </c>
      <c r="G2" s="7">
        <v>51.2</v>
      </c>
      <c r="H2" s="6">
        <v>420</v>
      </c>
      <c r="I2" s="8">
        <f t="shared" ref="I2:I58" si="0">H2*G2/1000</f>
        <v>21.504</v>
      </c>
      <c r="J2" s="5" t="s">
        <v>2194</v>
      </c>
      <c r="K2" s="9">
        <v>856</v>
      </c>
      <c r="L2" s="9">
        <v>591</v>
      </c>
      <c r="M2" s="6" t="s">
        <v>32</v>
      </c>
      <c r="N2" s="1" t="s">
        <v>2349</v>
      </c>
      <c r="O2" s="1" t="s">
        <v>31</v>
      </c>
      <c r="P2" s="6" t="s">
        <v>30</v>
      </c>
      <c r="Q2" s="6" t="s">
        <v>32</v>
      </c>
      <c r="R2" s="6" t="s">
        <v>46</v>
      </c>
      <c r="S2" s="6" t="s">
        <v>30</v>
      </c>
      <c r="T2" s="6" t="s">
        <v>32</v>
      </c>
      <c r="U2" s="5" t="s">
        <v>2350</v>
      </c>
      <c r="V2" s="6" t="s">
        <v>47</v>
      </c>
      <c r="W2" s="16" t="s">
        <v>82</v>
      </c>
      <c r="X2" s="14" t="s">
        <v>2351</v>
      </c>
      <c r="Y2" s="14"/>
    </row>
    <row r="3" ht="17" spans="1:25">
      <c r="A3" s="31">
        <v>2</v>
      </c>
      <c r="B3" s="149" t="s">
        <v>2352</v>
      </c>
      <c r="C3" s="149" t="s">
        <v>2353</v>
      </c>
      <c r="D3" s="5" t="s">
        <v>246</v>
      </c>
      <c r="E3" s="6" t="s">
        <v>44</v>
      </c>
      <c r="F3" s="6">
        <v>105</v>
      </c>
      <c r="G3" s="7">
        <v>51.2</v>
      </c>
      <c r="H3" s="6">
        <v>420</v>
      </c>
      <c r="I3" s="8">
        <f t="shared" si="0"/>
        <v>21.504</v>
      </c>
      <c r="J3" s="5" t="s">
        <v>2354</v>
      </c>
      <c r="K3" s="9">
        <v>700</v>
      </c>
      <c r="L3" s="9">
        <v>448</v>
      </c>
      <c r="M3" s="6" t="s">
        <v>30</v>
      </c>
      <c r="O3" s="1" t="s">
        <v>31</v>
      </c>
      <c r="P3" s="6" t="s">
        <v>30</v>
      </c>
      <c r="Q3" s="6" t="s">
        <v>30</v>
      </c>
      <c r="R3" s="6" t="s">
        <v>46</v>
      </c>
      <c r="S3" s="6" t="s">
        <v>30</v>
      </c>
      <c r="T3" s="6" t="s">
        <v>32</v>
      </c>
      <c r="U3" s="5"/>
      <c r="V3" s="6" t="s">
        <v>47</v>
      </c>
      <c r="W3" s="16" t="s">
        <v>82</v>
      </c>
      <c r="X3" s="16" t="s">
        <v>74</v>
      </c>
      <c r="Y3" s="14"/>
    </row>
    <row r="4" ht="17" spans="1:25">
      <c r="A4" s="31">
        <v>3</v>
      </c>
      <c r="B4" s="149" t="s">
        <v>2355</v>
      </c>
      <c r="C4" s="149" t="s">
        <v>2356</v>
      </c>
      <c r="D4" s="5" t="s">
        <v>246</v>
      </c>
      <c r="E4" s="6" t="s">
        <v>44</v>
      </c>
      <c r="F4" s="6">
        <v>105</v>
      </c>
      <c r="G4" s="7">
        <v>51.2</v>
      </c>
      <c r="H4" s="6">
        <v>420</v>
      </c>
      <c r="I4" s="8">
        <f t="shared" si="0"/>
        <v>21.504</v>
      </c>
      <c r="J4" s="5" t="s">
        <v>2357</v>
      </c>
      <c r="K4" s="9">
        <v>1030</v>
      </c>
      <c r="L4" s="9">
        <v>720</v>
      </c>
      <c r="M4" s="6" t="s">
        <v>32</v>
      </c>
      <c r="N4" s="1" t="s">
        <v>2349</v>
      </c>
      <c r="O4" s="1" t="s">
        <v>31</v>
      </c>
      <c r="P4" s="6" t="s">
        <v>30</v>
      </c>
      <c r="Q4" s="6" t="s">
        <v>32</v>
      </c>
      <c r="R4" s="6" t="s">
        <v>46</v>
      </c>
      <c r="S4" s="6" t="s">
        <v>30</v>
      </c>
      <c r="T4" s="6" t="s">
        <v>32</v>
      </c>
      <c r="U4" s="5"/>
      <c r="V4" s="6" t="s">
        <v>47</v>
      </c>
      <c r="W4" s="16" t="s">
        <v>82</v>
      </c>
      <c r="X4" s="16" t="s">
        <v>264</v>
      </c>
      <c r="Y4" s="14"/>
    </row>
    <row r="5" ht="17" spans="1:25">
      <c r="A5" s="31">
        <v>4</v>
      </c>
      <c r="B5" s="149" t="s">
        <v>2358</v>
      </c>
      <c r="C5" s="149" t="s">
        <v>2359</v>
      </c>
      <c r="D5" s="5" t="s">
        <v>246</v>
      </c>
      <c r="E5" s="6" t="s">
        <v>44</v>
      </c>
      <c r="F5" s="6">
        <v>105</v>
      </c>
      <c r="G5" s="7">
        <v>51.2</v>
      </c>
      <c r="H5" s="6">
        <v>420</v>
      </c>
      <c r="I5" s="8">
        <f t="shared" si="0"/>
        <v>21.504</v>
      </c>
      <c r="J5" s="5" t="s">
        <v>2357</v>
      </c>
      <c r="K5" s="9">
        <v>1030</v>
      </c>
      <c r="L5" s="9">
        <v>720</v>
      </c>
      <c r="M5" s="6" t="s">
        <v>32</v>
      </c>
      <c r="N5" s="1" t="s">
        <v>2349</v>
      </c>
      <c r="O5" s="1" t="s">
        <v>31</v>
      </c>
      <c r="P5" s="6" t="s">
        <v>30</v>
      </c>
      <c r="Q5" s="6" t="s">
        <v>32</v>
      </c>
      <c r="R5" s="6" t="s">
        <v>46</v>
      </c>
      <c r="S5" s="6" t="s">
        <v>30</v>
      </c>
      <c r="T5" s="6" t="s">
        <v>32</v>
      </c>
      <c r="U5" s="5"/>
      <c r="V5" s="6" t="s">
        <v>47</v>
      </c>
      <c r="W5" s="16" t="s">
        <v>82</v>
      </c>
      <c r="X5" s="16" t="s">
        <v>264</v>
      </c>
      <c r="Y5" s="1"/>
    </row>
    <row r="6" ht="17" spans="1:25">
      <c r="A6" s="31">
        <v>5</v>
      </c>
      <c r="B6" s="149" t="s">
        <v>2360</v>
      </c>
      <c r="C6" s="149" t="s">
        <v>2361</v>
      </c>
      <c r="D6" s="5" t="s">
        <v>246</v>
      </c>
      <c r="E6" s="6" t="s">
        <v>44</v>
      </c>
      <c r="F6" s="6">
        <v>105</v>
      </c>
      <c r="G6" s="7">
        <v>51.2</v>
      </c>
      <c r="H6" s="6">
        <v>420</v>
      </c>
      <c r="I6" s="8">
        <f t="shared" si="0"/>
        <v>21.504</v>
      </c>
      <c r="J6" s="5" t="s">
        <v>2362</v>
      </c>
      <c r="K6" s="9">
        <v>230</v>
      </c>
      <c r="L6" s="9"/>
      <c r="M6" s="6" t="s">
        <v>30</v>
      </c>
      <c r="O6" s="1" t="s">
        <v>31</v>
      </c>
      <c r="P6" s="6" t="s">
        <v>30</v>
      </c>
      <c r="Q6" s="6" t="s">
        <v>32</v>
      </c>
      <c r="R6" s="6" t="s">
        <v>46</v>
      </c>
      <c r="S6" s="6" t="s">
        <v>30</v>
      </c>
      <c r="T6" s="6" t="s">
        <v>32</v>
      </c>
      <c r="U6" s="5"/>
      <c r="V6" s="6" t="s">
        <v>47</v>
      </c>
      <c r="W6" s="16" t="s">
        <v>82</v>
      </c>
      <c r="X6" s="16" t="s">
        <v>264</v>
      </c>
      <c r="Y6" s="14"/>
    </row>
    <row r="7" ht="17" spans="1:25">
      <c r="A7" s="31">
        <v>6</v>
      </c>
      <c r="B7" s="149" t="s">
        <v>2363</v>
      </c>
      <c r="C7" s="149" t="s">
        <v>2356</v>
      </c>
      <c r="D7" s="5" t="s">
        <v>246</v>
      </c>
      <c r="E7" s="6" t="s">
        <v>44</v>
      </c>
      <c r="F7" s="6">
        <v>105</v>
      </c>
      <c r="G7" s="7">
        <v>51.2</v>
      </c>
      <c r="H7" s="6">
        <v>420</v>
      </c>
      <c r="I7" s="8">
        <f t="shared" si="0"/>
        <v>21.504</v>
      </c>
      <c r="J7" s="5" t="s">
        <v>2194</v>
      </c>
      <c r="K7" s="9">
        <v>856</v>
      </c>
      <c r="L7" s="9">
        <v>591</v>
      </c>
      <c r="M7" s="6" t="s">
        <v>32</v>
      </c>
      <c r="N7" s="1" t="s">
        <v>2349</v>
      </c>
      <c r="O7" s="1" t="s">
        <v>31</v>
      </c>
      <c r="P7" s="6" t="s">
        <v>30</v>
      </c>
      <c r="Q7" s="6" t="s">
        <v>32</v>
      </c>
      <c r="R7" s="6" t="s">
        <v>46</v>
      </c>
      <c r="S7" s="6" t="s">
        <v>30</v>
      </c>
      <c r="T7" s="6" t="s">
        <v>32</v>
      </c>
      <c r="U7" s="5" t="s">
        <v>2364</v>
      </c>
      <c r="V7" s="6" t="s">
        <v>47</v>
      </c>
      <c r="W7" s="16" t="s">
        <v>82</v>
      </c>
      <c r="X7" s="16" t="s">
        <v>460</v>
      </c>
      <c r="Y7" s="1"/>
    </row>
    <row r="8" ht="19.5" customHeight="1" spans="1:25">
      <c r="A8" s="31">
        <v>7</v>
      </c>
      <c r="B8" s="149" t="s">
        <v>2365</v>
      </c>
      <c r="C8" s="149" t="s">
        <v>2366</v>
      </c>
      <c r="D8" s="1" t="s">
        <v>105</v>
      </c>
      <c r="E8" s="6" t="s">
        <v>44</v>
      </c>
      <c r="F8" s="6">
        <v>105</v>
      </c>
      <c r="G8" s="7">
        <v>51.2</v>
      </c>
      <c r="H8" s="6">
        <v>420</v>
      </c>
      <c r="I8" s="8">
        <f t="shared" si="0"/>
        <v>21.504</v>
      </c>
      <c r="J8" s="5" t="s">
        <v>2331</v>
      </c>
      <c r="K8" s="9">
        <v>223.5</v>
      </c>
      <c r="L8" s="9">
        <v>0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32</v>
      </c>
      <c r="R8" s="6" t="s">
        <v>46</v>
      </c>
      <c r="S8" s="6" t="s">
        <v>30</v>
      </c>
      <c r="T8" s="6" t="s">
        <v>32</v>
      </c>
      <c r="U8" s="5"/>
      <c r="V8" s="6" t="s">
        <v>47</v>
      </c>
      <c r="W8" s="16" t="s">
        <v>82</v>
      </c>
      <c r="X8" s="16" t="s">
        <v>264</v>
      </c>
      <c r="Y8" s="206" t="s">
        <v>2367</v>
      </c>
    </row>
    <row r="9" ht="17" spans="1:25">
      <c r="A9" s="31">
        <v>8</v>
      </c>
      <c r="B9" s="149" t="s">
        <v>2368</v>
      </c>
      <c r="C9" s="149" t="s">
        <v>2369</v>
      </c>
      <c r="D9" s="1" t="s">
        <v>105</v>
      </c>
      <c r="E9" s="6" t="s">
        <v>44</v>
      </c>
      <c r="F9" s="6">
        <v>105</v>
      </c>
      <c r="G9" s="7">
        <v>51.2</v>
      </c>
      <c r="H9" s="6">
        <v>420</v>
      </c>
      <c r="I9" s="8">
        <f t="shared" si="0"/>
        <v>21.504</v>
      </c>
      <c r="J9" s="5" t="s">
        <v>2370</v>
      </c>
      <c r="K9" s="9">
        <v>950</v>
      </c>
      <c r="L9" s="9">
        <v>690</v>
      </c>
      <c r="M9" s="6" t="s">
        <v>30</v>
      </c>
      <c r="N9" s="1" t="s">
        <v>31</v>
      </c>
      <c r="O9" s="1" t="s">
        <v>31</v>
      </c>
      <c r="P9" s="6" t="s">
        <v>30</v>
      </c>
      <c r="Q9" s="6" t="s">
        <v>32</v>
      </c>
      <c r="R9" s="6" t="s">
        <v>46</v>
      </c>
      <c r="S9" s="6" t="s">
        <v>30</v>
      </c>
      <c r="T9" s="6" t="s">
        <v>32</v>
      </c>
      <c r="U9" s="5" t="s">
        <v>2195</v>
      </c>
      <c r="V9" s="6" t="s">
        <v>47</v>
      </c>
      <c r="W9" s="16" t="s">
        <v>82</v>
      </c>
      <c r="X9" s="16" t="s">
        <v>460</v>
      </c>
      <c r="Y9" s="14"/>
    </row>
    <row r="10" ht="17" spans="1:25">
      <c r="A10" s="31">
        <v>9</v>
      </c>
      <c r="B10" s="149" t="s">
        <v>2371</v>
      </c>
      <c r="C10" s="149" t="s">
        <v>2372</v>
      </c>
      <c r="D10" s="5" t="s">
        <v>64</v>
      </c>
      <c r="E10" s="6" t="s">
        <v>44</v>
      </c>
      <c r="F10" s="6">
        <v>105</v>
      </c>
      <c r="G10" s="7">
        <v>51.2</v>
      </c>
      <c r="H10" s="6">
        <v>420</v>
      </c>
      <c r="I10" s="8">
        <f t="shared" si="0"/>
        <v>21.504</v>
      </c>
      <c r="J10" s="5" t="s">
        <v>2373</v>
      </c>
      <c r="K10" s="9">
        <v>860</v>
      </c>
      <c r="L10" s="9">
        <v>530</v>
      </c>
      <c r="M10" s="6" t="s">
        <v>30</v>
      </c>
      <c r="N10" s="10" t="s">
        <v>31</v>
      </c>
      <c r="O10" s="10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5"/>
      <c r="V10" s="6" t="s">
        <v>47</v>
      </c>
      <c r="W10" s="16" t="s">
        <v>82</v>
      </c>
      <c r="X10" s="16" t="s">
        <v>264</v>
      </c>
      <c r="Y10" s="1"/>
    </row>
    <row r="11" ht="17" spans="1:25">
      <c r="A11" s="31">
        <v>9</v>
      </c>
      <c r="B11" s="66" t="s">
        <v>2374</v>
      </c>
      <c r="C11" s="66"/>
      <c r="D11" s="5" t="s">
        <v>64</v>
      </c>
      <c r="E11" s="6" t="s">
        <v>44</v>
      </c>
      <c r="F11" s="6">
        <v>105</v>
      </c>
      <c r="G11" s="7">
        <v>51.2</v>
      </c>
      <c r="H11" s="6">
        <v>420</v>
      </c>
      <c r="I11" s="8">
        <f t="shared" si="0"/>
        <v>21.504</v>
      </c>
      <c r="J11" s="5" t="s">
        <v>2373</v>
      </c>
      <c r="K11" s="9">
        <v>860</v>
      </c>
      <c r="L11" s="9">
        <v>530</v>
      </c>
      <c r="M11" s="6" t="s">
        <v>30</v>
      </c>
      <c r="N11" s="1" t="s">
        <v>31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5"/>
      <c r="V11" s="6" t="s">
        <v>47</v>
      </c>
      <c r="W11" s="16" t="s">
        <v>82</v>
      </c>
      <c r="X11" s="16" t="s">
        <v>264</v>
      </c>
      <c r="Y11" s="1" t="s">
        <v>2375</v>
      </c>
    </row>
    <row r="12" ht="17" spans="1:25">
      <c r="A12" s="31">
        <v>10</v>
      </c>
      <c r="B12" s="149" t="s">
        <v>2376</v>
      </c>
      <c r="C12" s="149" t="s">
        <v>2377</v>
      </c>
      <c r="D12" s="5" t="s">
        <v>64</v>
      </c>
      <c r="E12" s="6" t="s">
        <v>44</v>
      </c>
      <c r="F12" s="6">
        <v>105</v>
      </c>
      <c r="G12" s="7">
        <v>51.2</v>
      </c>
      <c r="H12" s="6">
        <v>420</v>
      </c>
      <c r="I12" s="8">
        <f t="shared" si="0"/>
        <v>21.504</v>
      </c>
      <c r="J12" s="5" t="s">
        <v>2378</v>
      </c>
      <c r="K12" s="9">
        <v>1120</v>
      </c>
      <c r="L12" s="9">
        <v>790</v>
      </c>
      <c r="M12" s="6" t="s">
        <v>30</v>
      </c>
      <c r="N12" s="1" t="s">
        <v>31</v>
      </c>
      <c r="O12" s="1" t="s">
        <v>31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5" t="s">
        <v>2379</v>
      </c>
      <c r="V12" s="6" t="s">
        <v>47</v>
      </c>
      <c r="W12" s="16" t="s">
        <v>82</v>
      </c>
      <c r="X12" s="16" t="s">
        <v>2178</v>
      </c>
      <c r="Y12" s="14"/>
    </row>
    <row r="13" ht="17" spans="1:25">
      <c r="A13" s="31">
        <v>11</v>
      </c>
      <c r="B13" s="149" t="s">
        <v>2380</v>
      </c>
      <c r="C13" s="149" t="s">
        <v>2381</v>
      </c>
      <c r="D13" s="1" t="s">
        <v>105</v>
      </c>
      <c r="E13" s="6" t="s">
        <v>44</v>
      </c>
      <c r="F13" s="6">
        <v>105</v>
      </c>
      <c r="G13" s="7">
        <v>51.2</v>
      </c>
      <c r="H13" s="6">
        <v>420</v>
      </c>
      <c r="I13" s="8">
        <f t="shared" si="0"/>
        <v>21.504</v>
      </c>
      <c r="J13" s="5" t="s">
        <v>2382</v>
      </c>
      <c r="K13" s="9">
        <v>812</v>
      </c>
      <c r="L13" s="9">
        <v>503</v>
      </c>
      <c r="M13" s="6" t="s">
        <v>32</v>
      </c>
      <c r="N13" s="1" t="s">
        <v>2383</v>
      </c>
      <c r="O13" s="1" t="s">
        <v>31</v>
      </c>
      <c r="P13" s="6" t="s">
        <v>30</v>
      </c>
      <c r="Q13" s="6" t="s">
        <v>32</v>
      </c>
      <c r="R13" s="6" t="s">
        <v>46</v>
      </c>
      <c r="S13" s="6" t="s">
        <v>30</v>
      </c>
      <c r="T13" s="6" t="s">
        <v>32</v>
      </c>
      <c r="U13" s="5" t="s">
        <v>2384</v>
      </c>
      <c r="V13" s="6" t="s">
        <v>47</v>
      </c>
      <c r="W13" s="16" t="s">
        <v>82</v>
      </c>
      <c r="X13" s="16" t="s">
        <v>460</v>
      </c>
      <c r="Y13" s="14"/>
    </row>
    <row r="14" ht="17" spans="1:25">
      <c r="A14" s="31">
        <v>11</v>
      </c>
      <c r="B14" s="149" t="s">
        <v>2385</v>
      </c>
      <c r="C14" s="149" t="s">
        <v>2386</v>
      </c>
      <c r="D14" s="1" t="s">
        <v>200</v>
      </c>
      <c r="E14" s="6" t="s">
        <v>44</v>
      </c>
      <c r="F14" s="6">
        <v>105</v>
      </c>
      <c r="G14" s="7">
        <v>51.2</v>
      </c>
      <c r="H14" s="6">
        <v>420</v>
      </c>
      <c r="I14" s="8">
        <f t="shared" si="0"/>
        <v>21.504</v>
      </c>
      <c r="J14" s="5" t="s">
        <v>2387</v>
      </c>
      <c r="K14" s="9">
        <v>655</v>
      </c>
      <c r="L14" s="9">
        <v>385</v>
      </c>
      <c r="M14" s="6" t="s">
        <v>30</v>
      </c>
      <c r="O14" s="1" t="s">
        <v>31</v>
      </c>
      <c r="P14" s="6" t="s">
        <v>30</v>
      </c>
      <c r="Q14" s="6" t="s">
        <v>30</v>
      </c>
      <c r="R14" s="6" t="s">
        <v>46</v>
      </c>
      <c r="S14" s="6" t="s">
        <v>30</v>
      </c>
      <c r="T14" s="6" t="s">
        <v>32</v>
      </c>
      <c r="U14" s="5" t="s">
        <v>2388</v>
      </c>
      <c r="V14" s="6" t="s">
        <v>47</v>
      </c>
      <c r="W14" s="16" t="s">
        <v>82</v>
      </c>
      <c r="X14" s="16" t="s">
        <v>74</v>
      </c>
      <c r="Y14" s="1"/>
    </row>
    <row r="15" ht="17" spans="1:25">
      <c r="A15" s="31">
        <v>12</v>
      </c>
      <c r="B15" s="149" t="s">
        <v>2389</v>
      </c>
      <c r="C15" s="149" t="s">
        <v>2390</v>
      </c>
      <c r="D15" s="1" t="s">
        <v>105</v>
      </c>
      <c r="E15" s="6" t="s">
        <v>44</v>
      </c>
      <c r="F15" s="6">
        <v>105</v>
      </c>
      <c r="G15" s="7">
        <v>51.2</v>
      </c>
      <c r="H15" s="6">
        <v>420</v>
      </c>
      <c r="I15" s="8">
        <f t="shared" si="0"/>
        <v>21.504</v>
      </c>
      <c r="J15" s="5" t="s">
        <v>2391</v>
      </c>
      <c r="K15" s="9">
        <v>812</v>
      </c>
      <c r="L15" s="9">
        <v>528</v>
      </c>
      <c r="M15" s="6" t="s">
        <v>32</v>
      </c>
      <c r="N15" s="1" t="s">
        <v>2349</v>
      </c>
      <c r="O15" s="1" t="s">
        <v>31</v>
      </c>
      <c r="P15" s="6" t="s">
        <v>30</v>
      </c>
      <c r="Q15" s="6" t="s">
        <v>32</v>
      </c>
      <c r="R15" s="6" t="s">
        <v>46</v>
      </c>
      <c r="S15" s="6" t="s">
        <v>30</v>
      </c>
      <c r="T15" s="6" t="s">
        <v>32</v>
      </c>
      <c r="U15" s="5" t="s">
        <v>2392</v>
      </c>
      <c r="V15" s="6" t="s">
        <v>47</v>
      </c>
      <c r="W15" s="16" t="s">
        <v>82</v>
      </c>
      <c r="X15" s="16" t="s">
        <v>460</v>
      </c>
      <c r="Y15" s="1"/>
    </row>
    <row r="16" ht="17" spans="1:25">
      <c r="A16" s="31">
        <v>13</v>
      </c>
      <c r="B16" s="149" t="s">
        <v>2393</v>
      </c>
      <c r="C16" s="149" t="s">
        <v>2394</v>
      </c>
      <c r="D16" s="1" t="s">
        <v>105</v>
      </c>
      <c r="E16" s="6" t="s">
        <v>44</v>
      </c>
      <c r="F16" s="6">
        <v>105</v>
      </c>
      <c r="G16" s="7">
        <v>51.2</v>
      </c>
      <c r="H16" s="6">
        <v>420</v>
      </c>
      <c r="I16" s="8">
        <f t="shared" si="0"/>
        <v>21.504</v>
      </c>
      <c r="J16" s="5" t="s">
        <v>2395</v>
      </c>
      <c r="K16" s="9">
        <v>810</v>
      </c>
      <c r="L16" s="9">
        <v>503</v>
      </c>
      <c r="M16" s="6" t="s">
        <v>32</v>
      </c>
      <c r="N16" s="1" t="s">
        <v>2383</v>
      </c>
      <c r="O16" s="1" t="s">
        <v>31</v>
      </c>
      <c r="P16" s="6" t="s">
        <v>30</v>
      </c>
      <c r="Q16" s="6" t="s">
        <v>32</v>
      </c>
      <c r="R16" s="6" t="s">
        <v>46</v>
      </c>
      <c r="S16" s="6" t="s">
        <v>30</v>
      </c>
      <c r="T16" s="6" t="s">
        <v>32</v>
      </c>
      <c r="U16" s="5" t="s">
        <v>2396</v>
      </c>
      <c r="V16" s="6" t="s">
        <v>47</v>
      </c>
      <c r="W16" s="16" t="s">
        <v>82</v>
      </c>
      <c r="X16" s="16" t="s">
        <v>264</v>
      </c>
      <c r="Y16" s="14"/>
    </row>
    <row r="17" ht="17" spans="1:25">
      <c r="A17" s="31">
        <v>14</v>
      </c>
      <c r="B17" s="149" t="s">
        <v>2397</v>
      </c>
      <c r="C17" s="149" t="s">
        <v>2398</v>
      </c>
      <c r="D17" s="1" t="s">
        <v>105</v>
      </c>
      <c r="E17" s="6" t="s">
        <v>44</v>
      </c>
      <c r="F17" s="6">
        <v>105</v>
      </c>
      <c r="G17" s="7">
        <v>51.2</v>
      </c>
      <c r="H17" s="6">
        <v>420</v>
      </c>
      <c r="I17" s="8">
        <f t="shared" si="0"/>
        <v>21.504</v>
      </c>
      <c r="J17" s="5" t="s">
        <v>2399</v>
      </c>
      <c r="K17" s="9">
        <v>550</v>
      </c>
      <c r="L17" s="9">
        <v>250</v>
      </c>
      <c r="M17" s="6" t="s">
        <v>32</v>
      </c>
      <c r="N17" s="1" t="s">
        <v>2383</v>
      </c>
      <c r="O17" s="1" t="s">
        <v>31</v>
      </c>
      <c r="P17" s="6" t="s">
        <v>30</v>
      </c>
      <c r="Q17" s="6" t="s">
        <v>32</v>
      </c>
      <c r="R17" s="6" t="s">
        <v>46</v>
      </c>
      <c r="S17" s="6" t="s">
        <v>30</v>
      </c>
      <c r="T17" s="6" t="s">
        <v>32</v>
      </c>
      <c r="U17" s="5" t="s">
        <v>2400</v>
      </c>
      <c r="V17" s="6" t="s">
        <v>47</v>
      </c>
      <c r="W17" s="16" t="s">
        <v>82</v>
      </c>
      <c r="X17" s="14" t="s">
        <v>2401</v>
      </c>
      <c r="Y17" s="14"/>
    </row>
    <row r="18" ht="17" spans="1:25">
      <c r="A18" s="31">
        <v>14</v>
      </c>
      <c r="B18" s="149" t="s">
        <v>2402</v>
      </c>
      <c r="C18" s="149" t="s">
        <v>2403</v>
      </c>
      <c r="D18" s="10" t="s">
        <v>200</v>
      </c>
      <c r="E18" s="6" t="s">
        <v>44</v>
      </c>
      <c r="F18" s="6">
        <v>105</v>
      </c>
      <c r="G18" s="7">
        <v>51.2</v>
      </c>
      <c r="H18" s="6">
        <v>420</v>
      </c>
      <c r="I18" s="8">
        <f t="shared" si="0"/>
        <v>21.504</v>
      </c>
      <c r="J18" s="5" t="s">
        <v>2404</v>
      </c>
      <c r="K18" s="9">
        <v>620</v>
      </c>
      <c r="L18" s="9">
        <v>350</v>
      </c>
      <c r="M18" s="6" t="s">
        <v>30</v>
      </c>
      <c r="O18" s="1" t="s">
        <v>31</v>
      </c>
      <c r="P18" s="6" t="s">
        <v>32</v>
      </c>
      <c r="Q18" s="6" t="s">
        <v>30</v>
      </c>
      <c r="R18" s="6" t="s">
        <v>46</v>
      </c>
      <c r="S18" s="6" t="s">
        <v>30</v>
      </c>
      <c r="T18" s="6" t="s">
        <v>32</v>
      </c>
      <c r="U18" s="5" t="s">
        <v>2405</v>
      </c>
      <c r="V18" s="6" t="s">
        <v>47</v>
      </c>
      <c r="W18" s="16" t="s">
        <v>82</v>
      </c>
      <c r="X18" s="14" t="s">
        <v>2401</v>
      </c>
      <c r="Y18" s="14"/>
    </row>
    <row r="19" ht="51" spans="1:35">
      <c r="A19" s="31">
        <v>15</v>
      </c>
      <c r="B19" s="149" t="s">
        <v>2406</v>
      </c>
      <c r="C19" s="149" t="s">
        <v>2407</v>
      </c>
      <c r="D19" s="5" t="s">
        <v>85</v>
      </c>
      <c r="E19" s="6" t="s">
        <v>44</v>
      </c>
      <c r="F19" s="6">
        <v>105</v>
      </c>
      <c r="G19" s="7">
        <v>51.2</v>
      </c>
      <c r="H19" s="6">
        <v>420</v>
      </c>
      <c r="I19" s="8">
        <f t="shared" si="0"/>
        <v>21.504</v>
      </c>
      <c r="J19" s="5" t="s">
        <v>2119</v>
      </c>
      <c r="K19" s="9">
        <v>720</v>
      </c>
      <c r="L19" s="9">
        <v>428</v>
      </c>
      <c r="M19" s="6" t="s">
        <v>30</v>
      </c>
      <c r="N19" s="1" t="s">
        <v>31</v>
      </c>
      <c r="O19" s="1" t="s">
        <v>31</v>
      </c>
      <c r="P19" s="6" t="s">
        <v>30</v>
      </c>
      <c r="Q19" s="6" t="s">
        <v>32</v>
      </c>
      <c r="R19" s="6" t="s">
        <v>46</v>
      </c>
      <c r="S19" s="6" t="s">
        <v>30</v>
      </c>
      <c r="T19" s="6" t="s">
        <v>32</v>
      </c>
      <c r="U19" s="5" t="s">
        <v>2408</v>
      </c>
      <c r="V19" s="6" t="s">
        <v>47</v>
      </c>
      <c r="W19" s="16" t="s">
        <v>82</v>
      </c>
      <c r="X19" s="16" t="s">
        <v>108</v>
      </c>
      <c r="Y19" s="14" t="s">
        <v>2409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7" spans="1:25">
      <c r="A20" s="31">
        <v>16</v>
      </c>
      <c r="B20" s="149" t="s">
        <v>2410</v>
      </c>
      <c r="C20" s="149"/>
      <c r="D20" s="5" t="s">
        <v>200</v>
      </c>
      <c r="E20" s="6" t="s">
        <v>44</v>
      </c>
      <c r="F20" s="6">
        <v>105</v>
      </c>
      <c r="G20" s="7">
        <v>51.2</v>
      </c>
      <c r="H20" s="6">
        <v>420</v>
      </c>
      <c r="I20" s="8">
        <f t="shared" si="0"/>
        <v>21.504</v>
      </c>
      <c r="J20" s="5" t="s">
        <v>2411</v>
      </c>
      <c r="K20" s="9">
        <v>585</v>
      </c>
      <c r="L20" s="9">
        <v>0</v>
      </c>
      <c r="M20" s="6" t="s">
        <v>30</v>
      </c>
      <c r="N20" s="1" t="s">
        <v>31</v>
      </c>
      <c r="O20" s="1" t="s">
        <v>31</v>
      </c>
      <c r="P20" s="6" t="s">
        <v>30</v>
      </c>
      <c r="Q20" s="6" t="s">
        <v>30</v>
      </c>
      <c r="R20" s="6" t="s">
        <v>46</v>
      </c>
      <c r="S20" s="6" t="s">
        <v>30</v>
      </c>
      <c r="T20" s="6" t="s">
        <v>32</v>
      </c>
      <c r="U20" s="5"/>
      <c r="V20" s="6" t="s">
        <v>47</v>
      </c>
      <c r="W20" s="16" t="s">
        <v>82</v>
      </c>
      <c r="X20" s="16" t="s">
        <v>74</v>
      </c>
      <c r="Y20" s="14"/>
    </row>
    <row r="21" ht="17" spans="1:25">
      <c r="A21" s="31">
        <v>17</v>
      </c>
      <c r="B21" s="66" t="s">
        <v>2412</v>
      </c>
      <c r="C21" s="149" t="s">
        <v>2413</v>
      </c>
      <c r="D21" s="5" t="s">
        <v>200</v>
      </c>
      <c r="E21" s="6" t="s">
        <v>44</v>
      </c>
      <c r="F21" s="6">
        <v>105</v>
      </c>
      <c r="G21" s="7">
        <v>51.2</v>
      </c>
      <c r="H21" s="6">
        <v>420</v>
      </c>
      <c r="I21" s="8">
        <f t="shared" si="0"/>
        <v>21.504</v>
      </c>
      <c r="J21" s="5" t="s">
        <v>2414</v>
      </c>
      <c r="K21" s="9">
        <v>1000</v>
      </c>
      <c r="L21" s="9">
        <v>750</v>
      </c>
      <c r="M21" s="6" t="s">
        <v>30</v>
      </c>
      <c r="N21" s="1" t="s">
        <v>31</v>
      </c>
      <c r="O21" s="1" t="s">
        <v>31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5" t="s">
        <v>2415</v>
      </c>
      <c r="V21" s="6" t="s">
        <v>47</v>
      </c>
      <c r="W21" s="16" t="s">
        <v>82</v>
      </c>
      <c r="X21" s="16" t="s">
        <v>264</v>
      </c>
      <c r="Y21" s="14" t="s">
        <v>627</v>
      </c>
    </row>
    <row r="22" ht="17" spans="1:25">
      <c r="A22" s="31">
        <v>19</v>
      </c>
      <c r="B22" s="66" t="s">
        <v>2416</v>
      </c>
      <c r="C22" s="149" t="s">
        <v>2417</v>
      </c>
      <c r="D22" s="1" t="s">
        <v>105</v>
      </c>
      <c r="E22" s="6" t="s">
        <v>44</v>
      </c>
      <c r="F22" s="6">
        <v>105</v>
      </c>
      <c r="G22" s="7">
        <v>51.2</v>
      </c>
      <c r="H22" s="6">
        <v>420</v>
      </c>
      <c r="I22" s="8">
        <f t="shared" si="0"/>
        <v>21.504</v>
      </c>
      <c r="J22" s="5" t="s">
        <v>2418</v>
      </c>
      <c r="K22" s="9">
        <v>710</v>
      </c>
      <c r="L22" s="9">
        <v>639</v>
      </c>
      <c r="M22" s="6" t="s">
        <v>32</v>
      </c>
      <c r="N22" s="1" t="s">
        <v>2419</v>
      </c>
      <c r="O22" s="1" t="s">
        <v>31</v>
      </c>
      <c r="P22" s="6" t="s">
        <v>30</v>
      </c>
      <c r="Q22" s="6" t="s">
        <v>46</v>
      </c>
      <c r="R22" s="6" t="s">
        <v>46</v>
      </c>
      <c r="S22" s="6" t="s">
        <v>30</v>
      </c>
      <c r="T22" s="6" t="s">
        <v>32</v>
      </c>
      <c r="U22" s="5" t="s">
        <v>2420</v>
      </c>
      <c r="V22" s="6" t="s">
        <v>47</v>
      </c>
      <c r="W22" s="16" t="s">
        <v>91</v>
      </c>
      <c r="X22" s="16" t="s">
        <v>74</v>
      </c>
      <c r="Y22" s="14"/>
    </row>
    <row r="23" ht="17" spans="1:25">
      <c r="A23" s="31">
        <v>20</v>
      </c>
      <c r="B23" s="66" t="s">
        <v>2421</v>
      </c>
      <c r="C23" s="149" t="s">
        <v>2422</v>
      </c>
      <c r="D23" s="1" t="s">
        <v>105</v>
      </c>
      <c r="E23" s="6" t="s">
        <v>44</v>
      </c>
      <c r="F23" s="6">
        <v>105</v>
      </c>
      <c r="G23" s="7">
        <v>51.2</v>
      </c>
      <c r="H23" s="6">
        <v>420</v>
      </c>
      <c r="I23" s="8">
        <f t="shared" si="0"/>
        <v>21.504</v>
      </c>
      <c r="J23" s="5" t="s">
        <v>2423</v>
      </c>
      <c r="K23" s="9">
        <v>939</v>
      </c>
      <c r="L23" s="9">
        <v>639</v>
      </c>
      <c r="M23" s="6" t="s">
        <v>30</v>
      </c>
      <c r="O23" s="1" t="s">
        <v>31</v>
      </c>
      <c r="P23" s="6" t="s">
        <v>30</v>
      </c>
      <c r="Q23" s="6" t="s">
        <v>46</v>
      </c>
      <c r="R23" s="6" t="s">
        <v>46</v>
      </c>
      <c r="S23" s="6" t="s">
        <v>30</v>
      </c>
      <c r="T23" s="6" t="s">
        <v>32</v>
      </c>
      <c r="U23" s="5" t="s">
        <v>2424</v>
      </c>
      <c r="V23" s="6" t="s">
        <v>47</v>
      </c>
      <c r="W23" s="16" t="s">
        <v>82</v>
      </c>
      <c r="X23" s="16" t="s">
        <v>108</v>
      </c>
      <c r="Y23" s="14"/>
    </row>
    <row r="24" ht="17" spans="1:25">
      <c r="A24" s="31">
        <v>21</v>
      </c>
      <c r="B24" s="66" t="s">
        <v>2425</v>
      </c>
      <c r="C24" s="149" t="s">
        <v>2426</v>
      </c>
      <c r="D24" s="5" t="s">
        <v>368</v>
      </c>
      <c r="E24" s="6" t="s">
        <v>44</v>
      </c>
      <c r="F24" s="6">
        <v>105</v>
      </c>
      <c r="G24" s="7">
        <v>51.2</v>
      </c>
      <c r="H24" s="6">
        <v>420</v>
      </c>
      <c r="I24" s="8">
        <f t="shared" si="0"/>
        <v>21.504</v>
      </c>
      <c r="J24" s="5" t="s">
        <v>2427</v>
      </c>
      <c r="K24" s="9">
        <v>503</v>
      </c>
      <c r="L24" s="9">
        <v>0</v>
      </c>
      <c r="M24" s="6" t="s">
        <v>32</v>
      </c>
      <c r="N24" s="1" t="s">
        <v>2383</v>
      </c>
      <c r="O24" s="1" t="s">
        <v>31</v>
      </c>
      <c r="P24" s="6" t="s">
        <v>30</v>
      </c>
      <c r="Q24" s="6" t="s">
        <v>46</v>
      </c>
      <c r="R24" s="6" t="s">
        <v>46</v>
      </c>
      <c r="S24" s="6" t="s">
        <v>30</v>
      </c>
      <c r="T24" s="6" t="s">
        <v>32</v>
      </c>
      <c r="U24" s="5" t="s">
        <v>2428</v>
      </c>
      <c r="V24" s="6" t="s">
        <v>47</v>
      </c>
      <c r="W24" s="16" t="s">
        <v>82</v>
      </c>
      <c r="X24" s="16" t="s">
        <v>264</v>
      </c>
      <c r="Y24" s="1"/>
    </row>
    <row r="25" ht="17" spans="1:25">
      <c r="A25" s="31">
        <v>22</v>
      </c>
      <c r="B25" s="66" t="s">
        <v>2429</v>
      </c>
      <c r="C25" s="149" t="s">
        <v>2430</v>
      </c>
      <c r="D25" s="5" t="s">
        <v>368</v>
      </c>
      <c r="E25" s="6" t="s">
        <v>44</v>
      </c>
      <c r="F25" s="6">
        <v>105</v>
      </c>
      <c r="G25" s="7">
        <v>51.2</v>
      </c>
      <c r="H25" s="6">
        <v>420</v>
      </c>
      <c r="I25" s="8">
        <f t="shared" si="0"/>
        <v>21.504</v>
      </c>
      <c r="J25" s="5" t="s">
        <v>2431</v>
      </c>
      <c r="K25" s="9">
        <v>440</v>
      </c>
      <c r="L25" s="9">
        <v>0</v>
      </c>
      <c r="M25" s="6" t="s">
        <v>32</v>
      </c>
      <c r="N25" s="1" t="s">
        <v>2383</v>
      </c>
      <c r="O25" s="1" t="s">
        <v>31</v>
      </c>
      <c r="P25" s="6" t="s">
        <v>30</v>
      </c>
      <c r="Q25" s="6" t="s">
        <v>46</v>
      </c>
      <c r="R25" s="6" t="s">
        <v>46</v>
      </c>
      <c r="S25" s="6" t="s">
        <v>30</v>
      </c>
      <c r="T25" s="6" t="s">
        <v>32</v>
      </c>
      <c r="U25" s="5" t="s">
        <v>2432</v>
      </c>
      <c r="V25" s="6" t="s">
        <v>47</v>
      </c>
      <c r="W25" s="16" t="s">
        <v>82</v>
      </c>
      <c r="X25" s="16" t="s">
        <v>264</v>
      </c>
      <c r="Y25" s="1"/>
    </row>
    <row r="26" ht="17" spans="1:25">
      <c r="A26" s="31">
        <v>23</v>
      </c>
      <c r="B26" s="66" t="s">
        <v>2433</v>
      </c>
      <c r="C26" s="149"/>
      <c r="D26" s="5" t="s">
        <v>368</v>
      </c>
      <c r="E26" s="6" t="s">
        <v>44</v>
      </c>
      <c r="F26" s="6">
        <v>105</v>
      </c>
      <c r="G26" s="7">
        <v>51.2</v>
      </c>
      <c r="H26" s="6">
        <v>420</v>
      </c>
      <c r="I26" s="8">
        <f t="shared" si="0"/>
        <v>21.504</v>
      </c>
      <c r="J26" s="5" t="s">
        <v>2434</v>
      </c>
      <c r="K26" s="9">
        <v>480</v>
      </c>
      <c r="L26" s="9">
        <v>0</v>
      </c>
      <c r="M26" s="6" t="s">
        <v>30</v>
      </c>
      <c r="N26" s="1" t="s">
        <v>31</v>
      </c>
      <c r="O26" s="1" t="s">
        <v>31</v>
      </c>
      <c r="P26" s="6" t="s">
        <v>30</v>
      </c>
      <c r="Q26" s="6" t="s">
        <v>46</v>
      </c>
      <c r="R26" s="6" t="s">
        <v>46</v>
      </c>
      <c r="S26" s="6" t="s">
        <v>30</v>
      </c>
      <c r="T26" s="6" t="s">
        <v>32</v>
      </c>
      <c r="U26" s="5"/>
      <c r="V26" s="6" t="s">
        <v>47</v>
      </c>
      <c r="W26" s="16" t="s">
        <v>82</v>
      </c>
      <c r="X26" s="16" t="s">
        <v>264</v>
      </c>
      <c r="Y26" s="14"/>
    </row>
    <row r="27" ht="17" spans="1:24">
      <c r="A27" s="31">
        <v>24</v>
      </c>
      <c r="B27" s="66" t="s">
        <v>2435</v>
      </c>
      <c r="C27" s="66" t="s">
        <v>2436</v>
      </c>
      <c r="D27" s="1" t="s">
        <v>105</v>
      </c>
      <c r="E27" s="6" t="s">
        <v>44</v>
      </c>
      <c r="F27" s="6">
        <v>105</v>
      </c>
      <c r="G27" s="7">
        <v>51.2</v>
      </c>
      <c r="H27" s="6">
        <v>420</v>
      </c>
      <c r="I27" s="8">
        <f t="shared" si="0"/>
        <v>21.504</v>
      </c>
      <c r="J27" s="5" t="s">
        <v>2437</v>
      </c>
      <c r="K27" s="1">
        <v>710</v>
      </c>
      <c r="L27" s="1">
        <v>415</v>
      </c>
      <c r="M27" s="6" t="s">
        <v>32</v>
      </c>
      <c r="N27" s="1" t="s">
        <v>2383</v>
      </c>
      <c r="O27" s="1" t="s">
        <v>31</v>
      </c>
      <c r="P27" s="6" t="s">
        <v>30</v>
      </c>
      <c r="Q27" s="6" t="s">
        <v>46</v>
      </c>
      <c r="R27" s="6" t="s">
        <v>46</v>
      </c>
      <c r="S27" s="6" t="s">
        <v>30</v>
      </c>
      <c r="T27" s="6" t="s">
        <v>32</v>
      </c>
      <c r="U27" s="1" t="s">
        <v>2438</v>
      </c>
      <c r="V27" s="6" t="s">
        <v>47</v>
      </c>
      <c r="W27" s="16" t="s">
        <v>82</v>
      </c>
      <c r="X27" s="16" t="s">
        <v>264</v>
      </c>
    </row>
    <row r="28" ht="17" spans="1:25">
      <c r="A28" s="31">
        <v>25</v>
      </c>
      <c r="B28" s="66" t="s">
        <v>2439</v>
      </c>
      <c r="C28" s="66"/>
      <c r="D28" s="1" t="s">
        <v>368</v>
      </c>
      <c r="E28" s="6" t="s">
        <v>44</v>
      </c>
      <c r="F28" s="6">
        <v>105</v>
      </c>
      <c r="G28" s="7">
        <v>51.2</v>
      </c>
      <c r="H28" s="6">
        <v>420</v>
      </c>
      <c r="I28" s="8">
        <f t="shared" si="0"/>
        <v>21.504</v>
      </c>
      <c r="J28" s="5" t="s">
        <v>2308</v>
      </c>
      <c r="K28" s="1">
        <v>708</v>
      </c>
      <c r="L28" s="1">
        <v>413</v>
      </c>
      <c r="M28" s="6" t="s">
        <v>30</v>
      </c>
      <c r="O28" s="1" t="s">
        <v>31</v>
      </c>
      <c r="P28" s="6" t="s">
        <v>30</v>
      </c>
      <c r="Q28" s="6" t="s">
        <v>46</v>
      </c>
      <c r="R28" s="6" t="s">
        <v>46</v>
      </c>
      <c r="S28" s="6" t="s">
        <v>30</v>
      </c>
      <c r="T28" s="6" t="s">
        <v>32</v>
      </c>
      <c r="V28" s="6" t="s">
        <v>47</v>
      </c>
      <c r="W28" s="16" t="s">
        <v>82</v>
      </c>
      <c r="X28" s="16"/>
      <c r="Y28" s="14"/>
    </row>
    <row r="29" ht="17" spans="1:25">
      <c r="A29" s="31">
        <v>26</v>
      </c>
      <c r="B29" s="66" t="s">
        <v>2440</v>
      </c>
      <c r="C29" s="66" t="s">
        <v>2441</v>
      </c>
      <c r="D29" s="1" t="s">
        <v>353</v>
      </c>
      <c r="E29" s="6" t="s">
        <v>44</v>
      </c>
      <c r="F29" s="6">
        <v>105</v>
      </c>
      <c r="G29" s="7">
        <v>51.2</v>
      </c>
      <c r="H29" s="6">
        <v>420</v>
      </c>
      <c r="I29" s="8">
        <f t="shared" si="0"/>
        <v>21.504</v>
      </c>
      <c r="J29" s="5" t="s">
        <v>2442</v>
      </c>
      <c r="K29" s="1">
        <v>940</v>
      </c>
      <c r="L29" s="1">
        <v>664</v>
      </c>
      <c r="M29" s="6" t="s">
        <v>32</v>
      </c>
      <c r="N29" s="1" t="s">
        <v>31</v>
      </c>
      <c r="O29" s="1" t="s">
        <v>31</v>
      </c>
      <c r="P29" s="6" t="s">
        <v>30</v>
      </c>
      <c r="Q29" s="6" t="s">
        <v>46</v>
      </c>
      <c r="R29" s="6" t="s">
        <v>46</v>
      </c>
      <c r="S29" s="6" t="s">
        <v>30</v>
      </c>
      <c r="T29" s="6" t="s">
        <v>32</v>
      </c>
      <c r="U29" s="1" t="s">
        <v>2443</v>
      </c>
      <c r="V29" s="6" t="s">
        <v>47</v>
      </c>
      <c r="W29" s="16" t="s">
        <v>91</v>
      </c>
      <c r="X29" s="16" t="s">
        <v>2178</v>
      </c>
      <c r="Y29" s="14"/>
    </row>
    <row r="30" ht="17" spans="1:25">
      <c r="A30" s="31">
        <v>27</v>
      </c>
      <c r="B30" s="66" t="s">
        <v>2444</v>
      </c>
      <c r="C30" s="66" t="s">
        <v>2445</v>
      </c>
      <c r="D30" s="25" t="s">
        <v>145</v>
      </c>
      <c r="E30" s="6" t="s">
        <v>44</v>
      </c>
      <c r="F30" s="6">
        <v>105</v>
      </c>
      <c r="G30" s="7">
        <v>51.2</v>
      </c>
      <c r="H30" s="6">
        <v>420</v>
      </c>
      <c r="I30" s="8">
        <f t="shared" si="0"/>
        <v>21.504</v>
      </c>
      <c r="J30" s="5" t="s">
        <v>2446</v>
      </c>
      <c r="K30" s="25">
        <v>670</v>
      </c>
      <c r="L30" s="25">
        <v>0</v>
      </c>
      <c r="M30" s="6" t="s">
        <v>30</v>
      </c>
      <c r="N30" s="25" t="s">
        <v>31</v>
      </c>
      <c r="O30" s="25" t="s">
        <v>31</v>
      </c>
      <c r="P30" s="6" t="s">
        <v>30</v>
      </c>
      <c r="Q30" s="6" t="s">
        <v>46</v>
      </c>
      <c r="R30" s="6" t="s">
        <v>46</v>
      </c>
      <c r="S30" s="6" t="s">
        <v>30</v>
      </c>
      <c r="T30" s="6" t="s">
        <v>32</v>
      </c>
      <c r="U30" s="189" t="s">
        <v>2447</v>
      </c>
      <c r="V30" s="6" t="s">
        <v>47</v>
      </c>
      <c r="W30" s="24" t="s">
        <v>91</v>
      </c>
      <c r="X30" s="24" t="s">
        <v>74</v>
      </c>
      <c r="Y30" s="14"/>
    </row>
    <row r="31" ht="17" spans="1:35">
      <c r="A31" s="31">
        <v>28</v>
      </c>
      <c r="B31" s="66" t="s">
        <v>2448</v>
      </c>
      <c r="C31" s="66" t="s">
        <v>2449</v>
      </c>
      <c r="D31" s="1" t="s">
        <v>353</v>
      </c>
      <c r="E31" s="6" t="s">
        <v>44</v>
      </c>
      <c r="F31" s="6">
        <v>105</v>
      </c>
      <c r="G31" s="7">
        <v>51.2</v>
      </c>
      <c r="H31" s="6">
        <v>420</v>
      </c>
      <c r="I31" s="8">
        <f t="shared" si="0"/>
        <v>21.504</v>
      </c>
      <c r="J31" s="5" t="s">
        <v>2450</v>
      </c>
      <c r="K31" s="1">
        <v>1032</v>
      </c>
      <c r="L31" s="1">
        <v>768</v>
      </c>
      <c r="M31" s="6" t="s">
        <v>32</v>
      </c>
      <c r="N31" s="1" t="s">
        <v>2451</v>
      </c>
      <c r="O31" s="1" t="s">
        <v>31</v>
      </c>
      <c r="P31" s="6" t="s">
        <v>30</v>
      </c>
      <c r="Q31" s="6" t="s">
        <v>46</v>
      </c>
      <c r="R31" s="6" t="s">
        <v>32</v>
      </c>
      <c r="S31" s="6" t="s">
        <v>30</v>
      </c>
      <c r="T31" s="6" t="s">
        <v>32</v>
      </c>
      <c r="U31" s="1" t="s">
        <v>2452</v>
      </c>
      <c r="V31" s="6" t="s">
        <v>47</v>
      </c>
      <c r="W31" s="16" t="s">
        <v>82</v>
      </c>
      <c r="X31" s="16" t="s">
        <v>108</v>
      </c>
      <c r="Y31" s="14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ht="17" spans="1:24">
      <c r="A32" s="31">
        <v>29</v>
      </c>
      <c r="B32" s="66" t="s">
        <v>2453</v>
      </c>
      <c r="C32" s="66" t="s">
        <v>2454</v>
      </c>
      <c r="D32" s="1" t="s">
        <v>353</v>
      </c>
      <c r="E32" s="6" t="s">
        <v>44</v>
      </c>
      <c r="F32" s="6">
        <v>105</v>
      </c>
      <c r="G32" s="7">
        <v>51.2</v>
      </c>
      <c r="H32" s="6">
        <v>420</v>
      </c>
      <c r="I32" s="8">
        <f t="shared" si="0"/>
        <v>21.504</v>
      </c>
      <c r="J32" s="5" t="s">
        <v>2450</v>
      </c>
      <c r="K32" s="1">
        <v>1032</v>
      </c>
      <c r="L32" s="1">
        <v>768</v>
      </c>
      <c r="M32" s="6" t="s">
        <v>30</v>
      </c>
      <c r="P32" s="6" t="s">
        <v>30</v>
      </c>
      <c r="Q32" s="6" t="s">
        <v>46</v>
      </c>
      <c r="R32" s="6" t="s">
        <v>32</v>
      </c>
      <c r="S32" s="6" t="s">
        <v>30</v>
      </c>
      <c r="T32" s="6" t="s">
        <v>32</v>
      </c>
      <c r="U32" t="s">
        <v>2452</v>
      </c>
      <c r="V32" s="6" t="s">
        <v>47</v>
      </c>
      <c r="W32" s="16" t="s">
        <v>82</v>
      </c>
      <c r="X32" s="16" t="s">
        <v>108</v>
      </c>
    </row>
    <row r="33" ht="17" spans="1:25">
      <c r="A33" s="31">
        <v>30</v>
      </c>
      <c r="B33" s="149" t="s">
        <v>2455</v>
      </c>
      <c r="C33" s="149" t="s">
        <v>2456</v>
      </c>
      <c r="D33" s="5" t="s">
        <v>64</v>
      </c>
      <c r="E33" s="6" t="s">
        <v>44</v>
      </c>
      <c r="F33" s="6">
        <v>105</v>
      </c>
      <c r="G33" s="7">
        <v>51.2</v>
      </c>
      <c r="H33" s="6">
        <v>420</v>
      </c>
      <c r="I33" s="8">
        <f t="shared" si="0"/>
        <v>21.504</v>
      </c>
      <c r="J33" s="5" t="s">
        <v>2194</v>
      </c>
      <c r="K33" s="9">
        <v>855</v>
      </c>
      <c r="L33" s="9">
        <v>530</v>
      </c>
      <c r="M33" s="6" t="s">
        <v>32</v>
      </c>
      <c r="N33" s="1" t="s">
        <v>2457</v>
      </c>
      <c r="O33" s="1" t="s">
        <v>31</v>
      </c>
      <c r="P33" s="6" t="s">
        <v>30</v>
      </c>
      <c r="Q33" s="6" t="s">
        <v>30</v>
      </c>
      <c r="R33" s="6" t="s">
        <v>46</v>
      </c>
      <c r="S33" s="6" t="s">
        <v>30</v>
      </c>
      <c r="T33" s="6" t="s">
        <v>32</v>
      </c>
      <c r="U33" s="5" t="s">
        <v>2458</v>
      </c>
      <c r="V33" s="6" t="s">
        <v>47</v>
      </c>
      <c r="W33" s="16" t="s">
        <v>82</v>
      </c>
      <c r="X33" s="16" t="s">
        <v>460</v>
      </c>
      <c r="Y33" s="14"/>
    </row>
    <row r="34" ht="17" spans="1:25">
      <c r="A34" s="31">
        <v>31</v>
      </c>
      <c r="B34" s="149" t="s">
        <v>2459</v>
      </c>
      <c r="C34" s="66"/>
      <c r="D34" s="1" t="s">
        <v>133</v>
      </c>
      <c r="E34" s="6" t="s">
        <v>44</v>
      </c>
      <c r="F34" s="6">
        <v>105</v>
      </c>
      <c r="G34" s="7">
        <v>51.2</v>
      </c>
      <c r="H34" s="6">
        <v>420</v>
      </c>
      <c r="I34" s="8">
        <f t="shared" si="0"/>
        <v>21.504</v>
      </c>
      <c r="J34" s="16" t="s">
        <v>2460</v>
      </c>
      <c r="K34" s="1">
        <v>1032</v>
      </c>
      <c r="L34" s="1">
        <v>0</v>
      </c>
      <c r="M34" s="6" t="s">
        <v>30</v>
      </c>
      <c r="N34" s="1" t="s">
        <v>31</v>
      </c>
      <c r="O34" s="1" t="s">
        <v>31</v>
      </c>
      <c r="P34" s="6" t="s">
        <v>30</v>
      </c>
      <c r="Q34" s="6" t="s">
        <v>46</v>
      </c>
      <c r="R34" s="6" t="s">
        <v>46</v>
      </c>
      <c r="S34" s="6" t="s">
        <v>30</v>
      </c>
      <c r="T34" s="6" t="s">
        <v>32</v>
      </c>
      <c r="V34" s="6" t="s">
        <v>47</v>
      </c>
      <c r="W34" s="16" t="s">
        <v>91</v>
      </c>
      <c r="X34" s="16" t="s">
        <v>460</v>
      </c>
      <c r="Y34" s="14"/>
    </row>
    <row r="35" ht="17" spans="1:25">
      <c r="A35" s="31">
        <v>32</v>
      </c>
      <c r="B35" s="149" t="s">
        <v>2461</v>
      </c>
      <c r="C35" s="149" t="s">
        <v>2462</v>
      </c>
      <c r="D35" s="5" t="s">
        <v>64</v>
      </c>
      <c r="E35" s="6" t="s">
        <v>44</v>
      </c>
      <c r="F35" s="6">
        <v>105</v>
      </c>
      <c r="G35" s="7">
        <v>51.2</v>
      </c>
      <c r="H35" s="6">
        <v>420</v>
      </c>
      <c r="I35" s="8">
        <f t="shared" si="0"/>
        <v>21.504</v>
      </c>
      <c r="J35" s="5" t="s">
        <v>2194</v>
      </c>
      <c r="K35" s="9">
        <v>855</v>
      </c>
      <c r="L35" s="9">
        <v>530</v>
      </c>
      <c r="M35" s="6" t="s">
        <v>32</v>
      </c>
      <c r="N35" s="1" t="s">
        <v>2457</v>
      </c>
      <c r="O35" s="1" t="s">
        <v>31</v>
      </c>
      <c r="P35" s="6" t="s">
        <v>30</v>
      </c>
      <c r="Q35" s="6" t="s">
        <v>30</v>
      </c>
      <c r="R35" s="6" t="s">
        <v>46</v>
      </c>
      <c r="S35" s="6" t="s">
        <v>30</v>
      </c>
      <c r="T35" s="6" t="s">
        <v>32</v>
      </c>
      <c r="U35" s="5" t="s">
        <v>2458</v>
      </c>
      <c r="V35" s="6" t="s">
        <v>47</v>
      </c>
      <c r="W35" s="16" t="s">
        <v>82</v>
      </c>
      <c r="X35" s="16" t="s">
        <v>460</v>
      </c>
      <c r="Y35" s="14"/>
    </row>
    <row r="36" ht="17" spans="1:25">
      <c r="A36" s="31">
        <v>33</v>
      </c>
      <c r="B36" s="149" t="s">
        <v>2463</v>
      </c>
      <c r="C36" s="149"/>
      <c r="D36" s="5" t="s">
        <v>64</v>
      </c>
      <c r="E36" s="6" t="s">
        <v>44</v>
      </c>
      <c r="F36" s="6">
        <v>105</v>
      </c>
      <c r="G36" s="7">
        <v>51.2</v>
      </c>
      <c r="H36" s="6">
        <v>420</v>
      </c>
      <c r="I36" s="8">
        <f t="shared" si="0"/>
        <v>21.504</v>
      </c>
      <c r="J36" s="204" t="s">
        <v>2464</v>
      </c>
      <c r="K36" s="9">
        <v>810</v>
      </c>
      <c r="L36" s="9">
        <v>570</v>
      </c>
      <c r="M36" s="6" t="s">
        <v>32</v>
      </c>
      <c r="N36" s="1" t="s">
        <v>2465</v>
      </c>
      <c r="O36" s="1" t="s">
        <v>31</v>
      </c>
      <c r="P36" s="6" t="s">
        <v>30</v>
      </c>
      <c r="Q36" s="6" t="s">
        <v>30</v>
      </c>
      <c r="R36" s="6" t="s">
        <v>46</v>
      </c>
      <c r="S36" s="6" t="s">
        <v>30</v>
      </c>
      <c r="T36" s="6" t="s">
        <v>32</v>
      </c>
      <c r="U36" s="5"/>
      <c r="V36" s="6" t="s">
        <v>47</v>
      </c>
      <c r="W36" s="16" t="s">
        <v>82</v>
      </c>
      <c r="X36" s="16" t="s">
        <v>264</v>
      </c>
      <c r="Y36" s="14"/>
    </row>
    <row r="37" ht="17" spans="1:25">
      <c r="A37" s="31">
        <v>34</v>
      </c>
      <c r="B37" s="149" t="s">
        <v>2466</v>
      </c>
      <c r="C37" s="149"/>
      <c r="D37" s="5" t="s">
        <v>200</v>
      </c>
      <c r="E37" s="6" t="s">
        <v>44</v>
      </c>
      <c r="F37" s="6">
        <v>105</v>
      </c>
      <c r="G37" s="7">
        <v>51.2</v>
      </c>
      <c r="H37" s="6">
        <v>420</v>
      </c>
      <c r="I37" s="8">
        <f t="shared" si="0"/>
        <v>21.504</v>
      </c>
      <c r="J37" s="204" t="s">
        <v>2467</v>
      </c>
      <c r="K37" s="9">
        <v>856</v>
      </c>
      <c r="L37" s="9">
        <v>555</v>
      </c>
      <c r="M37" s="6" t="s">
        <v>30</v>
      </c>
      <c r="O37" s="1" t="s">
        <v>31</v>
      </c>
      <c r="P37" s="6" t="s">
        <v>30</v>
      </c>
      <c r="Q37" s="6" t="s">
        <v>32</v>
      </c>
      <c r="R37" s="6" t="s">
        <v>46</v>
      </c>
      <c r="S37" s="6" t="s">
        <v>30</v>
      </c>
      <c r="T37" s="6" t="s">
        <v>32</v>
      </c>
      <c r="U37" s="5" t="s">
        <v>2468</v>
      </c>
      <c r="V37" s="6" t="s">
        <v>47</v>
      </c>
      <c r="W37" s="16" t="s">
        <v>82</v>
      </c>
      <c r="X37" s="16" t="s">
        <v>91</v>
      </c>
      <c r="Y37" s="1"/>
    </row>
    <row r="38" ht="17" spans="1:25">
      <c r="A38" s="31">
        <v>34</v>
      </c>
      <c r="B38" s="149" t="s">
        <v>2469</v>
      </c>
      <c r="C38" s="149" t="s">
        <v>2470</v>
      </c>
      <c r="D38" s="5" t="s">
        <v>200</v>
      </c>
      <c r="E38" s="6" t="s">
        <v>44</v>
      </c>
      <c r="F38" s="6">
        <v>105</v>
      </c>
      <c r="G38" s="7">
        <v>51.2</v>
      </c>
      <c r="H38" s="6">
        <v>420</v>
      </c>
      <c r="I38" s="8">
        <f t="shared" si="0"/>
        <v>21.504</v>
      </c>
      <c r="J38" s="204" t="s">
        <v>2471</v>
      </c>
      <c r="K38" s="9">
        <v>880</v>
      </c>
      <c r="L38" s="9">
        <v>575</v>
      </c>
      <c r="M38" s="6" t="s">
        <v>30</v>
      </c>
      <c r="O38" s="1" t="s">
        <v>31</v>
      </c>
      <c r="P38" s="6" t="s">
        <v>32</v>
      </c>
      <c r="Q38" s="6" t="s">
        <v>32</v>
      </c>
      <c r="R38" s="6" t="s">
        <v>46</v>
      </c>
      <c r="S38" s="6" t="s">
        <v>30</v>
      </c>
      <c r="T38" s="6" t="s">
        <v>32</v>
      </c>
      <c r="U38" s="5" t="s">
        <v>2472</v>
      </c>
      <c r="V38" s="6" t="s">
        <v>47</v>
      </c>
      <c r="W38" s="16" t="s">
        <v>91</v>
      </c>
      <c r="X38" s="16" t="s">
        <v>264</v>
      </c>
      <c r="Y38" s="1"/>
    </row>
    <row r="39" ht="17" spans="1:24">
      <c r="A39" s="31">
        <v>34</v>
      </c>
      <c r="B39" s="149" t="s">
        <v>2473</v>
      </c>
      <c r="C39" s="149"/>
      <c r="D39" s="5" t="s">
        <v>200</v>
      </c>
      <c r="E39" s="6" t="s">
        <v>44</v>
      </c>
      <c r="F39" s="6">
        <v>105</v>
      </c>
      <c r="G39" s="7">
        <v>51.2</v>
      </c>
      <c r="H39" s="6">
        <v>420</v>
      </c>
      <c r="I39" s="8">
        <f t="shared" si="0"/>
        <v>21.504</v>
      </c>
      <c r="J39" s="204" t="s">
        <v>2474</v>
      </c>
      <c r="K39" s="9">
        <v>240</v>
      </c>
      <c r="L39" s="9">
        <v>0</v>
      </c>
      <c r="M39" s="6" t="s">
        <v>30</v>
      </c>
      <c r="O39" s="1" t="s">
        <v>31</v>
      </c>
      <c r="P39" s="6" t="s">
        <v>30</v>
      </c>
      <c r="Q39" s="6" t="s">
        <v>30</v>
      </c>
      <c r="R39" s="6" t="s">
        <v>46</v>
      </c>
      <c r="S39" s="6" t="s">
        <v>30</v>
      </c>
      <c r="T39" s="6" t="s">
        <v>32</v>
      </c>
      <c r="U39" s="5"/>
      <c r="V39" s="6" t="s">
        <v>47</v>
      </c>
      <c r="W39" s="16" t="s">
        <v>82</v>
      </c>
      <c r="X39" s="16" t="s">
        <v>264</v>
      </c>
    </row>
    <row r="40" ht="17" spans="1:25">
      <c r="A40" s="31">
        <v>34</v>
      </c>
      <c r="B40" s="66" t="s">
        <v>2475</v>
      </c>
      <c r="C40" s="66"/>
      <c r="D40" s="5" t="s">
        <v>200</v>
      </c>
      <c r="E40" s="6" t="s">
        <v>44</v>
      </c>
      <c r="F40" s="6">
        <v>105</v>
      </c>
      <c r="G40" s="7">
        <v>51.2</v>
      </c>
      <c r="H40" s="6">
        <v>420</v>
      </c>
      <c r="I40" s="8">
        <f t="shared" si="0"/>
        <v>21.504</v>
      </c>
      <c r="J40" s="204" t="s">
        <v>2476</v>
      </c>
      <c r="K40" s="9">
        <v>300</v>
      </c>
      <c r="L40" s="9">
        <v>0</v>
      </c>
      <c r="M40" s="6" t="s">
        <v>30</v>
      </c>
      <c r="O40" s="1" t="s">
        <v>31</v>
      </c>
      <c r="P40" s="6" t="s">
        <v>30</v>
      </c>
      <c r="Q40" s="6" t="s">
        <v>30</v>
      </c>
      <c r="R40" s="6" t="s">
        <v>46</v>
      </c>
      <c r="S40" s="6" t="s">
        <v>30</v>
      </c>
      <c r="T40" s="6" t="s">
        <v>32</v>
      </c>
      <c r="U40" s="155"/>
      <c r="V40" s="6" t="s">
        <v>47</v>
      </c>
      <c r="W40" s="16" t="s">
        <v>82</v>
      </c>
      <c r="X40" s="16" t="s">
        <v>264</v>
      </c>
      <c r="Y40" s="1" t="s">
        <v>2477</v>
      </c>
    </row>
    <row r="41" ht="17" spans="1:25">
      <c r="A41" s="31">
        <v>35</v>
      </c>
      <c r="B41" s="66" t="s">
        <v>2478</v>
      </c>
      <c r="C41" s="66"/>
      <c r="D41" s="1" t="s">
        <v>77</v>
      </c>
      <c r="E41" s="6" t="s">
        <v>44</v>
      </c>
      <c r="F41" s="6">
        <v>105</v>
      </c>
      <c r="G41" s="7">
        <v>51.2</v>
      </c>
      <c r="H41" s="6">
        <v>420</v>
      </c>
      <c r="I41" s="8">
        <f t="shared" si="0"/>
        <v>21.504</v>
      </c>
      <c r="J41" s="1" t="s">
        <v>2479</v>
      </c>
      <c r="K41" s="1">
        <v>720</v>
      </c>
      <c r="L41" s="1">
        <v>470</v>
      </c>
      <c r="M41" s="6" t="s">
        <v>30</v>
      </c>
      <c r="O41" s="1" t="s">
        <v>31</v>
      </c>
      <c r="P41" s="6" t="s">
        <v>30</v>
      </c>
      <c r="Q41" s="6" t="s">
        <v>46</v>
      </c>
      <c r="R41" s="6" t="s">
        <v>46</v>
      </c>
      <c r="S41" s="6" t="s">
        <v>30</v>
      </c>
      <c r="T41" s="6" t="s">
        <v>32</v>
      </c>
      <c r="U41" s="1" t="s">
        <v>2480</v>
      </c>
      <c r="V41" s="6" t="s">
        <v>47</v>
      </c>
      <c r="W41" s="16" t="s">
        <v>82</v>
      </c>
      <c r="X41" s="16" t="s">
        <v>460</v>
      </c>
      <c r="Y41" s="1"/>
    </row>
    <row r="42" ht="17" spans="1:24">
      <c r="A42" s="31">
        <v>36</v>
      </c>
      <c r="B42" s="66" t="s">
        <v>2481</v>
      </c>
      <c r="C42" s="66"/>
      <c r="D42" s="1" t="s">
        <v>368</v>
      </c>
      <c r="E42" s="6" t="s">
        <v>44</v>
      </c>
      <c r="F42" s="6">
        <v>105</v>
      </c>
      <c r="G42" s="7">
        <v>51.2</v>
      </c>
      <c r="H42" s="6">
        <v>420</v>
      </c>
      <c r="I42" s="8">
        <f t="shared" si="0"/>
        <v>21.504</v>
      </c>
      <c r="J42" s="1" t="s">
        <v>2308</v>
      </c>
      <c r="K42" s="1">
        <v>708</v>
      </c>
      <c r="L42" s="1">
        <v>458</v>
      </c>
      <c r="M42" s="6" t="s">
        <v>30</v>
      </c>
      <c r="O42" s="1" t="s">
        <v>31</v>
      </c>
      <c r="P42" s="6" t="s">
        <v>30</v>
      </c>
      <c r="Q42" s="6" t="s">
        <v>46</v>
      </c>
      <c r="R42" s="6" t="s">
        <v>46</v>
      </c>
      <c r="S42" s="6" t="s">
        <v>30</v>
      </c>
      <c r="T42" s="6" t="s">
        <v>32</v>
      </c>
      <c r="U42" s="1" t="s">
        <v>2482</v>
      </c>
      <c r="V42" s="6" t="s">
        <v>47</v>
      </c>
      <c r="W42" s="16" t="s">
        <v>82</v>
      </c>
      <c r="X42" s="16"/>
    </row>
    <row r="43" ht="17" spans="1:24">
      <c r="A43" s="31">
        <v>37</v>
      </c>
      <c r="B43" s="66" t="s">
        <v>2483</v>
      </c>
      <c r="C43" s="66"/>
      <c r="D43" s="1" t="s">
        <v>368</v>
      </c>
      <c r="E43" s="6" t="s">
        <v>44</v>
      </c>
      <c r="F43" s="6">
        <v>105</v>
      </c>
      <c r="G43" s="7">
        <v>51.2</v>
      </c>
      <c r="H43" s="6">
        <v>420</v>
      </c>
      <c r="I43" s="8">
        <f t="shared" si="0"/>
        <v>21.504</v>
      </c>
      <c r="J43" s="1" t="s">
        <v>2484</v>
      </c>
      <c r="K43" s="1">
        <v>1050</v>
      </c>
      <c r="L43" s="1">
        <v>768</v>
      </c>
      <c r="M43" s="6" t="s">
        <v>30</v>
      </c>
      <c r="O43" s="1" t="s">
        <v>31</v>
      </c>
      <c r="P43" s="6" t="s">
        <v>30</v>
      </c>
      <c r="Q43" s="6" t="s">
        <v>46</v>
      </c>
      <c r="R43" s="6" t="s">
        <v>46</v>
      </c>
      <c r="S43" s="6" t="s">
        <v>30</v>
      </c>
      <c r="T43" s="6" t="s">
        <v>32</v>
      </c>
      <c r="U43" s="1" t="s">
        <v>2485</v>
      </c>
      <c r="V43" s="6" t="s">
        <v>47</v>
      </c>
      <c r="W43" s="16" t="s">
        <v>82</v>
      </c>
      <c r="X43" s="16" t="s">
        <v>460</v>
      </c>
    </row>
    <row r="44" ht="17" spans="1:25">
      <c r="A44" s="31">
        <v>37</v>
      </c>
      <c r="B44" s="66" t="s">
        <v>2486</v>
      </c>
      <c r="C44" s="66" t="s">
        <v>2487</v>
      </c>
      <c r="D44" s="1" t="s">
        <v>200</v>
      </c>
      <c r="E44" s="6" t="s">
        <v>44</v>
      </c>
      <c r="F44" s="6">
        <v>105</v>
      </c>
      <c r="G44" s="7">
        <v>51.2</v>
      </c>
      <c r="H44" s="6">
        <v>420</v>
      </c>
      <c r="I44" s="8">
        <f t="shared" si="0"/>
        <v>21.504</v>
      </c>
      <c r="J44" s="1" t="s">
        <v>2488</v>
      </c>
      <c r="K44" s="1">
        <v>810</v>
      </c>
      <c r="L44" s="1">
        <v>577</v>
      </c>
      <c r="M44" s="6" t="s">
        <v>30</v>
      </c>
      <c r="O44" s="1" t="s">
        <v>31</v>
      </c>
      <c r="P44" s="6" t="s">
        <v>32</v>
      </c>
      <c r="Q44" s="6" t="s">
        <v>46</v>
      </c>
      <c r="R44" s="6" t="s">
        <v>46</v>
      </c>
      <c r="S44" s="6" t="s">
        <v>30</v>
      </c>
      <c r="T44" s="6" t="s">
        <v>32</v>
      </c>
      <c r="U44" s="5" t="s">
        <v>2489</v>
      </c>
      <c r="V44" s="6" t="s">
        <v>47</v>
      </c>
      <c r="W44" s="16" t="s">
        <v>82</v>
      </c>
      <c r="X44" s="16" t="s">
        <v>460</v>
      </c>
      <c r="Y44" s="1" t="s">
        <v>2490</v>
      </c>
    </row>
    <row r="45" ht="17" spans="1:25">
      <c r="A45" s="31">
        <v>38</v>
      </c>
      <c r="B45" s="66" t="s">
        <v>2491</v>
      </c>
      <c r="C45" s="66"/>
      <c r="D45" s="1" t="s">
        <v>368</v>
      </c>
      <c r="E45" s="6" t="s">
        <v>44</v>
      </c>
      <c r="F45" s="6">
        <v>105</v>
      </c>
      <c r="G45" s="7">
        <v>51.2</v>
      </c>
      <c r="H45" s="6">
        <v>420</v>
      </c>
      <c r="I45" s="8">
        <f t="shared" si="0"/>
        <v>21.504</v>
      </c>
      <c r="J45" s="1" t="s">
        <v>2492</v>
      </c>
      <c r="K45" s="1">
        <v>1181</v>
      </c>
      <c r="L45" s="1">
        <v>795</v>
      </c>
      <c r="M45" s="6" t="s">
        <v>30</v>
      </c>
      <c r="O45" s="1" t="s">
        <v>31</v>
      </c>
      <c r="P45" s="6" t="s">
        <v>30</v>
      </c>
      <c r="Q45" s="6" t="s">
        <v>46</v>
      </c>
      <c r="R45" s="6" t="s">
        <v>46</v>
      </c>
      <c r="S45" s="6" t="s">
        <v>32</v>
      </c>
      <c r="T45" s="6" t="s">
        <v>32</v>
      </c>
      <c r="V45" s="6" t="s">
        <v>47</v>
      </c>
      <c r="W45" s="16" t="s">
        <v>82</v>
      </c>
      <c r="X45" s="16" t="s">
        <v>839</v>
      </c>
      <c r="Y45" s="14"/>
    </row>
    <row r="46" ht="17" spans="1:25">
      <c r="A46" s="31">
        <v>39</v>
      </c>
      <c r="B46" s="66" t="s">
        <v>2493</v>
      </c>
      <c r="C46" s="66" t="s">
        <v>2494</v>
      </c>
      <c r="D46" s="1" t="s">
        <v>353</v>
      </c>
      <c r="E46" s="6" t="s">
        <v>44</v>
      </c>
      <c r="F46" s="6">
        <v>105</v>
      </c>
      <c r="G46" s="7">
        <v>51.2</v>
      </c>
      <c r="H46" s="6">
        <v>420</v>
      </c>
      <c r="I46" s="8">
        <f t="shared" si="0"/>
        <v>21.504</v>
      </c>
      <c r="J46" s="1" t="s">
        <v>2308</v>
      </c>
      <c r="K46" s="1">
        <v>673</v>
      </c>
      <c r="L46" s="1"/>
      <c r="M46" s="6" t="s">
        <v>30</v>
      </c>
      <c r="P46" s="6" t="s">
        <v>30</v>
      </c>
      <c r="Q46" s="6" t="s">
        <v>46</v>
      </c>
      <c r="R46" s="6" t="s">
        <v>46</v>
      </c>
      <c r="S46" s="6" t="s">
        <v>30</v>
      </c>
      <c r="T46" s="6" t="s">
        <v>32</v>
      </c>
      <c r="U46" s="1" t="s">
        <v>2495</v>
      </c>
      <c r="V46" s="6" t="s">
        <v>47</v>
      </c>
      <c r="W46" s="16" t="s">
        <v>82</v>
      </c>
      <c r="X46" s="16" t="s">
        <v>108</v>
      </c>
      <c r="Y46" s="14"/>
    </row>
    <row r="47" ht="17" spans="1:25">
      <c r="A47" s="31">
        <v>40</v>
      </c>
      <c r="B47" s="66" t="s">
        <v>2496</v>
      </c>
      <c r="C47" s="66" t="s">
        <v>2497</v>
      </c>
      <c r="D47" s="1" t="s">
        <v>353</v>
      </c>
      <c r="E47" s="6" t="s">
        <v>44</v>
      </c>
      <c r="F47" s="6">
        <v>105</v>
      </c>
      <c r="G47" s="7">
        <v>51.2</v>
      </c>
      <c r="H47" s="6">
        <v>420</v>
      </c>
      <c r="I47" s="8">
        <f t="shared" si="0"/>
        <v>21.504</v>
      </c>
      <c r="J47" s="1" t="s">
        <v>2383</v>
      </c>
      <c r="K47" s="1">
        <v>300</v>
      </c>
      <c r="L47" s="1">
        <v>0</v>
      </c>
      <c r="M47" s="6" t="s">
        <v>30</v>
      </c>
      <c r="P47" s="6" t="s">
        <v>30</v>
      </c>
      <c r="Q47" s="6" t="s">
        <v>46</v>
      </c>
      <c r="R47" s="6" t="s">
        <v>30</v>
      </c>
      <c r="S47" s="6" t="s">
        <v>30</v>
      </c>
      <c r="T47" s="6" t="s">
        <v>32</v>
      </c>
      <c r="V47" s="6" t="s">
        <v>47</v>
      </c>
      <c r="W47" s="16" t="s">
        <v>91</v>
      </c>
      <c r="X47" s="16" t="s">
        <v>264</v>
      </c>
      <c r="Y47" s="14"/>
    </row>
    <row r="48" ht="17" spans="1:25">
      <c r="A48" s="31">
        <v>41</v>
      </c>
      <c r="B48" s="66" t="s">
        <v>2498</v>
      </c>
      <c r="C48" s="66" t="s">
        <v>2499</v>
      </c>
      <c r="D48" s="1" t="s">
        <v>353</v>
      </c>
      <c r="E48" s="6" t="s">
        <v>44</v>
      </c>
      <c r="F48" s="6">
        <v>105</v>
      </c>
      <c r="G48" s="7">
        <v>51.2</v>
      </c>
      <c r="H48" s="6">
        <v>420</v>
      </c>
      <c r="I48" s="8">
        <f t="shared" si="0"/>
        <v>21.504</v>
      </c>
      <c r="J48" s="1" t="s">
        <v>2383</v>
      </c>
      <c r="K48" s="1">
        <v>300</v>
      </c>
      <c r="L48" s="1">
        <v>0</v>
      </c>
      <c r="M48" s="6" t="s">
        <v>30</v>
      </c>
      <c r="P48" s="6" t="s">
        <v>30</v>
      </c>
      <c r="Q48" s="6" t="s">
        <v>46</v>
      </c>
      <c r="R48" s="6" t="s">
        <v>30</v>
      </c>
      <c r="S48" s="6" t="s">
        <v>30</v>
      </c>
      <c r="T48" s="6" t="s">
        <v>32</v>
      </c>
      <c r="V48" s="6" t="s">
        <v>47</v>
      </c>
      <c r="W48" s="16" t="s">
        <v>91</v>
      </c>
      <c r="X48" s="16" t="s">
        <v>460</v>
      </c>
      <c r="Y48" s="14"/>
    </row>
    <row r="49" ht="17.6" spans="1:25">
      <c r="A49" s="31">
        <v>42</v>
      </c>
      <c r="B49" s="149" t="s">
        <v>2500</v>
      </c>
      <c r="C49" s="149" t="s">
        <v>2501</v>
      </c>
      <c r="D49" s="1" t="s">
        <v>156</v>
      </c>
      <c r="E49" s="6" t="s">
        <v>44</v>
      </c>
      <c r="F49" s="6">
        <v>105</v>
      </c>
      <c r="G49" s="7">
        <v>51.2</v>
      </c>
      <c r="H49" s="6">
        <v>420</v>
      </c>
      <c r="I49" s="8">
        <f t="shared" si="0"/>
        <v>21.504</v>
      </c>
      <c r="J49" s="1" t="s">
        <v>2502</v>
      </c>
      <c r="K49" s="1" t="s">
        <v>1626</v>
      </c>
      <c r="L49" s="1" t="s">
        <v>2503</v>
      </c>
      <c r="M49" s="6" t="s">
        <v>30</v>
      </c>
      <c r="P49" s="6" t="s">
        <v>30</v>
      </c>
      <c r="Q49" s="6" t="s">
        <v>46</v>
      </c>
      <c r="R49" s="6" t="s">
        <v>46</v>
      </c>
      <c r="S49" s="6" t="s">
        <v>30</v>
      </c>
      <c r="T49" s="6" t="s">
        <v>32</v>
      </c>
      <c r="U49" s="21" t="s">
        <v>2504</v>
      </c>
      <c r="V49" s="6" t="s">
        <v>47</v>
      </c>
      <c r="W49" s="16" t="s">
        <v>91</v>
      </c>
      <c r="X49" s="16" t="s">
        <v>460</v>
      </c>
      <c r="Y49" s="14"/>
    </row>
    <row r="50" ht="17" spans="1:25">
      <c r="A50" s="31">
        <v>43</v>
      </c>
      <c r="B50" s="149" t="s">
        <v>2505</v>
      </c>
      <c r="C50" s="149" t="s">
        <v>2506</v>
      </c>
      <c r="D50" s="5" t="s">
        <v>64</v>
      </c>
      <c r="E50" s="6" t="s">
        <v>44</v>
      </c>
      <c r="F50" s="6">
        <v>105</v>
      </c>
      <c r="G50" s="7">
        <v>51.2</v>
      </c>
      <c r="H50" s="6">
        <v>420</v>
      </c>
      <c r="I50" s="8">
        <f t="shared" si="0"/>
        <v>21.504</v>
      </c>
      <c r="J50" s="5" t="s">
        <v>2507</v>
      </c>
      <c r="K50" s="9">
        <v>950</v>
      </c>
      <c r="L50" s="9">
        <v>690</v>
      </c>
      <c r="M50" s="6" t="s">
        <v>32</v>
      </c>
      <c r="N50" s="1" t="s">
        <v>2457</v>
      </c>
      <c r="O50" s="1" t="s">
        <v>31</v>
      </c>
      <c r="P50" s="6" t="s">
        <v>30</v>
      </c>
      <c r="Q50" s="6" t="s">
        <v>46</v>
      </c>
      <c r="R50" s="6" t="s">
        <v>46</v>
      </c>
      <c r="S50" s="6" t="s">
        <v>30</v>
      </c>
      <c r="T50" s="6" t="s">
        <v>32</v>
      </c>
      <c r="U50" s="205" t="s">
        <v>2508</v>
      </c>
      <c r="V50" s="6" t="s">
        <v>47</v>
      </c>
      <c r="W50" s="16" t="s">
        <v>82</v>
      </c>
      <c r="X50" s="16" t="s">
        <v>264</v>
      </c>
      <c r="Y50" s="14"/>
    </row>
    <row r="51" ht="17" spans="1:25">
      <c r="A51" s="31">
        <v>44</v>
      </c>
      <c r="B51" s="149" t="s">
        <v>2509</v>
      </c>
      <c r="C51" s="149" t="s">
        <v>2510</v>
      </c>
      <c r="D51" s="1" t="s">
        <v>105</v>
      </c>
      <c r="E51" s="6" t="s">
        <v>44</v>
      </c>
      <c r="F51" s="6">
        <v>105</v>
      </c>
      <c r="G51" s="7">
        <v>51.2</v>
      </c>
      <c r="H51" s="6">
        <v>420</v>
      </c>
      <c r="I51" s="8">
        <f t="shared" si="0"/>
        <v>21.504</v>
      </c>
      <c r="J51" s="5" t="s">
        <v>2511</v>
      </c>
      <c r="K51" s="9">
        <v>1150</v>
      </c>
      <c r="L51" s="9">
        <v>950</v>
      </c>
      <c r="M51" s="6" t="s">
        <v>32</v>
      </c>
      <c r="N51" s="1" t="s">
        <v>2512</v>
      </c>
      <c r="O51" s="1" t="s">
        <v>31</v>
      </c>
      <c r="P51" s="6" t="s">
        <v>30</v>
      </c>
      <c r="Q51" s="6" t="s">
        <v>32</v>
      </c>
      <c r="R51" s="6" t="s">
        <v>46</v>
      </c>
      <c r="S51" s="6" t="s">
        <v>30</v>
      </c>
      <c r="T51" s="6" t="s">
        <v>32</v>
      </c>
      <c r="U51" s="5" t="s">
        <v>2513</v>
      </c>
      <c r="V51" s="6" t="s">
        <v>47</v>
      </c>
      <c r="W51" s="16" t="s">
        <v>82</v>
      </c>
      <c r="X51" s="16" t="s">
        <v>264</v>
      </c>
      <c r="Y51" s="14"/>
    </row>
    <row r="52" ht="34" spans="1:35">
      <c r="A52" s="31">
        <v>45</v>
      </c>
      <c r="B52" s="149" t="s">
        <v>2514</v>
      </c>
      <c r="C52" s="149" t="s">
        <v>2515</v>
      </c>
      <c r="D52" s="5" t="s">
        <v>64</v>
      </c>
      <c r="E52" s="6" t="s">
        <v>44</v>
      </c>
      <c r="F52" s="6">
        <v>105</v>
      </c>
      <c r="G52" s="7">
        <v>51.2</v>
      </c>
      <c r="H52" s="6">
        <v>420</v>
      </c>
      <c r="I52" s="8">
        <f t="shared" si="0"/>
        <v>21.504</v>
      </c>
      <c r="J52" s="5" t="s">
        <v>2357</v>
      </c>
      <c r="K52" s="9">
        <v>836</v>
      </c>
      <c r="L52" s="9">
        <v>510</v>
      </c>
      <c r="M52" s="6" t="s">
        <v>32</v>
      </c>
      <c r="N52" s="1" t="s">
        <v>2516</v>
      </c>
      <c r="O52" s="1" t="s">
        <v>31</v>
      </c>
      <c r="P52" s="6" t="s">
        <v>30</v>
      </c>
      <c r="Q52" s="6" t="s">
        <v>46</v>
      </c>
      <c r="R52" s="6" t="s">
        <v>46</v>
      </c>
      <c r="S52" s="6" t="s">
        <v>30</v>
      </c>
      <c r="T52" s="6" t="s">
        <v>32</v>
      </c>
      <c r="U52" s="205" t="s">
        <v>2517</v>
      </c>
      <c r="V52" s="6" t="s">
        <v>47</v>
      </c>
      <c r="W52" s="16" t="s">
        <v>82</v>
      </c>
      <c r="X52" s="16" t="s">
        <v>264</v>
      </c>
      <c r="Y52" s="14" t="s">
        <v>2518</v>
      </c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7" spans="1:35">
      <c r="A53" s="31">
        <v>46</v>
      </c>
      <c r="B53" s="149" t="s">
        <v>2519</v>
      </c>
      <c r="C53" s="149" t="s">
        <v>2520</v>
      </c>
      <c r="D53" s="62" t="s">
        <v>43</v>
      </c>
      <c r="E53" s="60" t="s">
        <v>44</v>
      </c>
      <c r="F53" s="60">
        <v>105</v>
      </c>
      <c r="G53" s="59">
        <v>51.2</v>
      </c>
      <c r="H53" s="60">
        <v>420</v>
      </c>
      <c r="I53" s="61">
        <f t="shared" si="0"/>
        <v>21.504</v>
      </c>
      <c r="J53" s="62" t="s">
        <v>2521</v>
      </c>
      <c r="K53" s="63">
        <v>250</v>
      </c>
      <c r="L53" s="63" t="s">
        <v>29</v>
      </c>
      <c r="M53" s="60" t="s">
        <v>30</v>
      </c>
      <c r="N53" s="87" t="s">
        <v>31</v>
      </c>
      <c r="O53" s="1" t="s">
        <v>31</v>
      </c>
      <c r="P53" s="60" t="s">
        <v>30</v>
      </c>
      <c r="Q53" s="60" t="s">
        <v>46</v>
      </c>
      <c r="R53" s="60" t="s">
        <v>46</v>
      </c>
      <c r="S53" s="60" t="s">
        <v>30</v>
      </c>
      <c r="T53" s="60" t="s">
        <v>32</v>
      </c>
      <c r="U53" s="203" t="s">
        <v>29</v>
      </c>
      <c r="V53" s="60" t="s">
        <v>47</v>
      </c>
      <c r="W53" s="16" t="s">
        <v>82</v>
      </c>
      <c r="X53" s="16" t="s">
        <v>460</v>
      </c>
      <c r="Y53" s="14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7" spans="1:35">
      <c r="A54" s="31">
        <v>47</v>
      </c>
      <c r="B54" s="149" t="s">
        <v>2522</v>
      </c>
      <c r="C54" s="149" t="s">
        <v>2523</v>
      </c>
      <c r="D54" s="62" t="s">
        <v>43</v>
      </c>
      <c r="E54" s="60" t="s">
        <v>44</v>
      </c>
      <c r="F54" s="60">
        <v>105</v>
      </c>
      <c r="G54" s="59">
        <v>51.2</v>
      </c>
      <c r="H54" s="60">
        <v>420</v>
      </c>
      <c r="I54" s="61">
        <f t="shared" si="0"/>
        <v>21.504</v>
      </c>
      <c r="J54" s="62" t="s">
        <v>2524</v>
      </c>
      <c r="K54" s="63">
        <v>940</v>
      </c>
      <c r="L54" s="63">
        <v>657</v>
      </c>
      <c r="M54" s="60" t="s">
        <v>30</v>
      </c>
      <c r="N54" s="87" t="s">
        <v>31</v>
      </c>
      <c r="O54" s="1" t="s">
        <v>31</v>
      </c>
      <c r="P54" s="60" t="s">
        <v>30</v>
      </c>
      <c r="Q54" s="60" t="s">
        <v>46</v>
      </c>
      <c r="R54" s="60" t="s">
        <v>46</v>
      </c>
      <c r="S54" s="60" t="s">
        <v>30</v>
      </c>
      <c r="T54" s="60" t="s">
        <v>32</v>
      </c>
      <c r="U54" s="203" t="s">
        <v>29</v>
      </c>
      <c r="V54" s="60" t="s">
        <v>47</v>
      </c>
      <c r="W54" s="16" t="s">
        <v>82</v>
      </c>
      <c r="X54" s="16" t="s">
        <v>460</v>
      </c>
      <c r="Y54" s="14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7" spans="1:35">
      <c r="A55" s="31">
        <v>48</v>
      </c>
      <c r="B55" s="65" t="s">
        <v>2525</v>
      </c>
      <c r="C55" s="65"/>
      <c r="D55" s="5" t="s">
        <v>64</v>
      </c>
      <c r="E55" s="60" t="s">
        <v>44</v>
      </c>
      <c r="F55" s="60">
        <v>105</v>
      </c>
      <c r="G55" s="59">
        <v>51.2</v>
      </c>
      <c r="H55" s="60">
        <v>420</v>
      </c>
      <c r="I55" s="61">
        <f t="shared" si="0"/>
        <v>21.504</v>
      </c>
      <c r="J55" s="5" t="s">
        <v>2304</v>
      </c>
      <c r="K55" s="9">
        <v>625</v>
      </c>
      <c r="L55" s="9">
        <v>368</v>
      </c>
      <c r="M55" s="6" t="s">
        <v>32</v>
      </c>
      <c r="N55" s="1" t="s">
        <v>2319</v>
      </c>
      <c r="O55" s="1" t="s">
        <v>1213</v>
      </c>
      <c r="P55" s="6" t="s">
        <v>30</v>
      </c>
      <c r="Q55" s="6" t="s">
        <v>46</v>
      </c>
      <c r="R55" s="6" t="s">
        <v>46</v>
      </c>
      <c r="S55" s="6" t="s">
        <v>30</v>
      </c>
      <c r="T55" s="6" t="s">
        <v>32</v>
      </c>
      <c r="U55" s="5" t="s">
        <v>1213</v>
      </c>
      <c r="V55" s="6" t="s">
        <v>47</v>
      </c>
      <c r="W55" s="16" t="s">
        <v>82</v>
      </c>
      <c r="X55" s="16" t="s">
        <v>108</v>
      </c>
      <c r="Y55" s="14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7" spans="2:24">
      <c r="B56" s="66" t="s">
        <v>2526</v>
      </c>
      <c r="D56" s="1" t="s">
        <v>353</v>
      </c>
      <c r="E56" s="6" t="s">
        <v>44</v>
      </c>
      <c r="F56" s="6">
        <v>105</v>
      </c>
      <c r="G56" s="7">
        <v>51.2</v>
      </c>
      <c r="H56" s="6">
        <v>420</v>
      </c>
      <c r="I56" s="8">
        <f t="shared" si="0"/>
        <v>21.504</v>
      </c>
      <c r="J56" s="1" t="s">
        <v>2191</v>
      </c>
      <c r="P56" s="6" t="s">
        <v>30</v>
      </c>
      <c r="Q56" s="6" t="s">
        <v>46</v>
      </c>
      <c r="R56" s="6" t="s">
        <v>46</v>
      </c>
      <c r="S56" s="6" t="s">
        <v>30</v>
      </c>
      <c r="T56" s="6" t="s">
        <v>32</v>
      </c>
      <c r="U56" s="5" t="s">
        <v>2527</v>
      </c>
      <c r="V56" s="6" t="s">
        <v>47</v>
      </c>
      <c r="W56" s="16" t="s">
        <v>82</v>
      </c>
      <c r="X56" s="16" t="s">
        <v>108</v>
      </c>
    </row>
    <row r="57" ht="17.6" spans="1:35">
      <c r="A57" s="87">
        <v>6</v>
      </c>
      <c r="B57" s="65" t="s">
        <v>2528</v>
      </c>
      <c r="C57" s="65"/>
      <c r="D57" s="1" t="s">
        <v>353</v>
      </c>
      <c r="E57" s="6" t="s">
        <v>44</v>
      </c>
      <c r="F57" s="6">
        <v>105</v>
      </c>
      <c r="G57" s="7">
        <v>51.2</v>
      </c>
      <c r="H57" s="6">
        <v>420</v>
      </c>
      <c r="I57" s="8">
        <f t="shared" si="0"/>
        <v>21.504</v>
      </c>
      <c r="J57" s="1" t="s">
        <v>2322</v>
      </c>
      <c r="K57" s="1">
        <v>655</v>
      </c>
      <c r="L57" s="1"/>
      <c r="M57" s="6" t="s">
        <v>30</v>
      </c>
      <c r="N57" s="1" t="s">
        <v>31</v>
      </c>
      <c r="O57" s="1" t="s">
        <v>1213</v>
      </c>
      <c r="P57" s="6" t="s">
        <v>30</v>
      </c>
      <c r="Q57" s="6" t="s">
        <v>46</v>
      </c>
      <c r="R57" s="6" t="s">
        <v>30</v>
      </c>
      <c r="S57" s="6" t="s">
        <v>30</v>
      </c>
      <c r="T57" s="6" t="s">
        <v>32</v>
      </c>
      <c r="U57" s="21" t="s">
        <v>2323</v>
      </c>
      <c r="V57" s="6" t="s">
        <v>47</v>
      </c>
      <c r="W57" s="16" t="s">
        <v>82</v>
      </c>
      <c r="X57" s="16" t="s">
        <v>74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7.6" spans="1:35">
      <c r="A58" s="87">
        <v>6</v>
      </c>
      <c r="B58" s="65" t="s">
        <v>2529</v>
      </c>
      <c r="C58" s="65"/>
      <c r="D58" s="1" t="s">
        <v>246</v>
      </c>
      <c r="E58" s="6" t="s">
        <v>44</v>
      </c>
      <c r="F58" s="6">
        <v>105</v>
      </c>
      <c r="G58" s="7">
        <v>51.2</v>
      </c>
      <c r="H58" s="6">
        <v>420</v>
      </c>
      <c r="I58" s="8">
        <f t="shared" si="0"/>
        <v>21.504</v>
      </c>
      <c r="J58" s="1" t="s">
        <v>2233</v>
      </c>
      <c r="K58" s="1">
        <v>480</v>
      </c>
      <c r="L58" s="1">
        <v>245</v>
      </c>
      <c r="M58" s="6" t="s">
        <v>30</v>
      </c>
      <c r="N58" s="1" t="s">
        <v>31</v>
      </c>
      <c r="P58" s="6" t="s">
        <v>30</v>
      </c>
      <c r="Q58" s="6" t="s">
        <v>46</v>
      </c>
      <c r="R58" s="6" t="s">
        <v>30</v>
      </c>
      <c r="S58" s="6" t="s">
        <v>30</v>
      </c>
      <c r="T58" s="6" t="s">
        <v>32</v>
      </c>
      <c r="U58" s="21" t="s">
        <v>2234</v>
      </c>
      <c r="V58" s="6" t="s">
        <v>47</v>
      </c>
      <c r="W58" s="16" t="s">
        <v>460</v>
      </c>
      <c r="X58" s="16" t="s">
        <v>74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</sheetData>
  <autoFilter xmlns:etc="http://www.wps.cn/officeDocument/2017/etCustomData" ref="A1:X58" etc:filterBottomFollowUsedRange="0">
    <sortState ref="A1:X58">
      <sortCondition ref="A1:A58"/>
    </sortState>
    <extLst/>
  </autoFilter>
  <dataValidations count="9">
    <dataValidation type="list" allowBlank="1" showInputMessage="1" showErrorMessage="1" sqref="E2:E58">
      <formula1>"亿纬锂能,瑞浦兰钧,湖南德赛,中航创新,"</formula1>
    </dataValidation>
    <dataValidation type="list" allowBlank="1" showInputMessage="1" showErrorMessage="1" sqref="F2:F58">
      <formula1>"50,65,72,100,104,105,150,160,163,230,280,304,"</formula1>
    </dataValidation>
    <dataValidation type="list" allowBlank="1" showInputMessage="1" showErrorMessage="1" sqref="G2:G58">
      <formula1>"12.8,25.6,38.4,51.2,76.8,80,89.6,96,"</formula1>
    </dataValidation>
    <dataValidation type="list" allowBlank="1" showInputMessage="1" showErrorMessage="1" sqref="H2:H58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58 P2:T58">
      <formula1>"YES,NO,"</formula1>
    </dataValidation>
    <dataValidation type="list" allowBlank="1" showInputMessage="1" showErrorMessage="1" sqref="N2:N58" errorStyle="information">
      <formula1>#REF!</formula1>
    </dataValidation>
    <dataValidation type="list" allowBlank="1" showInputMessage="1" showErrorMessage="1" sqref="V2:V58">
      <formula1>"MOS,继电器+自研BMS,"</formula1>
    </dataValidation>
    <dataValidation type="list" allowBlank="1" showInputMessage="1" showErrorMessage="1" sqref="W2:W58 X57:X58" errorStyle="information">
      <formula1/>
    </dataValidation>
    <dataValidation type="list" allowBlank="1" showInputMessage="1" showErrorMessage="1" sqref="X3:X56">
      <formula1/>
    </dataValidation>
  </dataValidation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450">
    <tabColor rgb="FFFFFFFF"/>
  </sheetPr>
  <dimension ref="A1:Y2"/>
  <sheetViews>
    <sheetView workbookViewId="0">
      <selection activeCell="A1" sqref="A1"/>
    </sheetView>
  </sheetViews>
  <sheetFormatPr defaultColWidth="10.2884615384615" defaultRowHeight="15.2" outlineLevelRow="1"/>
  <cols>
    <col min="1" max="1" width="11.8653846153846" style="29" customWidth="1"/>
    <col min="3" max="3" width="17" style="29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2.9134615384615" style="1" customWidth="1"/>
  </cols>
  <sheetData>
    <row r="1" ht="57" customHeight="1" spans="1:25">
      <c r="A1" s="13" t="s">
        <v>0</v>
      </c>
      <c r="B1" s="130" t="s">
        <v>1</v>
      </c>
      <c r="C1" s="30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31">
        <v>1</v>
      </c>
      <c r="B2" s="149" t="s">
        <v>2530</v>
      </c>
      <c r="C2" s="149"/>
      <c r="D2" s="62" t="s">
        <v>105</v>
      </c>
      <c r="E2" s="60" t="s">
        <v>65</v>
      </c>
      <c r="F2" s="60">
        <v>150</v>
      </c>
      <c r="G2" s="59">
        <v>51.2</v>
      </c>
      <c r="H2" s="60">
        <v>450</v>
      </c>
      <c r="I2" s="61">
        <f>H2*G2/1000</f>
        <v>23.04</v>
      </c>
      <c r="J2" s="62" t="s">
        <v>2531</v>
      </c>
      <c r="K2" s="166" t="s">
        <v>2532</v>
      </c>
      <c r="L2" s="166" t="s">
        <v>29</v>
      </c>
      <c r="M2" s="60" t="s">
        <v>30</v>
      </c>
      <c r="N2" s="1" t="s">
        <v>31</v>
      </c>
      <c r="O2" s="1" t="s">
        <v>31</v>
      </c>
      <c r="P2" s="60" t="s">
        <v>30</v>
      </c>
      <c r="Q2" s="60" t="s">
        <v>46</v>
      </c>
      <c r="R2" s="60" t="s">
        <v>46</v>
      </c>
      <c r="S2" s="60" t="s">
        <v>30</v>
      </c>
      <c r="T2" s="60" t="s">
        <v>32</v>
      </c>
      <c r="U2" s="203"/>
      <c r="V2" s="60" t="s">
        <v>47</v>
      </c>
      <c r="W2" s="16" t="s">
        <v>91</v>
      </c>
      <c r="X2" s="16" t="s">
        <v>74</v>
      </c>
      <c r="Y2" s="14"/>
    </row>
  </sheetData>
  <autoFilter xmlns:etc="http://www.wps.cn/officeDocument/2017/etCustomData" ref="A1:X2" etc:filterBottomFollowUsedRange="0">
    <extLst/>
  </autoFilter>
  <dataValidations count="8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460">
    <tabColor rgb="FFFFFFFF"/>
  </sheetPr>
  <dimension ref="A1:AI22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9.0096153846154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30.8942307692308" style="1" customWidth="1"/>
    <col min="22" max="22" width="26.1634615384615" style="1" customWidth="1"/>
    <col min="23" max="23" width="29.1346153846154" style="1" customWidth="1"/>
    <col min="24" max="24" width="34.663461538461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6.8" spans="1:25">
      <c r="A2" s="4">
        <v>108</v>
      </c>
      <c r="B2" s="1" t="s">
        <v>2533</v>
      </c>
      <c r="D2" s="1" t="s">
        <v>43</v>
      </c>
      <c r="E2" s="6" t="s">
        <v>44</v>
      </c>
      <c r="F2" s="6">
        <v>230</v>
      </c>
      <c r="G2" s="7">
        <v>51.2</v>
      </c>
      <c r="H2" s="1">
        <v>460</v>
      </c>
      <c r="I2" s="8">
        <f t="shared" ref="I2:I26" si="0">H2*G2/1000</f>
        <v>23.552</v>
      </c>
      <c r="J2" s="29" t="s">
        <v>2391</v>
      </c>
      <c r="L2" s="1"/>
      <c r="M2" s="1"/>
      <c r="Y2" s="1"/>
    </row>
    <row r="3" ht="17" spans="1:25">
      <c r="A3" s="4">
        <v>111</v>
      </c>
      <c r="B3" s="1" t="s">
        <v>2534</v>
      </c>
      <c r="C3" s="66"/>
      <c r="D3" s="5" t="s">
        <v>64</v>
      </c>
      <c r="E3" s="24" t="s">
        <v>65</v>
      </c>
      <c r="F3" s="6">
        <v>230</v>
      </c>
      <c r="G3" s="7">
        <v>51.2</v>
      </c>
      <c r="H3" s="1">
        <v>460</v>
      </c>
      <c r="I3" s="8">
        <f t="shared" si="0"/>
        <v>23.552</v>
      </c>
      <c r="J3" s="51" t="s">
        <v>2373</v>
      </c>
      <c r="K3" s="9">
        <v>860</v>
      </c>
      <c r="L3" s="9">
        <v>530</v>
      </c>
      <c r="M3" s="6" t="s">
        <v>30</v>
      </c>
      <c r="N3" s="1" t="s">
        <v>31</v>
      </c>
      <c r="O3" s="1" t="s">
        <v>31</v>
      </c>
      <c r="P3" s="6" t="s">
        <v>32</v>
      </c>
      <c r="Q3" s="6" t="s">
        <v>46</v>
      </c>
      <c r="R3" s="6" t="s">
        <v>30</v>
      </c>
      <c r="S3" s="6" t="s">
        <v>30</v>
      </c>
      <c r="T3" s="6" t="s">
        <v>32</v>
      </c>
      <c r="U3" s="5" t="s">
        <v>2535</v>
      </c>
      <c r="V3" s="6" t="s">
        <v>47</v>
      </c>
      <c r="W3" s="16" t="s">
        <v>82</v>
      </c>
      <c r="X3" s="16" t="s">
        <v>264</v>
      </c>
      <c r="Y3" s="1" t="s">
        <v>2536</v>
      </c>
    </row>
    <row r="4" ht="17" spans="1:35">
      <c r="A4" s="22">
        <v>67</v>
      </c>
      <c r="B4" s="10" t="s">
        <v>2537</v>
      </c>
      <c r="C4" s="160"/>
      <c r="D4" s="10" t="s">
        <v>141</v>
      </c>
      <c r="E4" s="24" t="s">
        <v>65</v>
      </c>
      <c r="F4" s="6">
        <v>230</v>
      </c>
      <c r="G4" s="7">
        <v>51.2</v>
      </c>
      <c r="H4" s="18">
        <v>460</v>
      </c>
      <c r="I4" s="8">
        <f t="shared" si="0"/>
        <v>23.552</v>
      </c>
      <c r="J4" s="194" t="s">
        <v>2538</v>
      </c>
      <c r="K4" s="24">
        <v>350</v>
      </c>
      <c r="L4" s="24">
        <v>0</v>
      </c>
      <c r="M4" s="24" t="s">
        <v>30</v>
      </c>
      <c r="N4" s="24" t="s">
        <v>31</v>
      </c>
      <c r="O4" s="24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24" t="s">
        <v>2539</v>
      </c>
      <c r="V4" s="6" t="s">
        <v>47</v>
      </c>
      <c r="W4" s="24" t="s">
        <v>82</v>
      </c>
      <c r="X4" s="24" t="s">
        <v>264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" spans="1:35">
      <c r="A5" s="4">
        <v>80</v>
      </c>
      <c r="B5" s="10" t="s">
        <v>2540</v>
      </c>
      <c r="D5" s="10" t="s">
        <v>353</v>
      </c>
      <c r="E5" s="24" t="s">
        <v>65</v>
      </c>
      <c r="F5" s="6">
        <v>230</v>
      </c>
      <c r="G5" s="7">
        <v>51.2</v>
      </c>
      <c r="H5" s="18">
        <v>460</v>
      </c>
      <c r="I5" s="8">
        <f t="shared" si="0"/>
        <v>23.552</v>
      </c>
      <c r="J5" s="36" t="s">
        <v>2541</v>
      </c>
      <c r="K5" s="10">
        <v>907</v>
      </c>
      <c r="L5" s="10"/>
      <c r="M5" s="18"/>
      <c r="N5" s="87"/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10" t="s">
        <v>2542</v>
      </c>
      <c r="V5" s="6" t="s">
        <v>47</v>
      </c>
      <c r="W5" s="16" t="s">
        <v>82</v>
      </c>
      <c r="X5" s="16" t="s">
        <v>2178</v>
      </c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" spans="1:35">
      <c r="A6" s="4">
        <v>14</v>
      </c>
      <c r="B6" s="10" t="s">
        <v>2543</v>
      </c>
      <c r="D6" s="1" t="s">
        <v>200</v>
      </c>
      <c r="E6" s="24" t="s">
        <v>65</v>
      </c>
      <c r="F6" s="6">
        <v>230</v>
      </c>
      <c r="G6" s="7">
        <v>51.2</v>
      </c>
      <c r="H6" s="1">
        <v>460</v>
      </c>
      <c r="I6" s="8">
        <f t="shared" si="0"/>
        <v>23.552</v>
      </c>
      <c r="J6" s="29" t="s">
        <v>2544</v>
      </c>
      <c r="K6" s="1">
        <v>974</v>
      </c>
      <c r="L6" s="1">
        <v>691</v>
      </c>
      <c r="M6" s="6" t="s">
        <v>30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" t="s">
        <v>2545</v>
      </c>
      <c r="V6" s="6" t="s">
        <v>47</v>
      </c>
      <c r="W6" s="16" t="s">
        <v>82</v>
      </c>
      <c r="X6" s="16" t="s">
        <v>460</v>
      </c>
      <c r="Y6" s="14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ht="17" spans="1:25">
      <c r="A7" s="4">
        <v>7</v>
      </c>
      <c r="B7" s="10" t="s">
        <v>2546</v>
      </c>
      <c r="D7" s="5" t="s">
        <v>200</v>
      </c>
      <c r="E7" s="24" t="s">
        <v>65</v>
      </c>
      <c r="F7" s="6">
        <v>230</v>
      </c>
      <c r="G7" s="7">
        <v>51.2</v>
      </c>
      <c r="H7" s="6">
        <v>460</v>
      </c>
      <c r="I7" s="8">
        <f t="shared" si="0"/>
        <v>23.552</v>
      </c>
      <c r="J7" s="83" t="s">
        <v>2547</v>
      </c>
      <c r="K7" s="9">
        <v>905</v>
      </c>
      <c r="L7" s="9">
        <v>635</v>
      </c>
      <c r="M7" s="6" t="s">
        <v>32</v>
      </c>
      <c r="N7" s="1" t="s">
        <v>2538</v>
      </c>
      <c r="P7" s="6" t="s">
        <v>30</v>
      </c>
      <c r="Q7" s="6" t="s">
        <v>46</v>
      </c>
      <c r="R7" s="6" t="s">
        <v>32</v>
      </c>
      <c r="S7" s="6" t="s">
        <v>30</v>
      </c>
      <c r="T7" s="6" t="s">
        <v>32</v>
      </c>
      <c r="U7" s="5" t="s">
        <v>2548</v>
      </c>
      <c r="V7" s="6" t="s">
        <v>47</v>
      </c>
      <c r="W7" s="16" t="s">
        <v>82</v>
      </c>
      <c r="X7" s="16" t="s">
        <v>460</v>
      </c>
      <c r="Y7" s="14"/>
    </row>
    <row r="8" ht="17" spans="1:35">
      <c r="A8" s="4">
        <v>11</v>
      </c>
      <c r="B8" s="10" t="s">
        <v>2549</v>
      </c>
      <c r="D8" s="24" t="s">
        <v>200</v>
      </c>
      <c r="E8" s="24" t="s">
        <v>65</v>
      </c>
      <c r="F8" s="6">
        <v>230</v>
      </c>
      <c r="G8" s="7">
        <v>51.2</v>
      </c>
      <c r="H8" s="1">
        <v>460</v>
      </c>
      <c r="I8" s="8">
        <f t="shared" si="0"/>
        <v>23.552</v>
      </c>
      <c r="J8" s="51" t="s">
        <v>2550</v>
      </c>
      <c r="K8" s="1">
        <v>260</v>
      </c>
      <c r="L8" s="1"/>
      <c r="M8" s="6" t="s">
        <v>30</v>
      </c>
      <c r="P8" s="6" t="s">
        <v>30</v>
      </c>
      <c r="Q8" s="6" t="s">
        <v>30</v>
      </c>
      <c r="R8" s="6" t="s">
        <v>46</v>
      </c>
      <c r="S8" s="6" t="s">
        <v>30</v>
      </c>
      <c r="T8" s="6" t="s">
        <v>32</v>
      </c>
      <c r="U8" s="16"/>
      <c r="V8" s="6" t="s">
        <v>47</v>
      </c>
      <c r="W8" s="16" t="s">
        <v>82</v>
      </c>
      <c r="X8" s="16" t="s">
        <v>460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34" spans="1:35">
      <c r="A9" s="193">
        <v>109</v>
      </c>
      <c r="B9" s="10" t="s">
        <v>2551</v>
      </c>
      <c r="C9" s="98"/>
      <c r="D9" s="5" t="s">
        <v>64</v>
      </c>
      <c r="E9" s="6" t="s">
        <v>44</v>
      </c>
      <c r="F9" s="6">
        <v>230</v>
      </c>
      <c r="G9" s="7">
        <v>51.2</v>
      </c>
      <c r="H9" s="6">
        <v>460</v>
      </c>
      <c r="I9" s="8">
        <f t="shared" si="0"/>
        <v>23.552</v>
      </c>
      <c r="J9" s="32" t="s">
        <v>2357</v>
      </c>
      <c r="K9" s="9">
        <v>1030</v>
      </c>
      <c r="L9" s="9"/>
      <c r="M9" s="6" t="s">
        <v>32</v>
      </c>
      <c r="N9" s="1" t="s">
        <v>2516</v>
      </c>
      <c r="P9" s="6" t="s">
        <v>30</v>
      </c>
      <c r="Q9" s="6" t="s">
        <v>30</v>
      </c>
      <c r="R9" s="6" t="s">
        <v>46</v>
      </c>
      <c r="S9" s="6" t="s">
        <v>32</v>
      </c>
      <c r="T9" s="6" t="s">
        <v>32</v>
      </c>
      <c r="U9" s="15" t="s">
        <v>2552</v>
      </c>
      <c r="V9" s="6" t="s">
        <v>47</v>
      </c>
      <c r="W9" s="16" t="s">
        <v>82</v>
      </c>
      <c r="X9" s="16" t="s">
        <v>264</v>
      </c>
      <c r="Y9" s="1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7" spans="1:25">
      <c r="A10" s="4">
        <v>110</v>
      </c>
      <c r="B10" s="1" t="s">
        <v>2553</v>
      </c>
      <c r="C10" s="98"/>
      <c r="D10" s="1" t="s">
        <v>353</v>
      </c>
      <c r="E10" s="6" t="s">
        <v>44</v>
      </c>
      <c r="F10" s="6">
        <v>230</v>
      </c>
      <c r="G10" s="7">
        <v>51.2</v>
      </c>
      <c r="H10" s="6">
        <v>460</v>
      </c>
      <c r="I10" s="8">
        <f t="shared" si="0"/>
        <v>23.552</v>
      </c>
      <c r="J10" s="29" t="s">
        <v>2554</v>
      </c>
      <c r="K10" s="1">
        <v>850</v>
      </c>
      <c r="L10" s="1"/>
      <c r="M10" s="6" t="s">
        <v>32</v>
      </c>
      <c r="N10" s="1" t="s">
        <v>2516</v>
      </c>
      <c r="P10" s="6" t="s">
        <v>30</v>
      </c>
      <c r="Q10" s="6" t="s">
        <v>30</v>
      </c>
      <c r="R10" s="6" t="s">
        <v>46</v>
      </c>
      <c r="S10" s="6" t="s">
        <v>32</v>
      </c>
      <c r="T10" s="6" t="s">
        <v>32</v>
      </c>
      <c r="U10" s="1" t="s">
        <v>2555</v>
      </c>
      <c r="V10" s="6" t="s">
        <v>47</v>
      </c>
      <c r="W10" s="16" t="s">
        <v>82</v>
      </c>
      <c r="X10" s="16" t="s">
        <v>264</v>
      </c>
      <c r="Y10" s="1"/>
    </row>
    <row r="11" ht="34" spans="1:25">
      <c r="A11" s="4">
        <v>14</v>
      </c>
      <c r="B11" s="10" t="s">
        <v>2556</v>
      </c>
      <c r="D11" s="1" t="s">
        <v>200</v>
      </c>
      <c r="E11" s="24" t="s">
        <v>65</v>
      </c>
      <c r="F11" s="6">
        <v>230</v>
      </c>
      <c r="G11" s="7">
        <v>51.2</v>
      </c>
      <c r="H11" s="1">
        <v>460</v>
      </c>
      <c r="I11" s="8">
        <f t="shared" si="0"/>
        <v>23.552</v>
      </c>
      <c r="J11" s="29" t="s">
        <v>2557</v>
      </c>
      <c r="K11" s="1">
        <v>1250</v>
      </c>
      <c r="L11" s="1">
        <v>971</v>
      </c>
      <c r="M11" s="6" t="s">
        <v>30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V11" s="6" t="s">
        <v>47</v>
      </c>
      <c r="W11" s="16" t="s">
        <v>82</v>
      </c>
      <c r="X11" s="16" t="s">
        <v>460</v>
      </c>
      <c r="Y11" s="14" t="s">
        <v>2558</v>
      </c>
    </row>
    <row r="12" ht="34" spans="1:35">
      <c r="A12" s="4">
        <v>14</v>
      </c>
      <c r="B12" s="1" t="s">
        <v>2559</v>
      </c>
      <c r="D12" s="1" t="s">
        <v>200</v>
      </c>
      <c r="E12" s="24" t="s">
        <v>65</v>
      </c>
      <c r="F12" s="6">
        <v>230</v>
      </c>
      <c r="G12" s="7">
        <v>51.2</v>
      </c>
      <c r="H12" s="1">
        <v>460</v>
      </c>
      <c r="I12" s="8">
        <f t="shared" si="0"/>
        <v>23.552</v>
      </c>
      <c r="J12" s="29" t="s">
        <v>2557</v>
      </c>
      <c r="K12" s="1">
        <v>1250</v>
      </c>
      <c r="L12" s="1">
        <v>971</v>
      </c>
      <c r="M12" s="6" t="s">
        <v>30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1" t="s">
        <v>2560</v>
      </c>
      <c r="V12" s="6" t="s">
        <v>47</v>
      </c>
      <c r="W12" s="16" t="s">
        <v>82</v>
      </c>
      <c r="X12" s="16" t="s">
        <v>460</v>
      </c>
      <c r="Y12" s="14" t="s">
        <v>2558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7" spans="1:25">
      <c r="A13" s="4">
        <v>14</v>
      </c>
      <c r="B13" s="1" t="s">
        <v>2561</v>
      </c>
      <c r="D13" s="1" t="s">
        <v>200</v>
      </c>
      <c r="E13" s="24" t="s">
        <v>65</v>
      </c>
      <c r="F13" s="6">
        <v>230</v>
      </c>
      <c r="G13" s="7">
        <v>51.2</v>
      </c>
      <c r="H13" s="1">
        <v>460</v>
      </c>
      <c r="I13" s="8">
        <f t="shared" si="0"/>
        <v>23.552</v>
      </c>
      <c r="J13" s="29" t="s">
        <v>2562</v>
      </c>
      <c r="K13" s="1">
        <v>940</v>
      </c>
      <c r="L13" s="1">
        <v>661</v>
      </c>
      <c r="M13" s="6" t="s">
        <v>30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V13" s="6" t="s">
        <v>47</v>
      </c>
      <c r="W13" s="16" t="s">
        <v>82</v>
      </c>
      <c r="X13" s="16" t="s">
        <v>460</v>
      </c>
      <c r="Y13" s="14"/>
    </row>
    <row r="14" ht="17" spans="1:25">
      <c r="A14" s="4">
        <v>107</v>
      </c>
      <c r="B14" s="1" t="s">
        <v>2563</v>
      </c>
      <c r="D14" s="10" t="s">
        <v>145</v>
      </c>
      <c r="E14" s="24" t="s">
        <v>65</v>
      </c>
      <c r="F14" s="6">
        <v>230</v>
      </c>
      <c r="G14" s="7">
        <v>51.2</v>
      </c>
      <c r="H14" s="1">
        <v>460</v>
      </c>
      <c r="I14" s="8">
        <f t="shared" si="0"/>
        <v>23.552</v>
      </c>
      <c r="J14" s="18" t="s">
        <v>2538</v>
      </c>
      <c r="K14" s="1">
        <v>280</v>
      </c>
      <c r="L14" s="1"/>
      <c r="M14" s="6" t="s">
        <v>32</v>
      </c>
      <c r="P14" s="6"/>
      <c r="Q14" s="6" t="s">
        <v>46</v>
      </c>
      <c r="R14" s="6" t="s">
        <v>46</v>
      </c>
      <c r="S14" s="6" t="s">
        <v>30</v>
      </c>
      <c r="T14" s="6" t="s">
        <v>32</v>
      </c>
      <c r="U14" s="195" t="s">
        <v>2396</v>
      </c>
      <c r="V14" s="6" t="s">
        <v>47</v>
      </c>
      <c r="W14" s="16" t="s">
        <v>82</v>
      </c>
      <c r="X14" s="16" t="s">
        <v>264</v>
      </c>
      <c r="Y14" s="14"/>
    </row>
    <row r="15" ht="17" spans="1:25">
      <c r="A15" s="22">
        <v>106</v>
      </c>
      <c r="B15" s="1" t="s">
        <v>2564</v>
      </c>
      <c r="C15" s="25"/>
      <c r="D15" s="24" t="s">
        <v>145</v>
      </c>
      <c r="E15" s="24" t="s">
        <v>65</v>
      </c>
      <c r="F15" s="6">
        <v>230</v>
      </c>
      <c r="G15" s="7">
        <v>51.2</v>
      </c>
      <c r="H15" s="25">
        <v>460</v>
      </c>
      <c r="I15" s="8">
        <f t="shared" si="0"/>
        <v>23.552</v>
      </c>
      <c r="J15" s="72" t="s">
        <v>2565</v>
      </c>
      <c r="K15" s="25">
        <v>952</v>
      </c>
      <c r="L15" s="25">
        <v>672</v>
      </c>
      <c r="M15" s="6" t="s">
        <v>32</v>
      </c>
      <c r="N15" s="25" t="s">
        <v>2566</v>
      </c>
      <c r="O15" s="25">
        <v>280</v>
      </c>
      <c r="P15" s="6" t="s">
        <v>30</v>
      </c>
      <c r="Q15" s="6" t="s">
        <v>46</v>
      </c>
      <c r="R15" s="6"/>
      <c r="S15" s="6" t="s">
        <v>30</v>
      </c>
      <c r="T15" s="6" t="s">
        <v>32</v>
      </c>
      <c r="U15" s="24"/>
      <c r="V15" s="6" t="s">
        <v>47</v>
      </c>
      <c r="W15" s="24" t="s">
        <v>82</v>
      </c>
      <c r="X15" s="24" t="s">
        <v>108</v>
      </c>
      <c r="Y15" s="197"/>
    </row>
    <row r="16" ht="17" spans="1:25">
      <c r="A16" s="4">
        <v>105</v>
      </c>
      <c r="B16" s="10" t="s">
        <v>2567</v>
      </c>
      <c r="D16" s="5" t="s">
        <v>200</v>
      </c>
      <c r="E16" s="24" t="s">
        <v>65</v>
      </c>
      <c r="F16" s="6">
        <v>230</v>
      </c>
      <c r="G16" s="7">
        <v>51.2</v>
      </c>
      <c r="H16" s="6">
        <v>460</v>
      </c>
      <c r="I16" s="8">
        <f t="shared" si="0"/>
        <v>23.552</v>
      </c>
      <c r="J16" s="83" t="s">
        <v>2547</v>
      </c>
      <c r="K16" s="9">
        <v>856</v>
      </c>
      <c r="L16" s="9">
        <v>586</v>
      </c>
      <c r="M16" s="6" t="s">
        <v>32</v>
      </c>
      <c r="N16" s="1" t="s">
        <v>2538</v>
      </c>
      <c r="P16" s="6" t="s">
        <v>30</v>
      </c>
      <c r="Q16" s="6" t="s">
        <v>46</v>
      </c>
      <c r="R16" s="6" t="s">
        <v>32</v>
      </c>
      <c r="S16" s="6" t="s">
        <v>30</v>
      </c>
      <c r="T16" s="6" t="s">
        <v>32</v>
      </c>
      <c r="U16" s="5" t="s">
        <v>2548</v>
      </c>
      <c r="V16" s="6" t="s">
        <v>47</v>
      </c>
      <c r="W16" s="16" t="s">
        <v>82</v>
      </c>
      <c r="X16" s="16" t="s">
        <v>108</v>
      </c>
      <c r="Y16" s="14"/>
    </row>
    <row r="17" ht="17" spans="1:24">
      <c r="A17" s="4">
        <v>104</v>
      </c>
      <c r="B17" s="1" t="s">
        <v>2568</v>
      </c>
      <c r="D17" s="10" t="s">
        <v>64</v>
      </c>
      <c r="E17" s="24" t="s">
        <v>65</v>
      </c>
      <c r="F17" s="6">
        <v>230</v>
      </c>
      <c r="G17" s="7">
        <v>51.2</v>
      </c>
      <c r="H17" s="1">
        <v>460</v>
      </c>
      <c r="I17" s="8">
        <f t="shared" si="0"/>
        <v>23.552</v>
      </c>
      <c r="J17" s="51" t="s">
        <v>2569</v>
      </c>
      <c r="K17" s="1">
        <v>255</v>
      </c>
      <c r="L17" s="1"/>
      <c r="M17" s="6" t="s">
        <v>30</v>
      </c>
      <c r="N17" s="1" t="s">
        <v>31</v>
      </c>
      <c r="O17" s="1" t="s">
        <v>31</v>
      </c>
      <c r="P17" s="6" t="s">
        <v>30</v>
      </c>
      <c r="Q17" s="6" t="s">
        <v>46</v>
      </c>
      <c r="R17" s="6" t="s">
        <v>46</v>
      </c>
      <c r="S17" s="6" t="s">
        <v>30</v>
      </c>
      <c r="T17" s="6" t="s">
        <v>32</v>
      </c>
      <c r="U17" s="5"/>
      <c r="V17" s="6" t="s">
        <v>47</v>
      </c>
      <c r="W17" s="16" t="s">
        <v>82</v>
      </c>
      <c r="X17" s="16" t="s">
        <v>108</v>
      </c>
    </row>
    <row r="18" ht="17" spans="1:35">
      <c r="A18" s="4">
        <v>103</v>
      </c>
      <c r="B18" s="10" t="s">
        <v>2570</v>
      </c>
      <c r="D18" s="1" t="s">
        <v>64</v>
      </c>
      <c r="E18" s="24" t="s">
        <v>65</v>
      </c>
      <c r="F18" s="6">
        <v>230</v>
      </c>
      <c r="G18" s="7">
        <v>51.2</v>
      </c>
      <c r="H18" s="1">
        <v>460</v>
      </c>
      <c r="I18" s="8">
        <f t="shared" si="0"/>
        <v>23.552</v>
      </c>
      <c r="J18" s="52" t="s">
        <v>2571</v>
      </c>
      <c r="K18" s="1">
        <v>215</v>
      </c>
      <c r="L18" s="1"/>
      <c r="M18" s="6" t="s">
        <v>30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V18" s="6" t="s">
        <v>47</v>
      </c>
      <c r="W18" s="16" t="s">
        <v>82</v>
      </c>
      <c r="X18" s="16" t="s">
        <v>264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7" spans="1:25">
      <c r="A19" s="4">
        <v>102</v>
      </c>
      <c r="B19" s="10" t="s">
        <v>2572</v>
      </c>
      <c r="D19" s="1" t="s">
        <v>353</v>
      </c>
      <c r="E19" s="24" t="s">
        <v>65</v>
      </c>
      <c r="F19" s="6">
        <v>230</v>
      </c>
      <c r="G19" s="7">
        <v>51.2</v>
      </c>
      <c r="H19" s="6">
        <v>460</v>
      </c>
      <c r="I19" s="8">
        <f t="shared" si="0"/>
        <v>23.552</v>
      </c>
      <c r="J19" s="123" t="s">
        <v>2191</v>
      </c>
      <c r="K19" s="9">
        <v>835</v>
      </c>
      <c r="L19" s="9">
        <v>0</v>
      </c>
      <c r="M19" s="6" t="s">
        <v>30</v>
      </c>
      <c r="N19" s="1" t="s">
        <v>31</v>
      </c>
      <c r="O19" s="1" t="s">
        <v>31</v>
      </c>
      <c r="P19" s="6" t="s">
        <v>30</v>
      </c>
      <c r="Q19" s="6" t="s">
        <v>46</v>
      </c>
      <c r="R19" s="6" t="s">
        <v>46</v>
      </c>
      <c r="S19" s="6" t="s">
        <v>30</v>
      </c>
      <c r="T19" s="6" t="s">
        <v>32</v>
      </c>
      <c r="U19" s="5" t="s">
        <v>2192</v>
      </c>
      <c r="V19" s="6" t="s">
        <v>47</v>
      </c>
      <c r="W19" s="16" t="s">
        <v>82</v>
      </c>
      <c r="X19" s="16" t="s">
        <v>2178</v>
      </c>
      <c r="Y19" s="14"/>
    </row>
    <row r="20" ht="17" spans="1:24">
      <c r="A20" s="4">
        <v>101</v>
      </c>
      <c r="B20" s="1" t="s">
        <v>2573</v>
      </c>
      <c r="D20" s="5" t="s">
        <v>246</v>
      </c>
      <c r="E20" s="24" t="s">
        <v>65</v>
      </c>
      <c r="F20" s="6">
        <v>230</v>
      </c>
      <c r="G20" s="7">
        <v>51.2</v>
      </c>
      <c r="H20" s="6">
        <v>460</v>
      </c>
      <c r="I20" s="8">
        <f t="shared" si="0"/>
        <v>23.552</v>
      </c>
      <c r="J20" s="32" t="s">
        <v>2574</v>
      </c>
      <c r="K20" s="9">
        <v>300</v>
      </c>
      <c r="L20" s="9"/>
      <c r="M20" s="6" t="s">
        <v>30</v>
      </c>
      <c r="P20" s="6" t="s">
        <v>30</v>
      </c>
      <c r="Q20" s="6" t="s">
        <v>46</v>
      </c>
      <c r="R20" s="6" t="s">
        <v>32</v>
      </c>
      <c r="S20" s="6" t="s">
        <v>30</v>
      </c>
      <c r="T20" s="6" t="s">
        <v>32</v>
      </c>
      <c r="U20" s="5"/>
      <c r="V20" s="6" t="s">
        <v>47</v>
      </c>
      <c r="W20" s="16" t="s">
        <v>82</v>
      </c>
      <c r="X20" s="16" t="s">
        <v>264</v>
      </c>
    </row>
    <row r="21" ht="17" spans="1:25">
      <c r="A21" s="4">
        <v>100</v>
      </c>
      <c r="B21" s="10" t="s">
        <v>2575</v>
      </c>
      <c r="D21" s="1" t="s">
        <v>353</v>
      </c>
      <c r="E21" s="6" t="s">
        <v>44</v>
      </c>
      <c r="F21" s="6">
        <v>230</v>
      </c>
      <c r="G21" s="7">
        <v>51.2</v>
      </c>
      <c r="H21" s="1">
        <v>460</v>
      </c>
      <c r="I21" s="8">
        <f t="shared" si="0"/>
        <v>23.552</v>
      </c>
      <c r="J21" s="29" t="s">
        <v>2576</v>
      </c>
      <c r="L21" s="1"/>
      <c r="M21" s="6" t="s">
        <v>30</v>
      </c>
      <c r="N21" s="1" t="s">
        <v>31</v>
      </c>
      <c r="O21" s="1" t="s">
        <v>31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5"/>
      <c r="V21" s="6" t="s">
        <v>47</v>
      </c>
      <c r="W21" s="16" t="s">
        <v>82</v>
      </c>
      <c r="X21" s="16" t="s">
        <v>264</v>
      </c>
      <c r="Y21" s="1"/>
    </row>
    <row r="22" ht="17" spans="1:24">
      <c r="A22" s="4">
        <v>99</v>
      </c>
      <c r="B22" s="1" t="s">
        <v>2577</v>
      </c>
      <c r="D22" s="1" t="s">
        <v>171</v>
      </c>
      <c r="E22" s="6" t="s">
        <v>44</v>
      </c>
      <c r="F22" s="6">
        <v>230</v>
      </c>
      <c r="G22" s="7">
        <v>51.2</v>
      </c>
      <c r="H22" s="1">
        <v>460</v>
      </c>
      <c r="I22" s="8">
        <f t="shared" si="0"/>
        <v>23.552</v>
      </c>
      <c r="J22" s="29" t="s">
        <v>2578</v>
      </c>
      <c r="K22" s="1">
        <v>297</v>
      </c>
      <c r="L22" s="1"/>
      <c r="M22" s="1"/>
      <c r="P22" s="6" t="s">
        <v>30</v>
      </c>
      <c r="Q22" s="6" t="s">
        <v>46</v>
      </c>
      <c r="R22" s="6" t="s">
        <v>46</v>
      </c>
      <c r="S22" s="6" t="s">
        <v>30</v>
      </c>
      <c r="T22" s="6" t="s">
        <v>32</v>
      </c>
      <c r="V22" s="6" t="s">
        <v>47</v>
      </c>
      <c r="W22" s="16" t="s">
        <v>460</v>
      </c>
      <c r="X22" s="16" t="s">
        <v>264</v>
      </c>
    </row>
    <row r="23" ht="17" spans="1:35">
      <c r="A23" s="4">
        <v>98</v>
      </c>
      <c r="B23" s="10" t="s">
        <v>2579</v>
      </c>
      <c r="C23" s="66"/>
      <c r="D23" s="5" t="s">
        <v>64</v>
      </c>
      <c r="E23" s="24" t="s">
        <v>65</v>
      </c>
      <c r="F23" s="6">
        <v>230</v>
      </c>
      <c r="G23" s="7">
        <v>51.2</v>
      </c>
      <c r="H23" s="1">
        <v>460</v>
      </c>
      <c r="I23" s="8">
        <f t="shared" si="0"/>
        <v>23.552</v>
      </c>
      <c r="J23" s="51" t="s">
        <v>2580</v>
      </c>
      <c r="K23" s="9">
        <v>215</v>
      </c>
      <c r="L23" s="9"/>
      <c r="M23" s="6" t="s">
        <v>30</v>
      </c>
      <c r="N23" s="1" t="s">
        <v>31</v>
      </c>
      <c r="O23" s="1" t="s">
        <v>31</v>
      </c>
      <c r="P23" s="6" t="s">
        <v>30</v>
      </c>
      <c r="Q23" s="6" t="s">
        <v>46</v>
      </c>
      <c r="R23" s="6" t="s">
        <v>46</v>
      </c>
      <c r="S23" s="6" t="s">
        <v>30</v>
      </c>
      <c r="T23" s="6" t="s">
        <v>32</v>
      </c>
      <c r="U23" s="5"/>
      <c r="V23" s="6" t="s">
        <v>47</v>
      </c>
      <c r="W23" s="16" t="s">
        <v>82</v>
      </c>
      <c r="X23" s="16" t="s">
        <v>264</v>
      </c>
      <c r="Y23" s="1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ht="17.6" spans="1:35">
      <c r="A24" s="4">
        <v>97</v>
      </c>
      <c r="B24" s="1" t="s">
        <v>2581</v>
      </c>
      <c r="C24" s="66"/>
      <c r="D24" s="5" t="s">
        <v>64</v>
      </c>
      <c r="E24" s="24" t="s">
        <v>65</v>
      </c>
      <c r="F24" s="6">
        <v>230</v>
      </c>
      <c r="G24" s="7">
        <v>51.2</v>
      </c>
      <c r="H24" s="18">
        <v>460</v>
      </c>
      <c r="I24" s="8">
        <f t="shared" si="0"/>
        <v>23.552</v>
      </c>
      <c r="J24" s="51" t="s">
        <v>2373</v>
      </c>
      <c r="K24" s="9">
        <v>860</v>
      </c>
      <c r="L24" s="9">
        <v>530</v>
      </c>
      <c r="M24" s="6" t="s">
        <v>30</v>
      </c>
      <c r="N24" s="1" t="s">
        <v>31</v>
      </c>
      <c r="O24" s="1" t="s">
        <v>31</v>
      </c>
      <c r="P24" s="6" t="s">
        <v>32</v>
      </c>
      <c r="Q24" s="6" t="s">
        <v>46</v>
      </c>
      <c r="R24" s="6" t="s">
        <v>30</v>
      </c>
      <c r="S24" s="6" t="s">
        <v>30</v>
      </c>
      <c r="T24" s="6" t="s">
        <v>32</v>
      </c>
      <c r="U24" s="196" t="s">
        <v>2535</v>
      </c>
      <c r="V24" s="6" t="s">
        <v>47</v>
      </c>
      <c r="W24" s="16" t="s">
        <v>82</v>
      </c>
      <c r="X24" s="16" t="s">
        <v>264</v>
      </c>
      <c r="Y24" s="1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ht="17" spans="1:25">
      <c r="A25" s="4">
        <v>96</v>
      </c>
      <c r="B25" s="1" t="s">
        <v>2582</v>
      </c>
      <c r="D25" s="16" t="s">
        <v>141</v>
      </c>
      <c r="E25" s="24" t="s">
        <v>65</v>
      </c>
      <c r="F25" s="6">
        <v>230</v>
      </c>
      <c r="G25" s="7">
        <v>51.2</v>
      </c>
      <c r="H25" s="1">
        <v>460</v>
      </c>
      <c r="I25" s="8">
        <f t="shared" si="0"/>
        <v>23.552</v>
      </c>
      <c r="J25" s="51" t="s">
        <v>2583</v>
      </c>
      <c r="K25" s="1">
        <v>985</v>
      </c>
      <c r="L25" s="1">
        <v>645</v>
      </c>
      <c r="M25" s="6" t="s">
        <v>30</v>
      </c>
      <c r="N25" s="1" t="s">
        <v>31</v>
      </c>
      <c r="O25" s="1" t="s">
        <v>31</v>
      </c>
      <c r="P25" s="6" t="s">
        <v>30</v>
      </c>
      <c r="Q25" s="6" t="s">
        <v>46</v>
      </c>
      <c r="R25" s="6" t="s">
        <v>46</v>
      </c>
      <c r="S25" s="6" t="s">
        <v>30</v>
      </c>
      <c r="T25" s="6" t="s">
        <v>32</v>
      </c>
      <c r="U25" s="16"/>
      <c r="V25" s="6" t="s">
        <v>47</v>
      </c>
      <c r="W25" s="16" t="s">
        <v>82</v>
      </c>
      <c r="X25" s="16" t="s">
        <v>460</v>
      </c>
      <c r="Y25" s="1"/>
    </row>
    <row r="26" ht="17" spans="1:24">
      <c r="A26" s="4">
        <v>95</v>
      </c>
      <c r="B26" s="1" t="s">
        <v>2584</v>
      </c>
      <c r="D26" s="1" t="s">
        <v>200</v>
      </c>
      <c r="E26" s="24" t="s">
        <v>65</v>
      </c>
      <c r="F26" s="6">
        <v>230</v>
      </c>
      <c r="G26" s="7">
        <v>51.2</v>
      </c>
      <c r="H26" s="1">
        <v>460</v>
      </c>
      <c r="I26" s="8">
        <f t="shared" si="0"/>
        <v>23.552</v>
      </c>
      <c r="J26" s="29" t="s">
        <v>2357</v>
      </c>
      <c r="K26" s="1">
        <v>1030</v>
      </c>
      <c r="L26" s="1">
        <v>810</v>
      </c>
      <c r="M26" s="6" t="s">
        <v>30</v>
      </c>
      <c r="Q26" s="6" t="s">
        <v>46</v>
      </c>
      <c r="R26" s="6" t="s">
        <v>46</v>
      </c>
      <c r="S26" s="6" t="s">
        <v>30</v>
      </c>
      <c r="T26" s="6" t="s">
        <v>32</v>
      </c>
      <c r="U26" s="1" t="s">
        <v>2585</v>
      </c>
      <c r="V26" s="6" t="s">
        <v>47</v>
      </c>
      <c r="W26" s="16" t="s">
        <v>82</v>
      </c>
      <c r="X26" s="16" t="s">
        <v>2178</v>
      </c>
    </row>
    <row r="27" ht="16.8" spans="1:25">
      <c r="A27" s="4">
        <v>94</v>
      </c>
      <c r="B27" s="1" t="s">
        <v>2586</v>
      </c>
      <c r="D27" s="1" t="s">
        <v>638</v>
      </c>
      <c r="E27" s="24" t="s">
        <v>65</v>
      </c>
      <c r="F27" s="6">
        <v>230</v>
      </c>
      <c r="G27" s="7">
        <v>51.2</v>
      </c>
      <c r="H27" s="1">
        <v>460</v>
      </c>
      <c r="J27" s="29"/>
      <c r="L27" s="1"/>
      <c r="M27" s="1"/>
      <c r="Y27" t="s">
        <v>2587</v>
      </c>
    </row>
    <row r="28" ht="16.8" spans="1:25">
      <c r="A28" s="4">
        <v>93</v>
      </c>
      <c r="B28" s="10" t="s">
        <v>2588</v>
      </c>
      <c r="D28" s="1" t="s">
        <v>638</v>
      </c>
      <c r="E28" s="24" t="s">
        <v>65</v>
      </c>
      <c r="F28" s="6">
        <v>230</v>
      </c>
      <c r="G28" s="7">
        <v>51.2</v>
      </c>
      <c r="H28" s="1">
        <v>460</v>
      </c>
      <c r="J28" s="29"/>
      <c r="L28" s="1"/>
      <c r="M28" s="1"/>
      <c r="Y28" s="1"/>
    </row>
    <row r="29" ht="17" spans="1:25">
      <c r="A29" s="4">
        <v>92</v>
      </c>
      <c r="B29" s="1" t="s">
        <v>2589</v>
      </c>
      <c r="C29" s="1" t="s">
        <v>2590</v>
      </c>
      <c r="D29" s="1" t="s">
        <v>145</v>
      </c>
      <c r="E29" s="24" t="s">
        <v>65</v>
      </c>
      <c r="F29" s="6">
        <v>230</v>
      </c>
      <c r="G29" s="7">
        <v>51.2</v>
      </c>
      <c r="H29" s="1">
        <v>460</v>
      </c>
      <c r="I29" s="8">
        <f t="shared" ref="I29:I92" si="1">H29*G29/1000</f>
        <v>23.552</v>
      </c>
      <c r="J29" s="29" t="s">
        <v>2395</v>
      </c>
      <c r="K29" s="1">
        <v>810</v>
      </c>
      <c r="L29" s="1">
        <v>707</v>
      </c>
      <c r="M29" s="6" t="s">
        <v>32</v>
      </c>
      <c r="N29" s="1" t="s">
        <v>2566</v>
      </c>
      <c r="P29" s="6"/>
      <c r="Q29" s="6" t="s">
        <v>46</v>
      </c>
      <c r="R29" s="6" t="s">
        <v>46</v>
      </c>
      <c r="S29" s="6" t="s">
        <v>30</v>
      </c>
      <c r="T29" s="6" t="s">
        <v>32</v>
      </c>
      <c r="U29" s="73" t="s">
        <v>2396</v>
      </c>
      <c r="V29" s="6" t="s">
        <v>47</v>
      </c>
      <c r="W29" s="16" t="s">
        <v>82</v>
      </c>
      <c r="X29" s="16" t="s">
        <v>264</v>
      </c>
      <c r="Y29" s="14"/>
    </row>
    <row r="30" ht="17" spans="1:25">
      <c r="A30" s="4">
        <v>91</v>
      </c>
      <c r="B30" s="1" t="s">
        <v>2591</v>
      </c>
      <c r="C30" s="25"/>
      <c r="D30" s="25" t="s">
        <v>145</v>
      </c>
      <c r="E30" s="24" t="s">
        <v>65</v>
      </c>
      <c r="F30" s="6">
        <v>230</v>
      </c>
      <c r="G30" s="7">
        <v>51.2</v>
      </c>
      <c r="H30" s="25">
        <v>460</v>
      </c>
      <c r="I30" s="8">
        <f t="shared" si="1"/>
        <v>23.552</v>
      </c>
      <c r="J30" s="68" t="s">
        <v>2592</v>
      </c>
      <c r="K30" s="25">
        <v>680</v>
      </c>
      <c r="L30" s="25"/>
      <c r="M30" s="6" t="s">
        <v>32</v>
      </c>
      <c r="N30" s="25" t="s">
        <v>2566</v>
      </c>
      <c r="O30" s="25"/>
      <c r="P30" s="6"/>
      <c r="Q30" s="6" t="s">
        <v>46</v>
      </c>
      <c r="R30" s="6" t="s">
        <v>46</v>
      </c>
      <c r="S30" s="6" t="s">
        <v>30</v>
      </c>
      <c r="T30" s="6" t="s">
        <v>32</v>
      </c>
      <c r="U30" s="189" t="s">
        <v>2250</v>
      </c>
      <c r="V30" s="6" t="s">
        <v>47</v>
      </c>
      <c r="W30" s="24" t="s">
        <v>91</v>
      </c>
      <c r="X30" s="24" t="s">
        <v>264</v>
      </c>
      <c r="Y30" s="156" t="s">
        <v>627</v>
      </c>
    </row>
    <row r="31" ht="17" spans="1:25">
      <c r="A31" s="4">
        <v>90</v>
      </c>
      <c r="B31" s="1" t="s">
        <v>2593</v>
      </c>
      <c r="C31" s="25"/>
      <c r="D31" s="25" t="s">
        <v>145</v>
      </c>
      <c r="E31" s="24" t="s">
        <v>65</v>
      </c>
      <c r="F31" s="6">
        <v>230</v>
      </c>
      <c r="G31" s="7">
        <v>51.2</v>
      </c>
      <c r="H31" s="25">
        <v>460</v>
      </c>
      <c r="I31" s="8">
        <f t="shared" si="1"/>
        <v>23.552</v>
      </c>
      <c r="J31" s="68" t="s">
        <v>2594</v>
      </c>
      <c r="K31" s="25">
        <v>700</v>
      </c>
      <c r="L31" s="25"/>
      <c r="M31" s="6" t="s">
        <v>32</v>
      </c>
      <c r="N31" s="25" t="s">
        <v>2566</v>
      </c>
      <c r="O31" s="25"/>
      <c r="P31" s="6"/>
      <c r="Q31" s="6" t="s">
        <v>46</v>
      </c>
      <c r="R31" s="6" t="s">
        <v>46</v>
      </c>
      <c r="S31" s="6" t="s">
        <v>30</v>
      </c>
      <c r="T31" s="6" t="s">
        <v>32</v>
      </c>
      <c r="U31" s="189" t="s">
        <v>2250</v>
      </c>
      <c r="V31" s="6" t="s">
        <v>47</v>
      </c>
      <c r="W31" s="24" t="s">
        <v>82</v>
      </c>
      <c r="X31" s="24" t="s">
        <v>264</v>
      </c>
      <c r="Y31" s="156"/>
    </row>
    <row r="32" ht="17" spans="1:24">
      <c r="A32" s="4">
        <v>89</v>
      </c>
      <c r="B32" s="1" t="s">
        <v>2595</v>
      </c>
      <c r="C32" s="1" t="s">
        <v>2596</v>
      </c>
      <c r="D32" s="1" t="s">
        <v>145</v>
      </c>
      <c r="E32" s="24" t="s">
        <v>65</v>
      </c>
      <c r="F32" s="6">
        <v>230</v>
      </c>
      <c r="G32" s="7">
        <v>51.2</v>
      </c>
      <c r="H32" s="1">
        <v>460</v>
      </c>
      <c r="I32" s="8">
        <f t="shared" si="1"/>
        <v>23.552</v>
      </c>
      <c r="J32" s="29" t="s">
        <v>2597</v>
      </c>
      <c r="K32" s="1">
        <v>222</v>
      </c>
      <c r="L32" s="1"/>
      <c r="M32" s="6" t="s">
        <v>30</v>
      </c>
      <c r="Q32" s="6" t="s">
        <v>46</v>
      </c>
      <c r="R32" s="6" t="s">
        <v>46</v>
      </c>
      <c r="S32" s="6" t="s">
        <v>30</v>
      </c>
      <c r="T32" s="6" t="s">
        <v>32</v>
      </c>
      <c r="U32" s="73" t="s">
        <v>2598</v>
      </c>
      <c r="V32" s="6" t="s">
        <v>47</v>
      </c>
      <c r="W32" s="16" t="s">
        <v>82</v>
      </c>
      <c r="X32" s="16" t="s">
        <v>264</v>
      </c>
    </row>
    <row r="33" ht="17" spans="1:24">
      <c r="A33" s="4">
        <v>88</v>
      </c>
      <c r="B33" s="1" t="s">
        <v>2599</v>
      </c>
      <c r="C33" s="10" t="s">
        <v>2600</v>
      </c>
      <c r="D33" s="5" t="s">
        <v>246</v>
      </c>
      <c r="E33" s="6" t="s">
        <v>44</v>
      </c>
      <c r="F33" s="6">
        <v>230</v>
      </c>
      <c r="G33" s="7">
        <v>51.2</v>
      </c>
      <c r="H33" s="6">
        <v>460</v>
      </c>
      <c r="I33" s="8">
        <f t="shared" si="1"/>
        <v>23.552</v>
      </c>
      <c r="J33" s="32" t="s">
        <v>2601</v>
      </c>
      <c r="K33" s="9">
        <v>715</v>
      </c>
      <c r="L33" s="9">
        <v>447</v>
      </c>
      <c r="M33" s="6" t="s">
        <v>32</v>
      </c>
      <c r="N33" s="1" t="s">
        <v>2538</v>
      </c>
      <c r="P33" s="6" t="s">
        <v>30</v>
      </c>
      <c r="Q33" s="6" t="s">
        <v>46</v>
      </c>
      <c r="R33" s="6" t="s">
        <v>32</v>
      </c>
      <c r="S33" s="6" t="s">
        <v>30</v>
      </c>
      <c r="T33" s="6" t="s">
        <v>32</v>
      </c>
      <c r="U33" s="5" t="s">
        <v>2602</v>
      </c>
      <c r="V33" s="6" t="s">
        <v>47</v>
      </c>
      <c r="W33" s="16" t="s">
        <v>82</v>
      </c>
      <c r="X33" s="14" t="s">
        <v>2603</v>
      </c>
    </row>
    <row r="34" ht="17" spans="1:25">
      <c r="A34" s="4">
        <v>87</v>
      </c>
      <c r="B34" s="1" t="s">
        <v>2604</v>
      </c>
      <c r="D34" s="16" t="s">
        <v>145</v>
      </c>
      <c r="E34" s="24" t="s">
        <v>65</v>
      </c>
      <c r="F34" s="6">
        <v>230</v>
      </c>
      <c r="G34" s="7">
        <v>51.2</v>
      </c>
      <c r="H34" s="1">
        <v>460</v>
      </c>
      <c r="I34" s="8">
        <f t="shared" si="1"/>
        <v>23.552</v>
      </c>
      <c r="J34" s="51" t="s">
        <v>2605</v>
      </c>
      <c r="K34" s="1">
        <v>1100</v>
      </c>
      <c r="L34" s="1">
        <v>820</v>
      </c>
      <c r="M34" s="6" t="s">
        <v>32</v>
      </c>
      <c r="N34" s="1" t="s">
        <v>2566</v>
      </c>
      <c r="O34" s="1">
        <v>280</v>
      </c>
      <c r="P34" s="6" t="s">
        <v>30</v>
      </c>
      <c r="Q34" s="6" t="s">
        <v>46</v>
      </c>
      <c r="R34" s="6"/>
      <c r="S34" s="6" t="s">
        <v>30</v>
      </c>
      <c r="T34" s="6" t="s">
        <v>32</v>
      </c>
      <c r="U34" s="16" t="s">
        <v>2606</v>
      </c>
      <c r="V34" s="6" t="s">
        <v>47</v>
      </c>
      <c r="W34" s="16" t="s">
        <v>82</v>
      </c>
      <c r="X34" s="16" t="s">
        <v>460</v>
      </c>
      <c r="Y34" s="146"/>
    </row>
    <row r="35" ht="17" spans="1:25">
      <c r="A35" s="4">
        <v>86</v>
      </c>
      <c r="B35" s="18" t="s">
        <v>2607</v>
      </c>
      <c r="D35" s="1" t="s">
        <v>200</v>
      </c>
      <c r="E35" s="24" t="s">
        <v>65</v>
      </c>
      <c r="F35" s="6">
        <v>230</v>
      </c>
      <c r="G35" s="7">
        <v>51.2</v>
      </c>
      <c r="H35" s="1">
        <v>460</v>
      </c>
      <c r="I35" s="8">
        <f t="shared" si="1"/>
        <v>23.552</v>
      </c>
      <c r="J35" s="29" t="s">
        <v>2357</v>
      </c>
      <c r="K35" s="1">
        <v>1030</v>
      </c>
      <c r="L35" s="1">
        <v>810</v>
      </c>
      <c r="M35" s="6" t="s">
        <v>30</v>
      </c>
      <c r="Q35" s="6" t="s">
        <v>46</v>
      </c>
      <c r="R35" s="6" t="s">
        <v>46</v>
      </c>
      <c r="S35" s="6" t="s">
        <v>30</v>
      </c>
      <c r="T35" s="6" t="s">
        <v>32</v>
      </c>
      <c r="U35" s="1" t="s">
        <v>2608</v>
      </c>
      <c r="V35" s="6" t="s">
        <v>47</v>
      </c>
      <c r="W35" s="16" t="s">
        <v>82</v>
      </c>
      <c r="X35" s="16" t="s">
        <v>264</v>
      </c>
      <c r="Y35" s="1"/>
    </row>
    <row r="36" ht="17" spans="1:24">
      <c r="A36" s="4">
        <v>85</v>
      </c>
      <c r="B36" s="1" t="s">
        <v>2609</v>
      </c>
      <c r="C36" s="1" t="s">
        <v>2610</v>
      </c>
      <c r="D36" s="16" t="s">
        <v>105</v>
      </c>
      <c r="E36" s="24" t="s">
        <v>65</v>
      </c>
      <c r="F36" s="6">
        <v>230</v>
      </c>
      <c r="G36" s="7">
        <v>51.2</v>
      </c>
      <c r="H36" s="1">
        <v>460</v>
      </c>
      <c r="I36" s="8">
        <f t="shared" si="1"/>
        <v>23.552</v>
      </c>
      <c r="J36" s="51" t="s">
        <v>2611</v>
      </c>
      <c r="K36" s="1">
        <v>1030</v>
      </c>
      <c r="L36" s="1">
        <v>750</v>
      </c>
      <c r="M36" s="6" t="s">
        <v>32</v>
      </c>
      <c r="N36" s="1" t="s">
        <v>2566</v>
      </c>
      <c r="O36" s="1">
        <v>280</v>
      </c>
      <c r="P36" s="6" t="s">
        <v>30</v>
      </c>
      <c r="Q36" s="6" t="s">
        <v>46</v>
      </c>
      <c r="R36" s="6"/>
      <c r="S36" s="6" t="s">
        <v>30</v>
      </c>
      <c r="T36" s="6" t="s">
        <v>32</v>
      </c>
      <c r="U36" s="16" t="s">
        <v>2415</v>
      </c>
      <c r="V36" s="6" t="s">
        <v>47</v>
      </c>
      <c r="W36" s="16" t="s">
        <v>82</v>
      </c>
      <c r="X36" s="16" t="s">
        <v>264</v>
      </c>
    </row>
    <row r="37" ht="17" spans="1:24">
      <c r="A37" s="4">
        <v>84</v>
      </c>
      <c r="B37" s="18" t="s">
        <v>2612</v>
      </c>
      <c r="C37" s="1" t="s">
        <v>2613</v>
      </c>
      <c r="D37" s="1" t="s">
        <v>353</v>
      </c>
      <c r="E37" s="24" t="s">
        <v>65</v>
      </c>
      <c r="F37" s="6">
        <v>230</v>
      </c>
      <c r="G37" s="7">
        <v>51.2</v>
      </c>
      <c r="H37" s="1">
        <v>460</v>
      </c>
      <c r="I37" s="8">
        <f t="shared" si="1"/>
        <v>23.552</v>
      </c>
      <c r="J37" s="29" t="s">
        <v>2614</v>
      </c>
      <c r="K37" s="1">
        <v>1136</v>
      </c>
      <c r="L37" s="1">
        <v>856</v>
      </c>
      <c r="M37" s="6" t="s">
        <v>32</v>
      </c>
      <c r="N37" s="1" t="s">
        <v>2566</v>
      </c>
      <c r="P37" s="6" t="s">
        <v>30</v>
      </c>
      <c r="Q37" s="6" t="s">
        <v>46</v>
      </c>
      <c r="R37" s="6" t="s">
        <v>46</v>
      </c>
      <c r="S37" s="6" t="s">
        <v>30</v>
      </c>
      <c r="T37" s="6" t="s">
        <v>32</v>
      </c>
      <c r="U37" s="73" t="s">
        <v>2615</v>
      </c>
      <c r="V37" s="6" t="s">
        <v>47</v>
      </c>
      <c r="W37" s="16" t="s">
        <v>82</v>
      </c>
      <c r="X37" s="16" t="s">
        <v>460</v>
      </c>
    </row>
    <row r="38" ht="17" spans="1:24">
      <c r="A38" s="4">
        <v>83</v>
      </c>
      <c r="B38" s="1" t="s">
        <v>2616</v>
      </c>
      <c r="C38" s="1" t="s">
        <v>2617</v>
      </c>
      <c r="D38" s="1" t="s">
        <v>77</v>
      </c>
      <c r="E38" s="6" t="s">
        <v>44</v>
      </c>
      <c r="F38" s="6">
        <v>230</v>
      </c>
      <c r="G38" s="7">
        <v>51.2</v>
      </c>
      <c r="H38" s="1">
        <v>460</v>
      </c>
      <c r="I38" s="8">
        <f t="shared" si="1"/>
        <v>23.552</v>
      </c>
      <c r="J38" s="29" t="s">
        <v>2618</v>
      </c>
      <c r="K38" s="1">
        <v>1179</v>
      </c>
      <c r="L38" s="1">
        <v>905</v>
      </c>
      <c r="M38" s="6" t="s">
        <v>32</v>
      </c>
      <c r="N38" s="1" t="s">
        <v>2619</v>
      </c>
      <c r="O38" s="1">
        <v>279</v>
      </c>
      <c r="P38" s="6" t="s">
        <v>30</v>
      </c>
      <c r="Q38" s="6" t="s">
        <v>46</v>
      </c>
      <c r="R38" s="6" t="s">
        <v>46</v>
      </c>
      <c r="S38" s="6" t="s">
        <v>30</v>
      </c>
      <c r="T38" s="6" t="s">
        <v>32</v>
      </c>
      <c r="U38" s="1" t="s">
        <v>1309</v>
      </c>
      <c r="V38" s="6" t="s">
        <v>47</v>
      </c>
      <c r="W38" s="16" t="s">
        <v>460</v>
      </c>
      <c r="X38" s="16" t="s">
        <v>839</v>
      </c>
    </row>
    <row r="39" ht="17" spans="1:24">
      <c r="A39" s="4">
        <v>82</v>
      </c>
      <c r="B39" s="1" t="s">
        <v>2620</v>
      </c>
      <c r="C39" s="1" t="s">
        <v>565</v>
      </c>
      <c r="D39" s="1" t="s">
        <v>145</v>
      </c>
      <c r="E39" s="24" t="s">
        <v>65</v>
      </c>
      <c r="F39" s="6">
        <v>230</v>
      </c>
      <c r="G39" s="7">
        <v>51.2</v>
      </c>
      <c r="H39" s="1">
        <v>460</v>
      </c>
      <c r="I39" s="8">
        <f t="shared" si="1"/>
        <v>23.552</v>
      </c>
      <c r="J39" s="29" t="s">
        <v>2621</v>
      </c>
      <c r="K39" s="1">
        <v>960</v>
      </c>
      <c r="L39" s="1">
        <v>750</v>
      </c>
      <c r="M39" s="6" t="s">
        <v>32</v>
      </c>
      <c r="N39" s="1" t="s">
        <v>2622</v>
      </c>
      <c r="O39" s="1">
        <v>130</v>
      </c>
      <c r="P39" s="6" t="s">
        <v>30</v>
      </c>
      <c r="Q39" s="6" t="s">
        <v>46</v>
      </c>
      <c r="R39" s="6" t="s">
        <v>46</v>
      </c>
      <c r="S39" s="6" t="s">
        <v>30</v>
      </c>
      <c r="T39" s="6" t="s">
        <v>32</v>
      </c>
      <c r="U39" s="1" t="s">
        <v>2623</v>
      </c>
      <c r="V39" s="6" t="s">
        <v>47</v>
      </c>
      <c r="W39" s="16" t="s">
        <v>82</v>
      </c>
      <c r="X39" s="16" t="s">
        <v>460</v>
      </c>
    </row>
    <row r="40" ht="17" spans="1:24">
      <c r="A40" s="4">
        <v>81</v>
      </c>
      <c r="B40" s="1" t="s">
        <v>2624</v>
      </c>
      <c r="C40" s="1" t="s">
        <v>2625</v>
      </c>
      <c r="E40" s="24" t="s">
        <v>65</v>
      </c>
      <c r="F40" s="6">
        <v>230</v>
      </c>
      <c r="G40" s="7">
        <v>51.2</v>
      </c>
      <c r="H40" s="1">
        <v>460</v>
      </c>
      <c r="I40" s="8">
        <f t="shared" si="1"/>
        <v>23.552</v>
      </c>
      <c r="J40" s="29" t="s">
        <v>1726</v>
      </c>
      <c r="K40" s="1">
        <v>952</v>
      </c>
      <c r="L40" s="1">
        <v>750</v>
      </c>
      <c r="M40" s="6" t="s">
        <v>32</v>
      </c>
      <c r="N40" s="1" t="s">
        <v>2622</v>
      </c>
      <c r="O40" s="1">
        <v>130</v>
      </c>
      <c r="P40" s="6" t="s">
        <v>30</v>
      </c>
      <c r="Q40" s="6" t="s">
        <v>46</v>
      </c>
      <c r="R40" s="6" t="s">
        <v>46</v>
      </c>
      <c r="S40" s="6" t="s">
        <v>30</v>
      </c>
      <c r="T40" s="6" t="s">
        <v>32</v>
      </c>
      <c r="U40" s="1" t="s">
        <v>2626</v>
      </c>
      <c r="V40" s="6" t="s">
        <v>47</v>
      </c>
      <c r="W40" s="16" t="s">
        <v>82</v>
      </c>
      <c r="X40" s="16" t="s">
        <v>264</v>
      </c>
    </row>
    <row r="41" ht="17" spans="1:24">
      <c r="A41" s="4">
        <v>79</v>
      </c>
      <c r="B41" s="1" t="s">
        <v>2627</v>
      </c>
      <c r="D41" s="16" t="s">
        <v>105</v>
      </c>
      <c r="E41" s="24" t="s">
        <v>65</v>
      </c>
      <c r="F41" s="6">
        <v>230</v>
      </c>
      <c r="G41" s="7">
        <v>51.2</v>
      </c>
      <c r="H41" s="1">
        <v>460</v>
      </c>
      <c r="I41" s="8">
        <f t="shared" si="1"/>
        <v>23.552</v>
      </c>
      <c r="J41" s="51" t="s">
        <v>2628</v>
      </c>
      <c r="K41" s="1">
        <v>300</v>
      </c>
      <c r="L41" s="1">
        <v>0</v>
      </c>
      <c r="M41" s="6" t="s">
        <v>30</v>
      </c>
      <c r="N41" s="1" t="s">
        <v>31</v>
      </c>
      <c r="O41" s="1" t="s">
        <v>31</v>
      </c>
      <c r="P41" s="6" t="s">
        <v>30</v>
      </c>
      <c r="Q41" s="6" t="s">
        <v>46</v>
      </c>
      <c r="R41" s="6" t="s">
        <v>46</v>
      </c>
      <c r="S41" s="6" t="s">
        <v>30</v>
      </c>
      <c r="T41" s="6" t="s">
        <v>32</v>
      </c>
      <c r="U41" s="16"/>
      <c r="V41" s="6" t="s">
        <v>47</v>
      </c>
      <c r="W41" s="16" t="s">
        <v>82</v>
      </c>
      <c r="X41" s="16" t="s">
        <v>264</v>
      </c>
    </row>
    <row r="42" ht="17" spans="1:24">
      <c r="A42" s="4">
        <v>78</v>
      </c>
      <c r="B42" s="1" t="s">
        <v>2629</v>
      </c>
      <c r="D42" s="16" t="s">
        <v>368</v>
      </c>
      <c r="E42" s="24" t="s">
        <v>65</v>
      </c>
      <c r="F42" s="6">
        <v>230</v>
      </c>
      <c r="G42" s="7">
        <v>51.2</v>
      </c>
      <c r="H42" s="1">
        <v>460</v>
      </c>
      <c r="I42" s="8">
        <f t="shared" si="1"/>
        <v>23.552</v>
      </c>
      <c r="J42" s="51" t="s">
        <v>2630</v>
      </c>
      <c r="K42" s="1">
        <v>1030</v>
      </c>
      <c r="L42" s="1">
        <v>750</v>
      </c>
      <c r="M42" s="6" t="s">
        <v>32</v>
      </c>
      <c r="N42" s="1" t="s">
        <v>2566</v>
      </c>
      <c r="O42" s="1">
        <v>280</v>
      </c>
      <c r="P42" s="6" t="s">
        <v>30</v>
      </c>
      <c r="Q42" s="6" t="s">
        <v>46</v>
      </c>
      <c r="R42" s="6"/>
      <c r="S42" s="6" t="s">
        <v>30</v>
      </c>
      <c r="T42" s="6" t="s">
        <v>32</v>
      </c>
      <c r="U42" s="16" t="s">
        <v>2415</v>
      </c>
      <c r="V42" s="6" t="s">
        <v>47</v>
      </c>
      <c r="W42" s="16" t="s">
        <v>82</v>
      </c>
      <c r="X42" s="16" t="s">
        <v>503</v>
      </c>
    </row>
    <row r="43" ht="17" spans="1:24">
      <c r="A43" s="4">
        <v>76</v>
      </c>
      <c r="B43" s="1" t="s">
        <v>2631</v>
      </c>
      <c r="D43" s="16" t="s">
        <v>368</v>
      </c>
      <c r="E43" s="6" t="s">
        <v>44</v>
      </c>
      <c r="F43" s="6">
        <v>230</v>
      </c>
      <c r="G43" s="7">
        <v>51.2</v>
      </c>
      <c r="H43" s="1">
        <v>460</v>
      </c>
      <c r="I43" s="8">
        <f t="shared" si="1"/>
        <v>23.552</v>
      </c>
      <c r="J43" s="51" t="s">
        <v>2632</v>
      </c>
      <c r="K43" s="1">
        <v>1000</v>
      </c>
      <c r="L43" s="1">
        <v>674</v>
      </c>
      <c r="M43" s="6" t="s">
        <v>32</v>
      </c>
      <c r="N43" s="1" t="s">
        <v>2566</v>
      </c>
      <c r="O43" s="1">
        <v>280</v>
      </c>
      <c r="P43" s="6" t="s">
        <v>30</v>
      </c>
      <c r="Q43" s="6" t="s">
        <v>46</v>
      </c>
      <c r="R43" s="6"/>
      <c r="S43" s="6" t="s">
        <v>30</v>
      </c>
      <c r="T43" s="6" t="s">
        <v>32</v>
      </c>
      <c r="U43" s="16" t="s">
        <v>2633</v>
      </c>
      <c r="V43" s="6" t="s">
        <v>47</v>
      </c>
      <c r="W43" s="16" t="s">
        <v>82</v>
      </c>
      <c r="X43" s="16" t="s">
        <v>108</v>
      </c>
    </row>
    <row r="44" ht="17" spans="1:25">
      <c r="A44" s="4">
        <v>77</v>
      </c>
      <c r="B44" s="1" t="s">
        <v>2631</v>
      </c>
      <c r="C44" s="10" t="s">
        <v>1277</v>
      </c>
      <c r="D44" s="5" t="s">
        <v>193</v>
      </c>
      <c r="E44" s="6" t="s">
        <v>44</v>
      </c>
      <c r="F44" s="6">
        <v>230</v>
      </c>
      <c r="G44" s="7">
        <v>51.2</v>
      </c>
      <c r="H44" s="6">
        <v>460</v>
      </c>
      <c r="I44" s="8">
        <f t="shared" si="1"/>
        <v>23.552</v>
      </c>
      <c r="J44" s="32" t="s">
        <v>2634</v>
      </c>
      <c r="K44" s="9">
        <v>400</v>
      </c>
      <c r="L44" s="9">
        <v>265</v>
      </c>
      <c r="M44" s="6" t="s">
        <v>30</v>
      </c>
      <c r="N44" s="10" t="s">
        <v>31</v>
      </c>
      <c r="O44" s="10" t="s">
        <v>31</v>
      </c>
      <c r="P44" s="6" t="s">
        <v>30</v>
      </c>
      <c r="Q44" s="6" t="s">
        <v>46</v>
      </c>
      <c r="R44" s="6" t="s">
        <v>46</v>
      </c>
      <c r="S44" s="6" t="s">
        <v>30</v>
      </c>
      <c r="T44" s="6" t="s">
        <v>32</v>
      </c>
      <c r="U44" s="5" t="s">
        <v>725</v>
      </c>
      <c r="V44" s="6" t="s">
        <v>33</v>
      </c>
      <c r="W44" s="16" t="s">
        <v>48</v>
      </c>
      <c r="X44" s="16" t="s">
        <v>49</v>
      </c>
      <c r="Y44" s="146"/>
    </row>
    <row r="45" ht="17" spans="1:24">
      <c r="A45" s="4">
        <v>75</v>
      </c>
      <c r="B45" s="1" t="s">
        <v>2635</v>
      </c>
      <c r="C45" s="1" t="s">
        <v>2636</v>
      </c>
      <c r="D45" s="1" t="s">
        <v>64</v>
      </c>
      <c r="E45" s="6" t="s">
        <v>44</v>
      </c>
      <c r="F45" s="6">
        <v>230</v>
      </c>
      <c r="G45" s="7">
        <v>51.2</v>
      </c>
      <c r="H45" s="1">
        <v>460</v>
      </c>
      <c r="I45" s="8">
        <f t="shared" si="1"/>
        <v>23.552</v>
      </c>
      <c r="J45" s="29" t="s">
        <v>2637</v>
      </c>
      <c r="K45" s="1">
        <v>880</v>
      </c>
      <c r="L45" s="1">
        <v>580</v>
      </c>
      <c r="M45" s="6" t="s">
        <v>30</v>
      </c>
      <c r="Q45" s="6" t="s">
        <v>46</v>
      </c>
      <c r="R45" s="6" t="s">
        <v>46</v>
      </c>
      <c r="S45" s="6" t="s">
        <v>30</v>
      </c>
      <c r="T45" s="6" t="s">
        <v>32</v>
      </c>
      <c r="U45" s="1" t="s">
        <v>2638</v>
      </c>
      <c r="V45" s="6" t="s">
        <v>47</v>
      </c>
      <c r="W45" s="16" t="s">
        <v>82</v>
      </c>
      <c r="X45" s="16" t="s">
        <v>264</v>
      </c>
    </row>
    <row r="46" ht="17" spans="1:24">
      <c r="A46" s="4">
        <v>74</v>
      </c>
      <c r="B46" s="1" t="s">
        <v>2639</v>
      </c>
      <c r="C46" s="1" t="s">
        <v>2640</v>
      </c>
      <c r="D46" s="1" t="s">
        <v>141</v>
      </c>
      <c r="E46" s="24" t="s">
        <v>65</v>
      </c>
      <c r="F46" s="6">
        <v>230</v>
      </c>
      <c r="G46" s="7">
        <v>51.2</v>
      </c>
      <c r="H46" s="1">
        <v>460</v>
      </c>
      <c r="I46" s="8">
        <f t="shared" si="1"/>
        <v>23.552</v>
      </c>
      <c r="J46" s="29" t="s">
        <v>2641</v>
      </c>
      <c r="K46" s="1">
        <v>234</v>
      </c>
      <c r="L46" s="1"/>
      <c r="M46" s="6" t="s">
        <v>30</v>
      </c>
      <c r="P46" s="6" t="s">
        <v>30</v>
      </c>
      <c r="Q46" s="6" t="s">
        <v>46</v>
      </c>
      <c r="R46" s="6" t="s">
        <v>46</v>
      </c>
      <c r="S46" s="6" t="s">
        <v>30</v>
      </c>
      <c r="T46" s="6" t="s">
        <v>32</v>
      </c>
      <c r="U46" s="1" t="s">
        <v>2642</v>
      </c>
      <c r="V46" s="6" t="s">
        <v>47</v>
      </c>
      <c r="W46" s="16" t="s">
        <v>82</v>
      </c>
      <c r="X46" s="16" t="s">
        <v>264</v>
      </c>
    </row>
    <row r="47" ht="17" spans="1:24">
      <c r="A47" s="4">
        <v>73</v>
      </c>
      <c r="B47" s="1" t="s">
        <v>2643</v>
      </c>
      <c r="C47" s="18" t="s">
        <v>2644</v>
      </c>
      <c r="D47" s="24" t="s">
        <v>200</v>
      </c>
      <c r="E47" s="24" t="s">
        <v>65</v>
      </c>
      <c r="F47" s="6">
        <v>230</v>
      </c>
      <c r="G47" s="7">
        <v>51.2</v>
      </c>
      <c r="H47" s="25">
        <v>460</v>
      </c>
      <c r="I47" s="8">
        <f t="shared" si="1"/>
        <v>23.552</v>
      </c>
      <c r="J47" s="72" t="s">
        <v>2645</v>
      </c>
      <c r="K47" s="25">
        <v>335</v>
      </c>
      <c r="L47" s="25"/>
      <c r="M47" s="6" t="s">
        <v>30</v>
      </c>
      <c r="N47" s="25"/>
      <c r="O47" s="25"/>
      <c r="P47" s="6" t="s">
        <v>30</v>
      </c>
      <c r="Q47" s="6" t="s">
        <v>46</v>
      </c>
      <c r="R47" s="6" t="s">
        <v>46</v>
      </c>
      <c r="S47" s="6" t="s">
        <v>30</v>
      </c>
      <c r="T47" s="6" t="s">
        <v>32</v>
      </c>
      <c r="U47" s="24" t="s">
        <v>2646</v>
      </c>
      <c r="V47" s="6" t="s">
        <v>47</v>
      </c>
      <c r="W47" s="24" t="s">
        <v>91</v>
      </c>
      <c r="X47" s="24" t="s">
        <v>74</v>
      </c>
    </row>
    <row r="48" ht="17" spans="1:24">
      <c r="A48" s="4">
        <v>72</v>
      </c>
      <c r="B48" s="1" t="s">
        <v>2647</v>
      </c>
      <c r="D48" s="1" t="s">
        <v>368</v>
      </c>
      <c r="E48" s="24" t="s">
        <v>65</v>
      </c>
      <c r="F48" s="6">
        <v>230</v>
      </c>
      <c r="G48" s="7">
        <v>51.2</v>
      </c>
      <c r="H48" s="1">
        <v>460</v>
      </c>
      <c r="I48" s="8">
        <f t="shared" si="1"/>
        <v>23.552</v>
      </c>
      <c r="J48" s="29" t="s">
        <v>2648</v>
      </c>
      <c r="K48" s="1">
        <v>280</v>
      </c>
      <c r="L48" s="1">
        <v>0</v>
      </c>
      <c r="M48" s="6" t="s">
        <v>30</v>
      </c>
      <c r="P48" s="6" t="s">
        <v>30</v>
      </c>
      <c r="Q48" s="6" t="s">
        <v>46</v>
      </c>
      <c r="R48" s="6" t="s">
        <v>46</v>
      </c>
      <c r="S48" s="6" t="s">
        <v>30</v>
      </c>
      <c r="T48" s="6" t="s">
        <v>32</v>
      </c>
      <c r="U48" s="73"/>
      <c r="V48" s="6" t="s">
        <v>47</v>
      </c>
      <c r="W48" s="16" t="s">
        <v>82</v>
      </c>
      <c r="X48" s="16" t="s">
        <v>264</v>
      </c>
    </row>
    <row r="49" ht="17" spans="1:24">
      <c r="A49" s="4">
        <v>71</v>
      </c>
      <c r="B49" s="1" t="s">
        <v>2649</v>
      </c>
      <c r="C49" s="1" t="s">
        <v>2650</v>
      </c>
      <c r="D49" s="1" t="s">
        <v>105</v>
      </c>
      <c r="E49" s="24" t="s">
        <v>65</v>
      </c>
      <c r="F49" s="6">
        <v>230</v>
      </c>
      <c r="G49" s="7">
        <v>51.2</v>
      </c>
      <c r="H49" s="1">
        <v>460</v>
      </c>
      <c r="I49" s="8">
        <f t="shared" si="1"/>
        <v>23.552</v>
      </c>
      <c r="J49" s="29" t="s">
        <v>2651</v>
      </c>
      <c r="K49" s="1">
        <v>1118</v>
      </c>
      <c r="L49" s="1">
        <v>835</v>
      </c>
      <c r="M49" s="6" t="s">
        <v>32</v>
      </c>
      <c r="N49" s="1" t="s">
        <v>2619</v>
      </c>
      <c r="O49" s="1">
        <v>279</v>
      </c>
      <c r="P49" s="6" t="s">
        <v>30</v>
      </c>
      <c r="Q49" s="6" t="s">
        <v>46</v>
      </c>
      <c r="R49" s="6" t="s">
        <v>46</v>
      </c>
      <c r="S49" s="6" t="s">
        <v>30</v>
      </c>
      <c r="T49" s="6" t="s">
        <v>32</v>
      </c>
      <c r="U49" s="1" t="s">
        <v>2652</v>
      </c>
      <c r="V49" s="6" t="s">
        <v>47</v>
      </c>
      <c r="W49" s="16" t="s">
        <v>82</v>
      </c>
      <c r="X49" s="16" t="s">
        <v>108</v>
      </c>
    </row>
    <row r="50" ht="17" spans="1:25">
      <c r="A50" s="4">
        <v>70</v>
      </c>
      <c r="B50" s="1" t="s">
        <v>2653</v>
      </c>
      <c r="C50" s="160" t="s">
        <v>565</v>
      </c>
      <c r="D50" s="1" t="s">
        <v>368</v>
      </c>
      <c r="E50" s="24" t="s">
        <v>65</v>
      </c>
      <c r="F50" s="24">
        <v>230</v>
      </c>
      <c r="G50" s="17">
        <v>51.2</v>
      </c>
      <c r="H50" s="24">
        <v>560</v>
      </c>
      <c r="I50" s="8">
        <f t="shared" si="1"/>
        <v>28.672</v>
      </c>
      <c r="J50" s="32" t="s">
        <v>2654</v>
      </c>
      <c r="K50" s="1">
        <v>962</v>
      </c>
      <c r="L50" s="1">
        <v>686</v>
      </c>
      <c r="M50" s="24" t="s">
        <v>30</v>
      </c>
      <c r="N50" s="1" t="s">
        <v>31</v>
      </c>
      <c r="O50" s="1" t="s">
        <v>31</v>
      </c>
      <c r="P50" s="6" t="s">
        <v>30</v>
      </c>
      <c r="Q50" s="6" t="s">
        <v>46</v>
      </c>
      <c r="R50" s="6" t="s">
        <v>46</v>
      </c>
      <c r="S50" s="6" t="s">
        <v>30</v>
      </c>
      <c r="T50" s="6" t="s">
        <v>32</v>
      </c>
      <c r="U50" s="1" t="s">
        <v>2655</v>
      </c>
      <c r="V50" s="6" t="s">
        <v>47</v>
      </c>
      <c r="W50" s="16" t="s">
        <v>82</v>
      </c>
      <c r="X50" s="16" t="s">
        <v>460</v>
      </c>
      <c r="Y50" s="146"/>
    </row>
    <row r="51" ht="17" spans="1:24">
      <c r="A51" s="4">
        <v>69</v>
      </c>
      <c r="B51" s="1" t="s">
        <v>2656</v>
      </c>
      <c r="D51" s="16" t="s">
        <v>368</v>
      </c>
      <c r="E51" s="24" t="s">
        <v>65</v>
      </c>
      <c r="F51" s="6">
        <v>230</v>
      </c>
      <c r="G51" s="7">
        <v>51.2</v>
      </c>
      <c r="H51" s="1">
        <v>460</v>
      </c>
      <c r="I51" s="8">
        <f t="shared" si="1"/>
        <v>23.552</v>
      </c>
      <c r="J51" s="51" t="s">
        <v>2654</v>
      </c>
      <c r="K51" s="1">
        <v>1125</v>
      </c>
      <c r="L51" s="1">
        <v>835</v>
      </c>
      <c r="M51" s="6" t="s">
        <v>32</v>
      </c>
      <c r="N51" s="1" t="s">
        <v>2566</v>
      </c>
      <c r="O51" s="1">
        <v>280</v>
      </c>
      <c r="P51" s="6" t="s">
        <v>30</v>
      </c>
      <c r="Q51" s="6" t="s">
        <v>46</v>
      </c>
      <c r="R51" s="6"/>
      <c r="S51" s="6" t="s">
        <v>30</v>
      </c>
      <c r="T51" s="6" t="s">
        <v>32</v>
      </c>
      <c r="U51" s="16" t="s">
        <v>2657</v>
      </c>
      <c r="V51" s="6" t="s">
        <v>47</v>
      </c>
      <c r="W51" s="16" t="s">
        <v>82</v>
      </c>
      <c r="X51" s="16" t="s">
        <v>460</v>
      </c>
    </row>
    <row r="52" ht="17" spans="1:24">
      <c r="A52" s="4">
        <v>68</v>
      </c>
      <c r="B52" s="1" t="s">
        <v>2658</v>
      </c>
      <c r="D52" s="1" t="s">
        <v>200</v>
      </c>
      <c r="E52" s="24" t="s">
        <v>65</v>
      </c>
      <c r="F52" s="6">
        <v>230</v>
      </c>
      <c r="G52" s="7">
        <v>51.2</v>
      </c>
      <c r="H52" s="1">
        <v>460</v>
      </c>
      <c r="I52" s="8">
        <f t="shared" si="1"/>
        <v>23.552</v>
      </c>
      <c r="J52" s="29" t="s">
        <v>2654</v>
      </c>
      <c r="K52" s="1">
        <v>997</v>
      </c>
      <c r="L52" s="1">
        <v>733</v>
      </c>
      <c r="M52" s="6" t="s">
        <v>32</v>
      </c>
      <c r="N52" s="1" t="s">
        <v>2619</v>
      </c>
      <c r="P52" s="6" t="s">
        <v>30</v>
      </c>
      <c r="Q52" s="6" t="s">
        <v>46</v>
      </c>
      <c r="R52" s="6" t="s">
        <v>46</v>
      </c>
      <c r="S52" s="6" t="s">
        <v>30</v>
      </c>
      <c r="T52" s="6" t="s">
        <v>32</v>
      </c>
      <c r="U52" s="1" t="s">
        <v>2659</v>
      </c>
      <c r="V52" s="6" t="s">
        <v>47</v>
      </c>
      <c r="W52" s="16" t="s">
        <v>82</v>
      </c>
      <c r="X52" s="16" t="s">
        <v>460</v>
      </c>
    </row>
    <row r="53" ht="17" spans="1:24">
      <c r="A53" s="4">
        <v>67</v>
      </c>
      <c r="B53" s="1" t="s">
        <v>2660</v>
      </c>
      <c r="C53" s="10" t="s">
        <v>2661</v>
      </c>
      <c r="D53" s="5" t="s">
        <v>246</v>
      </c>
      <c r="E53" s="6" t="s">
        <v>44</v>
      </c>
      <c r="F53" s="6">
        <v>230</v>
      </c>
      <c r="G53" s="7">
        <v>51.2</v>
      </c>
      <c r="H53" s="6">
        <v>460</v>
      </c>
      <c r="I53" s="8">
        <f t="shared" si="1"/>
        <v>23.552</v>
      </c>
      <c r="J53" s="32" t="s">
        <v>2662</v>
      </c>
      <c r="K53" s="9">
        <v>1118</v>
      </c>
      <c r="L53" s="9">
        <v>880</v>
      </c>
      <c r="M53" s="6" t="s">
        <v>32</v>
      </c>
      <c r="N53" s="1" t="s">
        <v>2538</v>
      </c>
      <c r="P53" s="6" t="s">
        <v>30</v>
      </c>
      <c r="Q53" s="6" t="s">
        <v>46</v>
      </c>
      <c r="R53" s="6" t="s">
        <v>32</v>
      </c>
      <c r="S53" s="6" t="s">
        <v>30</v>
      </c>
      <c r="T53" s="6" t="s">
        <v>32</v>
      </c>
      <c r="U53" s="5" t="s">
        <v>2663</v>
      </c>
      <c r="V53" s="6" t="s">
        <v>47</v>
      </c>
      <c r="W53" s="16" t="s">
        <v>82</v>
      </c>
      <c r="X53" s="16" t="s">
        <v>108</v>
      </c>
    </row>
    <row r="54" ht="17" spans="1:25">
      <c r="A54" s="4">
        <v>66</v>
      </c>
      <c r="B54" s="1" t="s">
        <v>2664</v>
      </c>
      <c r="C54" s="10" t="s">
        <v>2661</v>
      </c>
      <c r="D54" s="5" t="s">
        <v>246</v>
      </c>
      <c r="E54" s="6" t="s">
        <v>44</v>
      </c>
      <c r="F54" s="6">
        <v>230</v>
      </c>
      <c r="G54" s="7">
        <v>51.2</v>
      </c>
      <c r="H54" s="6">
        <v>460</v>
      </c>
      <c r="I54" s="8">
        <f t="shared" si="1"/>
        <v>23.552</v>
      </c>
      <c r="J54" s="32" t="s">
        <v>2662</v>
      </c>
      <c r="K54" s="9">
        <v>856</v>
      </c>
      <c r="L54" s="9">
        <v>608</v>
      </c>
      <c r="M54" s="6" t="s">
        <v>32</v>
      </c>
      <c r="N54" s="1" t="s">
        <v>2538</v>
      </c>
      <c r="P54" s="6" t="s">
        <v>30</v>
      </c>
      <c r="Q54" s="6" t="s">
        <v>46</v>
      </c>
      <c r="R54" s="6" t="s">
        <v>32</v>
      </c>
      <c r="S54" s="6" t="s">
        <v>30</v>
      </c>
      <c r="T54" s="6" t="s">
        <v>32</v>
      </c>
      <c r="U54" s="5" t="s">
        <v>2665</v>
      </c>
      <c r="V54" s="6" t="s">
        <v>47</v>
      </c>
      <c r="W54" s="16" t="s">
        <v>82</v>
      </c>
      <c r="X54" s="16" t="s">
        <v>108</v>
      </c>
      <c r="Y54" s="146"/>
    </row>
    <row r="55" ht="17" spans="1:24">
      <c r="A55" s="4">
        <v>65</v>
      </c>
      <c r="B55" s="1" t="s">
        <v>2666</v>
      </c>
      <c r="C55" s="1" t="s">
        <v>2667</v>
      </c>
      <c r="D55" s="1" t="s">
        <v>105</v>
      </c>
      <c r="E55" s="24" t="s">
        <v>65</v>
      </c>
      <c r="F55" s="6">
        <v>230</v>
      </c>
      <c r="G55" s="7">
        <v>51.2</v>
      </c>
      <c r="H55" s="1">
        <v>460</v>
      </c>
      <c r="I55" s="8">
        <f t="shared" si="1"/>
        <v>23.552</v>
      </c>
      <c r="J55" s="29" t="s">
        <v>2194</v>
      </c>
      <c r="K55" s="1">
        <v>856</v>
      </c>
      <c r="L55" s="1">
        <v>577</v>
      </c>
      <c r="M55" s="6" t="s">
        <v>32</v>
      </c>
      <c r="N55" s="1" t="s">
        <v>2619</v>
      </c>
      <c r="O55" s="1">
        <v>279</v>
      </c>
      <c r="P55" s="6" t="s">
        <v>30</v>
      </c>
      <c r="Q55" s="6" t="s">
        <v>46</v>
      </c>
      <c r="R55" s="6" t="s">
        <v>46</v>
      </c>
      <c r="S55" s="6" t="s">
        <v>30</v>
      </c>
      <c r="T55" s="6" t="s">
        <v>32</v>
      </c>
      <c r="U55" s="1" t="s">
        <v>2668</v>
      </c>
      <c r="V55" s="6" t="s">
        <v>47</v>
      </c>
      <c r="W55" s="16" t="s">
        <v>82</v>
      </c>
      <c r="X55" s="16" t="s">
        <v>108</v>
      </c>
    </row>
    <row r="56" ht="17" spans="1:24">
      <c r="A56" s="4">
        <v>64</v>
      </c>
      <c r="B56" s="1" t="s">
        <v>2669</v>
      </c>
      <c r="D56" s="1" t="s">
        <v>105</v>
      </c>
      <c r="E56" s="24" t="s">
        <v>65</v>
      </c>
      <c r="F56" s="6">
        <v>230</v>
      </c>
      <c r="G56" s="7">
        <v>51.2</v>
      </c>
      <c r="H56" s="1">
        <v>460</v>
      </c>
      <c r="I56" s="8">
        <f t="shared" si="1"/>
        <v>23.552</v>
      </c>
      <c r="J56" s="29" t="s">
        <v>2194</v>
      </c>
      <c r="K56" s="1">
        <v>813</v>
      </c>
      <c r="L56" s="1">
        <v>534</v>
      </c>
      <c r="M56" s="6" t="s">
        <v>32</v>
      </c>
      <c r="N56" s="1" t="s">
        <v>2619</v>
      </c>
      <c r="O56" s="1">
        <v>279</v>
      </c>
      <c r="P56" s="6" t="s">
        <v>30</v>
      </c>
      <c r="Q56" s="6" t="s">
        <v>46</v>
      </c>
      <c r="R56" s="6" t="s">
        <v>46</v>
      </c>
      <c r="S56" s="6" t="s">
        <v>30</v>
      </c>
      <c r="T56" s="6" t="s">
        <v>32</v>
      </c>
      <c r="U56" s="1" t="s">
        <v>2670</v>
      </c>
      <c r="V56" s="6" t="s">
        <v>47</v>
      </c>
      <c r="W56" s="16" t="s">
        <v>82</v>
      </c>
      <c r="X56" s="16" t="s">
        <v>108</v>
      </c>
    </row>
    <row r="57" ht="17" spans="1:24">
      <c r="A57" s="4">
        <v>63</v>
      </c>
      <c r="B57" s="1" t="s">
        <v>2671</v>
      </c>
      <c r="D57" s="24" t="s">
        <v>105</v>
      </c>
      <c r="E57" s="24" t="s">
        <v>65</v>
      </c>
      <c r="F57" s="6">
        <v>230</v>
      </c>
      <c r="G57" s="7">
        <v>51.2</v>
      </c>
      <c r="H57" s="25">
        <v>460</v>
      </c>
      <c r="I57" s="8">
        <f t="shared" si="1"/>
        <v>23.552</v>
      </c>
      <c r="J57" s="72" t="s">
        <v>2194</v>
      </c>
      <c r="K57" s="25">
        <v>868</v>
      </c>
      <c r="L57" s="25">
        <v>585</v>
      </c>
      <c r="M57" s="6" t="s">
        <v>32</v>
      </c>
      <c r="N57" s="25" t="s">
        <v>2619</v>
      </c>
      <c r="O57" s="25">
        <v>279</v>
      </c>
      <c r="P57" s="6" t="s">
        <v>30</v>
      </c>
      <c r="Q57" s="6" t="s">
        <v>46</v>
      </c>
      <c r="R57" s="6" t="s">
        <v>46</v>
      </c>
      <c r="S57" s="6" t="s">
        <v>30</v>
      </c>
      <c r="T57" s="6" t="s">
        <v>32</v>
      </c>
      <c r="U57" s="24" t="s">
        <v>2672</v>
      </c>
      <c r="V57" s="6" t="s">
        <v>47</v>
      </c>
      <c r="W57" s="24" t="s">
        <v>82</v>
      </c>
      <c r="X57" s="24" t="s">
        <v>460</v>
      </c>
    </row>
    <row r="58" ht="17" spans="1:25">
      <c r="A58" s="4">
        <v>61</v>
      </c>
      <c r="B58" s="1" t="s">
        <v>2673</v>
      </c>
      <c r="D58" s="16" t="s">
        <v>368</v>
      </c>
      <c r="E58" s="24" t="s">
        <v>65</v>
      </c>
      <c r="F58" s="6">
        <v>230</v>
      </c>
      <c r="G58" s="7">
        <v>51.2</v>
      </c>
      <c r="H58" s="1">
        <v>460</v>
      </c>
      <c r="I58" s="8">
        <f t="shared" si="1"/>
        <v>23.552</v>
      </c>
      <c r="J58" s="51" t="s">
        <v>2194</v>
      </c>
      <c r="K58" s="1">
        <v>863</v>
      </c>
      <c r="L58" s="1">
        <v>578</v>
      </c>
      <c r="M58" s="6" t="s">
        <v>32</v>
      </c>
      <c r="N58" s="1" t="s">
        <v>2566</v>
      </c>
      <c r="O58" s="1">
        <v>280</v>
      </c>
      <c r="P58" s="6" t="s">
        <v>30</v>
      </c>
      <c r="Q58" s="6" t="s">
        <v>46</v>
      </c>
      <c r="R58" s="6"/>
      <c r="S58" s="6" t="s">
        <v>30</v>
      </c>
      <c r="T58" s="6" t="s">
        <v>32</v>
      </c>
      <c r="U58" s="16" t="s">
        <v>2674</v>
      </c>
      <c r="V58" s="6" t="s">
        <v>47</v>
      </c>
      <c r="W58" s="16" t="s">
        <v>82</v>
      </c>
      <c r="X58" s="16" t="s">
        <v>460</v>
      </c>
      <c r="Y58" s="146"/>
    </row>
    <row r="59" ht="17" spans="1:24">
      <c r="A59" s="4">
        <v>62</v>
      </c>
      <c r="B59" s="1" t="s">
        <v>2673</v>
      </c>
      <c r="D59" s="16" t="s">
        <v>368</v>
      </c>
      <c r="E59" s="24" t="s">
        <v>65</v>
      </c>
      <c r="F59" s="6">
        <v>230</v>
      </c>
      <c r="G59" s="7">
        <v>51.2</v>
      </c>
      <c r="H59" s="1">
        <v>460</v>
      </c>
      <c r="I59" s="8">
        <f t="shared" si="1"/>
        <v>23.552</v>
      </c>
      <c r="J59" s="51" t="s">
        <v>2194</v>
      </c>
      <c r="K59" s="1">
        <v>960</v>
      </c>
      <c r="L59" s="1">
        <v>670</v>
      </c>
      <c r="M59" s="6" t="s">
        <v>32</v>
      </c>
      <c r="N59" s="1" t="s">
        <v>2566</v>
      </c>
      <c r="O59" s="1">
        <v>280</v>
      </c>
      <c r="P59" s="6" t="s">
        <v>30</v>
      </c>
      <c r="Q59" s="6" t="s">
        <v>46</v>
      </c>
      <c r="R59" s="6"/>
      <c r="S59" s="6" t="s">
        <v>30</v>
      </c>
      <c r="T59" s="6" t="s">
        <v>32</v>
      </c>
      <c r="U59" s="16" t="s">
        <v>2675</v>
      </c>
      <c r="V59" s="6" t="s">
        <v>47</v>
      </c>
      <c r="W59" s="16" t="s">
        <v>82</v>
      </c>
      <c r="X59" s="16" t="s">
        <v>108</v>
      </c>
    </row>
    <row r="60" ht="16.8" spans="1:13">
      <c r="A60" s="4">
        <v>60</v>
      </c>
      <c r="B60" s="1" t="s">
        <v>2676</v>
      </c>
      <c r="D60" s="1" t="s">
        <v>353</v>
      </c>
      <c r="E60" s="24" t="s">
        <v>65</v>
      </c>
      <c r="F60" s="6">
        <v>230</v>
      </c>
      <c r="G60" s="7">
        <v>51.2</v>
      </c>
      <c r="H60" s="6">
        <v>460</v>
      </c>
      <c r="I60" s="8">
        <f t="shared" si="1"/>
        <v>23.552</v>
      </c>
      <c r="J60" s="32" t="s">
        <v>2677</v>
      </c>
      <c r="L60" s="1"/>
      <c r="M60" s="1"/>
    </row>
    <row r="61" ht="17" spans="1:24">
      <c r="A61" s="4">
        <v>59</v>
      </c>
      <c r="B61" s="1" t="s">
        <v>2678</v>
      </c>
      <c r="C61" s="10" t="s">
        <v>2679</v>
      </c>
      <c r="D61" s="5" t="s">
        <v>246</v>
      </c>
      <c r="E61" s="6" t="s">
        <v>44</v>
      </c>
      <c r="F61" s="6">
        <v>230</v>
      </c>
      <c r="G61" s="7">
        <v>51.2</v>
      </c>
      <c r="H61" s="6">
        <v>460</v>
      </c>
      <c r="I61" s="8">
        <f t="shared" si="1"/>
        <v>23.552</v>
      </c>
      <c r="J61" s="32" t="s">
        <v>2308</v>
      </c>
      <c r="K61" s="9">
        <v>708</v>
      </c>
      <c r="L61" s="9">
        <v>420</v>
      </c>
      <c r="M61" s="6" t="s">
        <v>32</v>
      </c>
      <c r="N61" s="1" t="s">
        <v>2538</v>
      </c>
      <c r="P61" s="6" t="s">
        <v>30</v>
      </c>
      <c r="Q61" s="6" t="s">
        <v>46</v>
      </c>
      <c r="R61" s="6" t="s">
        <v>32</v>
      </c>
      <c r="S61" s="6" t="s">
        <v>30</v>
      </c>
      <c r="T61" s="6" t="s">
        <v>32</v>
      </c>
      <c r="U61" s="5" t="s">
        <v>2420</v>
      </c>
      <c r="V61" s="6" t="s">
        <v>47</v>
      </c>
      <c r="W61" s="16" t="s">
        <v>82</v>
      </c>
      <c r="X61" s="14" t="s">
        <v>2680</v>
      </c>
    </row>
    <row r="62" ht="17" spans="1:24">
      <c r="A62" s="4">
        <v>58</v>
      </c>
      <c r="B62" s="1" t="s">
        <v>2681</v>
      </c>
      <c r="C62" s="10" t="s">
        <v>2682</v>
      </c>
      <c r="D62" s="5" t="s">
        <v>246</v>
      </c>
      <c r="E62" s="6" t="s">
        <v>44</v>
      </c>
      <c r="F62" s="6">
        <v>230</v>
      </c>
      <c r="G62" s="7">
        <v>51.2</v>
      </c>
      <c r="H62" s="6">
        <v>460</v>
      </c>
      <c r="I62" s="8">
        <f t="shared" si="1"/>
        <v>23.552</v>
      </c>
      <c r="J62" s="32" t="s">
        <v>2308</v>
      </c>
      <c r="K62" s="9">
        <v>708</v>
      </c>
      <c r="L62" s="9">
        <v>420</v>
      </c>
      <c r="M62" s="6" t="s">
        <v>32</v>
      </c>
      <c r="N62" s="1" t="s">
        <v>2538</v>
      </c>
      <c r="P62" s="6" t="s">
        <v>30</v>
      </c>
      <c r="Q62" s="6" t="s">
        <v>46</v>
      </c>
      <c r="R62" s="6" t="s">
        <v>32</v>
      </c>
      <c r="S62" s="6" t="s">
        <v>30</v>
      </c>
      <c r="T62" s="6" t="s">
        <v>32</v>
      </c>
      <c r="U62" s="5" t="s">
        <v>2420</v>
      </c>
      <c r="V62" s="6" t="s">
        <v>47</v>
      </c>
      <c r="W62" s="16" t="s">
        <v>82</v>
      </c>
      <c r="X62" s="14" t="s">
        <v>2680</v>
      </c>
    </row>
    <row r="63" ht="17" spans="1:24">
      <c r="A63" s="4">
        <v>57</v>
      </c>
      <c r="B63" s="1" t="s">
        <v>2683</v>
      </c>
      <c r="C63" s="1" t="s">
        <v>2684</v>
      </c>
      <c r="D63" s="1" t="s">
        <v>353</v>
      </c>
      <c r="E63" s="6" t="s">
        <v>44</v>
      </c>
      <c r="F63" s="6">
        <v>230</v>
      </c>
      <c r="G63" s="7">
        <v>51.2</v>
      </c>
      <c r="H63" s="1">
        <v>460</v>
      </c>
      <c r="I63" s="8">
        <f t="shared" si="1"/>
        <v>23.552</v>
      </c>
      <c r="J63" s="29" t="s">
        <v>2308</v>
      </c>
      <c r="K63" s="1">
        <v>812</v>
      </c>
      <c r="L63" s="1">
        <v>582</v>
      </c>
      <c r="M63" s="6" t="s">
        <v>32</v>
      </c>
      <c r="N63" s="1" t="s">
        <v>2566</v>
      </c>
      <c r="P63" s="6" t="s">
        <v>30</v>
      </c>
      <c r="Q63" s="6" t="s">
        <v>46</v>
      </c>
      <c r="R63" s="6" t="s">
        <v>46</v>
      </c>
      <c r="S63" s="6" t="s">
        <v>30</v>
      </c>
      <c r="T63" s="6" t="s">
        <v>32</v>
      </c>
      <c r="U63" s="1" t="s">
        <v>2685</v>
      </c>
      <c r="V63" s="6" t="s">
        <v>47</v>
      </c>
      <c r="W63" s="16" t="s">
        <v>82</v>
      </c>
      <c r="X63" s="16" t="s">
        <v>460</v>
      </c>
    </row>
    <row r="64" ht="17" spans="1:25">
      <c r="A64" s="4">
        <v>56</v>
      </c>
      <c r="B64" s="1" t="s">
        <v>2686</v>
      </c>
      <c r="D64" s="10" t="s">
        <v>353</v>
      </c>
      <c r="E64" s="24" t="s">
        <v>65</v>
      </c>
      <c r="F64" s="6">
        <v>230</v>
      </c>
      <c r="G64" s="7">
        <v>51.2</v>
      </c>
      <c r="H64" s="6">
        <v>460</v>
      </c>
      <c r="I64" s="8">
        <f t="shared" si="1"/>
        <v>23.552</v>
      </c>
      <c r="J64" s="32" t="s">
        <v>2687</v>
      </c>
      <c r="K64" s="9">
        <v>750</v>
      </c>
      <c r="L64" s="1">
        <v>458</v>
      </c>
      <c r="M64" s="6" t="s">
        <v>32</v>
      </c>
      <c r="N64" s="1" t="s">
        <v>2619</v>
      </c>
      <c r="P64" s="6" t="s">
        <v>30</v>
      </c>
      <c r="Q64" s="6" t="s">
        <v>46</v>
      </c>
      <c r="R64" s="6" t="s">
        <v>32</v>
      </c>
      <c r="S64" s="6" t="s">
        <v>30</v>
      </c>
      <c r="T64" s="6" t="s">
        <v>32</v>
      </c>
      <c r="U64" s="1" t="s">
        <v>2688</v>
      </c>
      <c r="V64" s="6" t="s">
        <v>47</v>
      </c>
      <c r="W64" s="16" t="s">
        <v>82</v>
      </c>
      <c r="X64" s="16" t="s">
        <v>460</v>
      </c>
      <c r="Y64" s="198"/>
    </row>
    <row r="65" ht="17" spans="1:35">
      <c r="A65" s="4">
        <v>55</v>
      </c>
      <c r="B65" s="1" t="s">
        <v>2689</v>
      </c>
      <c r="C65" s="1" t="s">
        <v>2690</v>
      </c>
      <c r="D65" s="16" t="s">
        <v>105</v>
      </c>
      <c r="E65" s="24" t="s">
        <v>65</v>
      </c>
      <c r="F65" s="6">
        <v>230</v>
      </c>
      <c r="G65" s="7">
        <v>51.2</v>
      </c>
      <c r="H65" s="1">
        <v>460</v>
      </c>
      <c r="I65" s="8">
        <f t="shared" si="1"/>
        <v>23.552</v>
      </c>
      <c r="J65" s="51" t="s">
        <v>2691</v>
      </c>
      <c r="K65" s="1">
        <v>856</v>
      </c>
      <c r="L65" s="1">
        <v>592</v>
      </c>
      <c r="M65" s="6" t="s">
        <v>32</v>
      </c>
      <c r="N65" s="1" t="s">
        <v>2619</v>
      </c>
      <c r="O65" s="1">
        <v>279</v>
      </c>
      <c r="P65" s="6" t="s">
        <v>30</v>
      </c>
      <c r="Q65" s="6" t="s">
        <v>46</v>
      </c>
      <c r="R65" s="6" t="s">
        <v>46</v>
      </c>
      <c r="S65" s="6" t="s">
        <v>30</v>
      </c>
      <c r="T65" s="6" t="s">
        <v>32</v>
      </c>
      <c r="U65" s="16" t="s">
        <v>2692</v>
      </c>
      <c r="V65" s="6" t="s">
        <v>47</v>
      </c>
      <c r="W65" s="16" t="s">
        <v>82</v>
      </c>
      <c r="X65" s="16" t="s">
        <v>460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7" spans="1:35">
      <c r="A66" s="4">
        <v>54</v>
      </c>
      <c r="B66" s="1" t="s">
        <v>2693</v>
      </c>
      <c r="D66" s="16" t="s">
        <v>368</v>
      </c>
      <c r="E66" s="24" t="s">
        <v>65</v>
      </c>
      <c r="F66" s="6">
        <v>230</v>
      </c>
      <c r="G66" s="7">
        <v>51.2</v>
      </c>
      <c r="H66" s="1">
        <v>460</v>
      </c>
      <c r="I66" s="8">
        <f t="shared" si="1"/>
        <v>23.552</v>
      </c>
      <c r="J66" s="51" t="s">
        <v>2691</v>
      </c>
      <c r="K66" s="1">
        <v>825</v>
      </c>
      <c r="L66" s="1">
        <v>561</v>
      </c>
      <c r="M66" s="6" t="s">
        <v>32</v>
      </c>
      <c r="N66" s="1" t="s">
        <v>2619</v>
      </c>
      <c r="O66" s="1">
        <v>279</v>
      </c>
      <c r="P66" s="6" t="s">
        <v>30</v>
      </c>
      <c r="Q66" s="6" t="s">
        <v>46</v>
      </c>
      <c r="R66" s="6" t="s">
        <v>46</v>
      </c>
      <c r="S66" s="6" t="s">
        <v>30</v>
      </c>
      <c r="T66" s="6" t="s">
        <v>32</v>
      </c>
      <c r="U66" s="166" t="s">
        <v>2195</v>
      </c>
      <c r="V66" s="6" t="s">
        <v>47</v>
      </c>
      <c r="W66" s="16" t="s">
        <v>82</v>
      </c>
      <c r="X66" s="16" t="s">
        <v>460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7" spans="1:35">
      <c r="A67" s="4">
        <v>53</v>
      </c>
      <c r="B67" s="1" t="s">
        <v>2694</v>
      </c>
      <c r="C67" s="25"/>
      <c r="D67" s="24" t="s">
        <v>145</v>
      </c>
      <c r="E67" s="24" t="s">
        <v>65</v>
      </c>
      <c r="F67" s="6">
        <v>230</v>
      </c>
      <c r="G67" s="7">
        <v>51.2</v>
      </c>
      <c r="H67" s="25">
        <v>460</v>
      </c>
      <c r="I67" s="8">
        <f t="shared" si="1"/>
        <v>23.552</v>
      </c>
      <c r="J67" s="72" t="s">
        <v>2695</v>
      </c>
      <c r="K67" s="25"/>
      <c r="L67" s="25"/>
      <c r="M67" s="25"/>
      <c r="N67" s="25"/>
      <c r="O67" s="25"/>
      <c r="P67" s="25"/>
      <c r="Q67" s="6" t="s">
        <v>46</v>
      </c>
      <c r="R67" s="6" t="s">
        <v>46</v>
      </c>
      <c r="S67" s="6" t="s">
        <v>30</v>
      </c>
      <c r="T67" s="6" t="s">
        <v>32</v>
      </c>
      <c r="U67" s="25"/>
      <c r="V67" s="6" t="s">
        <v>47</v>
      </c>
      <c r="W67" s="24" t="s">
        <v>82</v>
      </c>
      <c r="X67" s="24" t="s">
        <v>460</v>
      </c>
      <c r="Y67" s="14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7" spans="1:24">
      <c r="A68" s="4">
        <v>52</v>
      </c>
      <c r="B68" s="1" t="s">
        <v>2696</v>
      </c>
      <c r="C68" s="1" t="s">
        <v>2697</v>
      </c>
      <c r="D68" s="1" t="s">
        <v>368</v>
      </c>
      <c r="E68" s="24" t="s">
        <v>65</v>
      </c>
      <c r="F68" s="6">
        <v>230</v>
      </c>
      <c r="G68" s="7">
        <v>51.2</v>
      </c>
      <c r="H68" s="1">
        <v>460</v>
      </c>
      <c r="I68" s="8">
        <f t="shared" si="1"/>
        <v>23.552</v>
      </c>
      <c r="J68" s="29" t="s">
        <v>2698</v>
      </c>
      <c r="K68" s="1">
        <v>975</v>
      </c>
      <c r="L68" s="1">
        <v>695</v>
      </c>
      <c r="M68" s="6" t="s">
        <v>32</v>
      </c>
      <c r="N68" s="1" t="s">
        <v>2619</v>
      </c>
      <c r="O68" s="1">
        <v>279</v>
      </c>
      <c r="P68" s="6" t="s">
        <v>30</v>
      </c>
      <c r="Q68" s="6" t="s">
        <v>46</v>
      </c>
      <c r="R68" s="6" t="s">
        <v>46</v>
      </c>
      <c r="S68" s="6" t="s">
        <v>30</v>
      </c>
      <c r="T68" s="6" t="s">
        <v>32</v>
      </c>
      <c r="U68" s="1" t="s">
        <v>2699</v>
      </c>
      <c r="V68" s="6" t="s">
        <v>47</v>
      </c>
      <c r="W68" s="16" t="s">
        <v>460</v>
      </c>
      <c r="X68" s="16" t="s">
        <v>108</v>
      </c>
    </row>
    <row r="69" ht="17" spans="1:35">
      <c r="A69" s="4">
        <v>51</v>
      </c>
      <c r="B69" s="1" t="s">
        <v>2700</v>
      </c>
      <c r="C69" s="1" t="s">
        <v>2697</v>
      </c>
      <c r="D69" s="1" t="s">
        <v>368</v>
      </c>
      <c r="E69" s="24" t="s">
        <v>65</v>
      </c>
      <c r="F69" s="6">
        <v>230</v>
      </c>
      <c r="G69" s="7">
        <v>51.2</v>
      </c>
      <c r="H69" s="1">
        <v>460</v>
      </c>
      <c r="I69" s="8">
        <f t="shared" si="1"/>
        <v>23.552</v>
      </c>
      <c r="J69" s="29" t="s">
        <v>2698</v>
      </c>
      <c r="K69" s="1">
        <v>975</v>
      </c>
      <c r="L69" s="1">
        <v>695</v>
      </c>
      <c r="M69" s="6" t="s">
        <v>32</v>
      </c>
      <c r="N69" s="1" t="s">
        <v>2619</v>
      </c>
      <c r="O69" s="1">
        <v>279</v>
      </c>
      <c r="P69" s="6" t="s">
        <v>30</v>
      </c>
      <c r="Q69" s="6" t="s">
        <v>46</v>
      </c>
      <c r="R69" s="6" t="s">
        <v>46</v>
      </c>
      <c r="S69" s="6" t="s">
        <v>30</v>
      </c>
      <c r="T69" s="6" t="s">
        <v>32</v>
      </c>
      <c r="U69" s="1" t="s">
        <v>2699</v>
      </c>
      <c r="V69" s="6" t="s">
        <v>47</v>
      </c>
      <c r="W69" s="16" t="s">
        <v>460</v>
      </c>
      <c r="X69" s="16" t="s">
        <v>108</v>
      </c>
      <c r="Y69" s="25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7" spans="1:35">
      <c r="A70" s="4">
        <v>50</v>
      </c>
      <c r="B70" s="1" t="s">
        <v>2701</v>
      </c>
      <c r="C70" s="10" t="s">
        <v>2702</v>
      </c>
      <c r="D70" s="5" t="s">
        <v>200</v>
      </c>
      <c r="E70" s="6" t="s">
        <v>44</v>
      </c>
      <c r="F70" s="6">
        <v>230</v>
      </c>
      <c r="G70" s="7">
        <v>51.2</v>
      </c>
      <c r="H70" s="6">
        <v>460</v>
      </c>
      <c r="I70" s="8">
        <f t="shared" si="1"/>
        <v>23.552</v>
      </c>
      <c r="J70" s="32" t="s">
        <v>2467</v>
      </c>
      <c r="K70" s="9">
        <v>875</v>
      </c>
      <c r="L70" s="9">
        <v>611</v>
      </c>
      <c r="M70" s="6" t="s">
        <v>32</v>
      </c>
      <c r="N70" s="1" t="s">
        <v>2538</v>
      </c>
      <c r="P70" s="6" t="s">
        <v>30</v>
      </c>
      <c r="Q70" s="6" t="s">
        <v>46</v>
      </c>
      <c r="R70" s="6" t="s">
        <v>32</v>
      </c>
      <c r="S70" s="6" t="s">
        <v>30</v>
      </c>
      <c r="T70" s="6" t="s">
        <v>32</v>
      </c>
      <c r="U70" s="5"/>
      <c r="V70" s="6" t="s">
        <v>47</v>
      </c>
      <c r="W70" s="16" t="s">
        <v>82</v>
      </c>
      <c r="X70" s="16" t="s">
        <v>108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7" spans="1:35">
      <c r="A71" s="4">
        <v>49</v>
      </c>
      <c r="B71" s="25" t="s">
        <v>2703</v>
      </c>
      <c r="C71" s="1" t="s">
        <v>2704</v>
      </c>
      <c r="D71" s="1" t="s">
        <v>353</v>
      </c>
      <c r="E71" s="6" t="s">
        <v>44</v>
      </c>
      <c r="F71" s="6">
        <v>230</v>
      </c>
      <c r="G71" s="7">
        <v>51.2</v>
      </c>
      <c r="H71" s="1">
        <v>460</v>
      </c>
      <c r="I71" s="8">
        <f t="shared" si="1"/>
        <v>23.552</v>
      </c>
      <c r="J71" s="29" t="s">
        <v>2705</v>
      </c>
      <c r="K71" s="1">
        <v>1020</v>
      </c>
      <c r="L71" s="1">
        <v>630</v>
      </c>
      <c r="M71" s="6" t="s">
        <v>30</v>
      </c>
      <c r="P71" s="6" t="s">
        <v>30</v>
      </c>
      <c r="Q71" s="6" t="s">
        <v>46</v>
      </c>
      <c r="R71" s="6" t="s">
        <v>46</v>
      </c>
      <c r="S71" s="6" t="s">
        <v>30</v>
      </c>
      <c r="T71" s="6" t="s">
        <v>32</v>
      </c>
      <c r="V71" s="6" t="s">
        <v>47</v>
      </c>
      <c r="W71" s="16" t="s">
        <v>82</v>
      </c>
      <c r="X71" s="16" t="s">
        <v>460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7" spans="1:24">
      <c r="A72" s="4">
        <v>48</v>
      </c>
      <c r="B72" s="1" t="s">
        <v>2706</v>
      </c>
      <c r="C72" s="1" t="s">
        <v>2707</v>
      </c>
      <c r="D72" s="1" t="s">
        <v>353</v>
      </c>
      <c r="E72" s="6" t="s">
        <v>44</v>
      </c>
      <c r="F72" s="6">
        <v>230</v>
      </c>
      <c r="G72" s="7">
        <v>51.2</v>
      </c>
      <c r="H72" s="1">
        <v>460</v>
      </c>
      <c r="I72" s="8">
        <f t="shared" si="1"/>
        <v>23.552</v>
      </c>
      <c r="J72" s="29" t="s">
        <v>2708</v>
      </c>
      <c r="K72" s="1">
        <v>860</v>
      </c>
      <c r="L72" s="1">
        <v>470</v>
      </c>
      <c r="M72" s="6" t="s">
        <v>30</v>
      </c>
      <c r="P72" s="6" t="s">
        <v>30</v>
      </c>
      <c r="Q72" s="6" t="s">
        <v>46</v>
      </c>
      <c r="R72" s="6" t="s">
        <v>46</v>
      </c>
      <c r="S72" s="6" t="s">
        <v>30</v>
      </c>
      <c r="T72" s="6" t="s">
        <v>32</v>
      </c>
      <c r="U72" t="s">
        <v>2709</v>
      </c>
      <c r="V72" s="6" t="s">
        <v>47</v>
      </c>
      <c r="W72" s="16" t="s">
        <v>82</v>
      </c>
      <c r="X72" s="16" t="s">
        <v>460</v>
      </c>
    </row>
    <row r="73" ht="17" spans="1:35">
      <c r="A73" s="4">
        <v>47</v>
      </c>
      <c r="B73" s="1" t="s">
        <v>2710</v>
      </c>
      <c r="C73" s="10" t="s">
        <v>2711</v>
      </c>
      <c r="D73" s="5" t="s">
        <v>200</v>
      </c>
      <c r="E73" s="6" t="s">
        <v>44</v>
      </c>
      <c r="F73" s="6">
        <v>230</v>
      </c>
      <c r="G73" s="7">
        <v>51.2</v>
      </c>
      <c r="H73" s="6">
        <v>460</v>
      </c>
      <c r="I73" s="8">
        <f t="shared" si="1"/>
        <v>23.552</v>
      </c>
      <c r="J73" s="83" t="s">
        <v>2712</v>
      </c>
      <c r="K73" s="9">
        <v>813</v>
      </c>
      <c r="L73" s="9">
        <v>438</v>
      </c>
      <c r="M73" s="6" t="s">
        <v>32</v>
      </c>
      <c r="N73" s="1" t="s">
        <v>2538</v>
      </c>
      <c r="P73" s="6" t="s">
        <v>30</v>
      </c>
      <c r="Q73" s="6" t="s">
        <v>46</v>
      </c>
      <c r="R73" s="6" t="s">
        <v>32</v>
      </c>
      <c r="S73" s="6" t="s">
        <v>30</v>
      </c>
      <c r="T73" s="6" t="s">
        <v>32</v>
      </c>
      <c r="U73" s="5" t="s">
        <v>2713</v>
      </c>
      <c r="V73" s="6" t="s">
        <v>47</v>
      </c>
      <c r="W73" s="16" t="s">
        <v>82</v>
      </c>
      <c r="X73" s="16" t="s">
        <v>108</v>
      </c>
      <c r="Y73" s="1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ht="17" spans="1:35">
      <c r="A74" s="4">
        <v>46</v>
      </c>
      <c r="B74" s="1" t="s">
        <v>2714</v>
      </c>
      <c r="D74" s="1" t="s">
        <v>368</v>
      </c>
      <c r="E74" s="24" t="s">
        <v>65</v>
      </c>
      <c r="F74" s="6">
        <v>230</v>
      </c>
      <c r="G74" s="7">
        <v>51.2</v>
      </c>
      <c r="H74" s="1">
        <v>460</v>
      </c>
      <c r="I74" s="8">
        <f t="shared" si="1"/>
        <v>23.552</v>
      </c>
      <c r="J74" s="29" t="s">
        <v>2715</v>
      </c>
      <c r="K74" s="1">
        <v>295</v>
      </c>
      <c r="L74" s="1">
        <v>0</v>
      </c>
      <c r="M74" s="6" t="s">
        <v>32</v>
      </c>
      <c r="N74" s="1" t="s">
        <v>2619</v>
      </c>
      <c r="O74" s="1">
        <v>279</v>
      </c>
      <c r="P74" s="6" t="s">
        <v>30</v>
      </c>
      <c r="Q74" s="6" t="s">
        <v>46</v>
      </c>
      <c r="R74" s="6" t="s">
        <v>46</v>
      </c>
      <c r="S74" s="6" t="s">
        <v>30</v>
      </c>
      <c r="T74" s="6" t="s">
        <v>32</v>
      </c>
      <c r="U74" s="92" t="s">
        <v>2716</v>
      </c>
      <c r="V74" s="6" t="s">
        <v>47</v>
      </c>
      <c r="W74" s="16" t="s">
        <v>82</v>
      </c>
      <c r="X74" s="16" t="s">
        <v>108</v>
      </c>
      <c r="Y74" s="15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7" spans="1:24">
      <c r="A75" s="4">
        <v>45</v>
      </c>
      <c r="B75" s="1" t="s">
        <v>2717</v>
      </c>
      <c r="C75"/>
      <c r="D75" s="16" t="s">
        <v>368</v>
      </c>
      <c r="E75" s="6" t="s">
        <v>44</v>
      </c>
      <c r="F75" s="6">
        <v>230</v>
      </c>
      <c r="G75" s="7">
        <v>51.2</v>
      </c>
      <c r="H75" s="1">
        <v>460</v>
      </c>
      <c r="I75" s="8">
        <f t="shared" si="1"/>
        <v>23.552</v>
      </c>
      <c r="J75" s="51" t="s">
        <v>2715</v>
      </c>
      <c r="K75">
        <v>780</v>
      </c>
      <c r="L75">
        <v>595</v>
      </c>
      <c r="M75" s="151" t="s">
        <v>32</v>
      </c>
      <c r="N75" t="s">
        <v>2566</v>
      </c>
      <c r="O75">
        <v>280</v>
      </c>
      <c r="P75" s="151" t="s">
        <v>30</v>
      </c>
      <c r="Q75" s="151" t="s">
        <v>46</v>
      </c>
      <c r="R75" s="151"/>
      <c r="S75" s="151" t="s">
        <v>30</v>
      </c>
      <c r="T75" s="151" t="s">
        <v>32</v>
      </c>
      <c r="U75" s="154" t="s">
        <v>2718</v>
      </c>
      <c r="V75" s="151" t="s">
        <v>47</v>
      </c>
      <c r="W75" s="154" t="s">
        <v>82</v>
      </c>
      <c r="X75" s="154" t="s">
        <v>460</v>
      </c>
    </row>
    <row r="76" ht="16.8" spans="1:24">
      <c r="A76" s="4">
        <v>44</v>
      </c>
      <c r="B76" s="1" t="s">
        <v>2719</v>
      </c>
      <c r="C76"/>
      <c r="D76" s="1" t="s">
        <v>156</v>
      </c>
      <c r="E76" s="24" t="s">
        <v>65</v>
      </c>
      <c r="F76" s="6">
        <v>230</v>
      </c>
      <c r="G76" s="7">
        <v>51.2</v>
      </c>
      <c r="H76" s="1">
        <v>460</v>
      </c>
      <c r="I76" s="8">
        <f t="shared" si="1"/>
        <v>23.552</v>
      </c>
      <c r="J76" s="29" t="s">
        <v>2720</v>
      </c>
      <c r="K76">
        <v>1161</v>
      </c>
      <c r="W76" s="154" t="s">
        <v>82</v>
      </c>
      <c r="X76" s="154" t="s">
        <v>460</v>
      </c>
    </row>
    <row r="77" ht="17" spans="1:24">
      <c r="A77" s="4">
        <v>43</v>
      </c>
      <c r="B77" s="1" t="s">
        <v>2721</v>
      </c>
      <c r="C77" s="1" t="s">
        <v>565</v>
      </c>
      <c r="D77" s="1" t="s">
        <v>36</v>
      </c>
      <c r="E77" s="24" t="s">
        <v>65</v>
      </c>
      <c r="F77" s="6">
        <v>230</v>
      </c>
      <c r="G77" s="7">
        <v>51.2</v>
      </c>
      <c r="H77" s="1">
        <v>460</v>
      </c>
      <c r="I77" s="8">
        <f t="shared" si="1"/>
        <v>23.552</v>
      </c>
      <c r="J77" s="29" t="s">
        <v>2722</v>
      </c>
      <c r="K77" s="1">
        <v>933</v>
      </c>
      <c r="L77" s="1"/>
      <c r="M77" s="6" t="s">
        <v>30</v>
      </c>
      <c r="N77" s="1" t="s">
        <v>31</v>
      </c>
      <c r="O77" s="1" t="s">
        <v>31</v>
      </c>
      <c r="P77" s="6" t="s">
        <v>30</v>
      </c>
      <c r="Q77" s="6" t="s">
        <v>46</v>
      </c>
      <c r="R77" s="6" t="s">
        <v>46</v>
      </c>
      <c r="S77" s="6" t="s">
        <v>30</v>
      </c>
      <c r="T77" s="6" t="s">
        <v>32</v>
      </c>
      <c r="U77" s="1" t="s">
        <v>2723</v>
      </c>
      <c r="V77" s="6" t="s">
        <v>47</v>
      </c>
      <c r="W77" s="16" t="s">
        <v>82</v>
      </c>
      <c r="X77" s="1" t="s">
        <v>848</v>
      </c>
    </row>
    <row r="78" ht="17" spans="1:24">
      <c r="A78" s="4">
        <v>42</v>
      </c>
      <c r="B78" s="1" t="s">
        <v>2724</v>
      </c>
      <c r="C78" s="10" t="s">
        <v>2725</v>
      </c>
      <c r="D78" s="5" t="s">
        <v>200</v>
      </c>
      <c r="E78" s="6" t="s">
        <v>44</v>
      </c>
      <c r="F78" s="6">
        <v>230</v>
      </c>
      <c r="G78" s="7">
        <v>51.2</v>
      </c>
      <c r="H78" s="6">
        <v>460</v>
      </c>
      <c r="I78" s="8">
        <f t="shared" si="1"/>
        <v>23.552</v>
      </c>
      <c r="J78" s="83" t="s">
        <v>2339</v>
      </c>
      <c r="K78" s="9">
        <v>680</v>
      </c>
      <c r="L78" s="9">
        <v>440</v>
      </c>
      <c r="M78" s="6" t="s">
        <v>30</v>
      </c>
      <c r="P78" s="6" t="s">
        <v>32</v>
      </c>
      <c r="Q78" s="6" t="s">
        <v>32</v>
      </c>
      <c r="R78" s="6" t="s">
        <v>32</v>
      </c>
      <c r="S78" s="6" t="s">
        <v>30</v>
      </c>
      <c r="T78" s="6" t="s">
        <v>32</v>
      </c>
      <c r="U78" s="5" t="s">
        <v>2726</v>
      </c>
      <c r="V78" s="6" t="s">
        <v>47</v>
      </c>
      <c r="W78" s="16" t="s">
        <v>82</v>
      </c>
      <c r="X78" s="16" t="s">
        <v>264</v>
      </c>
    </row>
    <row r="79" ht="17" spans="1:35">
      <c r="A79" s="4">
        <v>41</v>
      </c>
      <c r="B79" s="1" t="s">
        <v>2727</v>
      </c>
      <c r="C79" s="1" t="s">
        <v>2728</v>
      </c>
      <c r="D79" s="1" t="s">
        <v>77</v>
      </c>
      <c r="E79" s="24" t="s">
        <v>65</v>
      </c>
      <c r="F79" s="6">
        <v>230</v>
      </c>
      <c r="G79" s="7">
        <v>51.2</v>
      </c>
      <c r="H79" s="1">
        <v>460</v>
      </c>
      <c r="I79" s="8">
        <f t="shared" si="1"/>
        <v>23.552</v>
      </c>
      <c r="J79" s="29" t="s">
        <v>2096</v>
      </c>
      <c r="K79" s="1">
        <v>635</v>
      </c>
      <c r="L79" s="1">
        <v>305</v>
      </c>
      <c r="M79" s="6" t="s">
        <v>32</v>
      </c>
      <c r="N79" s="1" t="s">
        <v>2729</v>
      </c>
      <c r="P79" s="6" t="s">
        <v>30</v>
      </c>
      <c r="Q79" s="6" t="s">
        <v>46</v>
      </c>
      <c r="R79" s="6" t="s">
        <v>46</v>
      </c>
      <c r="S79" s="6" t="s">
        <v>30</v>
      </c>
      <c r="T79" s="6" t="s">
        <v>32</v>
      </c>
      <c r="U79" s="1" t="s">
        <v>2730</v>
      </c>
      <c r="V79" s="6" t="s">
        <v>47</v>
      </c>
      <c r="W79" s="16" t="s">
        <v>82</v>
      </c>
      <c r="X79" s="16" t="s">
        <v>264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7" spans="1:35">
      <c r="A80" s="4">
        <v>40</v>
      </c>
      <c r="B80" s="1" t="s">
        <v>2731</v>
      </c>
      <c r="D80" s="1" t="s">
        <v>353</v>
      </c>
      <c r="E80" s="24" t="s">
        <v>65</v>
      </c>
      <c r="F80" s="6">
        <v>230</v>
      </c>
      <c r="G80" s="7">
        <v>51.2</v>
      </c>
      <c r="H80" s="1">
        <v>460</v>
      </c>
      <c r="I80" s="8">
        <f t="shared" si="1"/>
        <v>23.552</v>
      </c>
      <c r="J80" s="29" t="s">
        <v>2096</v>
      </c>
      <c r="L80" s="1"/>
      <c r="M80" s="6" t="s">
        <v>32</v>
      </c>
      <c r="N80" s="1" t="s">
        <v>2732</v>
      </c>
      <c r="Q80" s="6" t="s">
        <v>46</v>
      </c>
      <c r="R80" s="6" t="s">
        <v>46</v>
      </c>
      <c r="S80" s="6" t="s">
        <v>30</v>
      </c>
      <c r="T80" s="6" t="s">
        <v>32</v>
      </c>
      <c r="U80" s="1" t="s">
        <v>2730</v>
      </c>
      <c r="W80" s="16" t="s">
        <v>82</v>
      </c>
      <c r="X80" s="16" t="s">
        <v>264</v>
      </c>
      <c r="Y80" s="14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7" spans="1:24">
      <c r="A81" s="4">
        <v>39</v>
      </c>
      <c r="B81" s="25" t="s">
        <v>2733</v>
      </c>
      <c r="C81" s="1" t="s">
        <v>565</v>
      </c>
      <c r="D81" s="1" t="s">
        <v>36</v>
      </c>
      <c r="E81" s="24" t="s">
        <v>65</v>
      </c>
      <c r="F81" s="6">
        <v>230</v>
      </c>
      <c r="G81" s="7">
        <v>51.2</v>
      </c>
      <c r="H81" s="1">
        <v>460</v>
      </c>
      <c r="I81" s="8">
        <f t="shared" si="1"/>
        <v>23.552</v>
      </c>
      <c r="J81" s="29" t="s">
        <v>2734</v>
      </c>
      <c r="K81" s="1">
        <v>998</v>
      </c>
      <c r="M81" s="1"/>
      <c r="P81" s="151" t="s">
        <v>30</v>
      </c>
      <c r="Q81" s="6" t="s">
        <v>46</v>
      </c>
      <c r="R81" s="6" t="s">
        <v>46</v>
      </c>
      <c r="S81" s="6" t="s">
        <v>30</v>
      </c>
      <c r="T81" s="6" t="s">
        <v>32</v>
      </c>
      <c r="U81" s="1" t="s">
        <v>2735</v>
      </c>
      <c r="V81" s="6" t="s">
        <v>47</v>
      </c>
      <c r="W81" s="18" t="s">
        <v>2062</v>
      </c>
      <c r="X81" s="16" t="s">
        <v>82</v>
      </c>
    </row>
    <row r="82" ht="17" spans="1:24">
      <c r="A82" s="4">
        <v>38</v>
      </c>
      <c r="B82" s="1" t="s">
        <v>2736</v>
      </c>
      <c r="C82" s="1" t="s">
        <v>2737</v>
      </c>
      <c r="D82" s="1" t="s">
        <v>77</v>
      </c>
      <c r="E82" s="24" t="s">
        <v>65</v>
      </c>
      <c r="F82" s="6">
        <v>230</v>
      </c>
      <c r="G82" s="7">
        <v>51.2</v>
      </c>
      <c r="H82" s="1">
        <v>460</v>
      </c>
      <c r="I82" s="8">
        <f t="shared" si="1"/>
        <v>23.552</v>
      </c>
      <c r="J82" s="29" t="s">
        <v>2738</v>
      </c>
      <c r="K82" s="1">
        <v>215</v>
      </c>
      <c r="L82" s="1"/>
      <c r="M82" s="6" t="s">
        <v>30</v>
      </c>
      <c r="P82" s="6" t="s">
        <v>30</v>
      </c>
      <c r="Q82" s="6" t="s">
        <v>46</v>
      </c>
      <c r="R82" s="6" t="s">
        <v>46</v>
      </c>
      <c r="S82" s="6" t="s">
        <v>30</v>
      </c>
      <c r="T82" s="6" t="s">
        <v>32</v>
      </c>
      <c r="V82" s="6" t="s">
        <v>47</v>
      </c>
      <c r="W82" s="16" t="s">
        <v>82</v>
      </c>
      <c r="X82" s="16" t="s">
        <v>264</v>
      </c>
    </row>
    <row r="83" ht="17" spans="1:35">
      <c r="A83" s="4">
        <v>37</v>
      </c>
      <c r="B83" s="160" t="s">
        <v>2739</v>
      </c>
      <c r="C83" s="1" t="s">
        <v>2740</v>
      </c>
      <c r="D83" s="1" t="s">
        <v>368</v>
      </c>
      <c r="E83" s="24" t="s">
        <v>65</v>
      </c>
      <c r="F83" s="6">
        <v>230</v>
      </c>
      <c r="G83" s="7">
        <v>51.2</v>
      </c>
      <c r="H83" s="1">
        <v>460</v>
      </c>
      <c r="I83" s="8">
        <f t="shared" si="1"/>
        <v>23.552</v>
      </c>
      <c r="J83" s="29" t="s">
        <v>2538</v>
      </c>
      <c r="K83" s="1">
        <v>280</v>
      </c>
      <c r="L83" s="1">
        <v>0</v>
      </c>
      <c r="M83" s="6" t="s">
        <v>30</v>
      </c>
      <c r="N83" s="1" t="s">
        <v>2566</v>
      </c>
      <c r="P83" s="6" t="s">
        <v>30</v>
      </c>
      <c r="Q83" s="6" t="s">
        <v>46</v>
      </c>
      <c r="R83" s="6" t="s">
        <v>46</v>
      </c>
      <c r="S83" s="6" t="s">
        <v>30</v>
      </c>
      <c r="T83" s="6" t="s">
        <v>32</v>
      </c>
      <c r="U83" s="73"/>
      <c r="V83" s="6" t="s">
        <v>47</v>
      </c>
      <c r="W83" s="16" t="s">
        <v>82</v>
      </c>
      <c r="X83" s="16" t="s">
        <v>264</v>
      </c>
      <c r="Y83" s="1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</row>
    <row r="84" ht="17" spans="1:25">
      <c r="A84" s="4">
        <v>36</v>
      </c>
      <c r="B84" s="1" t="s">
        <v>2741</v>
      </c>
      <c r="C84"/>
      <c r="D84" s="16" t="s">
        <v>105</v>
      </c>
      <c r="E84" s="24" t="s">
        <v>65</v>
      </c>
      <c r="F84" s="6">
        <v>230</v>
      </c>
      <c r="G84" s="7">
        <v>51.2</v>
      </c>
      <c r="H84" s="1">
        <v>460</v>
      </c>
      <c r="I84" s="8">
        <f t="shared" si="1"/>
        <v>23.552</v>
      </c>
      <c r="J84" s="51" t="s">
        <v>2742</v>
      </c>
      <c r="K84">
        <v>266</v>
      </c>
      <c r="M84" s="151" t="s">
        <v>30</v>
      </c>
      <c r="P84" s="151" t="s">
        <v>30</v>
      </c>
      <c r="Q84" s="151" t="s">
        <v>46</v>
      </c>
      <c r="S84" s="151" t="s">
        <v>30</v>
      </c>
      <c r="T84" s="151" t="s">
        <v>32</v>
      </c>
      <c r="V84" s="151" t="s">
        <v>47</v>
      </c>
      <c r="W84" s="154" t="s">
        <v>460</v>
      </c>
      <c r="X84" s="154" t="s">
        <v>264</v>
      </c>
      <c r="Y84" s="1"/>
    </row>
    <row r="85" ht="16.8" spans="1:13">
      <c r="A85" s="4">
        <v>35</v>
      </c>
      <c r="B85" s="25" t="s">
        <v>2743</v>
      </c>
      <c r="D85" s="1" t="s">
        <v>353</v>
      </c>
      <c r="E85" s="6" t="s">
        <v>44</v>
      </c>
      <c r="F85" s="6">
        <v>230</v>
      </c>
      <c r="G85" s="7">
        <v>51.2</v>
      </c>
      <c r="H85" s="1">
        <v>460</v>
      </c>
      <c r="I85" s="8">
        <f t="shared" si="1"/>
        <v>23.552</v>
      </c>
      <c r="J85" s="29" t="s">
        <v>2744</v>
      </c>
      <c r="L85" s="1"/>
      <c r="M85" s="1"/>
    </row>
    <row r="86" ht="17" spans="2:24">
      <c r="B86" s="1" t="s">
        <v>2745</v>
      </c>
      <c r="C86" s="1" t="s">
        <v>2746</v>
      </c>
      <c r="D86" s="1" t="s">
        <v>133</v>
      </c>
      <c r="E86" s="24" t="s">
        <v>65</v>
      </c>
      <c r="F86" s="6">
        <v>230</v>
      </c>
      <c r="G86" s="7">
        <v>51.2</v>
      </c>
      <c r="H86" s="1">
        <v>460</v>
      </c>
      <c r="I86" s="8">
        <f t="shared" si="1"/>
        <v>23.552</v>
      </c>
      <c r="J86" s="29" t="s">
        <v>2313</v>
      </c>
      <c r="K86" s="1">
        <v>900</v>
      </c>
      <c r="L86" s="1">
        <v>604</v>
      </c>
      <c r="M86" s="6" t="s">
        <v>30</v>
      </c>
      <c r="N86" s="1" t="s">
        <v>31</v>
      </c>
      <c r="O86" s="1" t="s">
        <v>31</v>
      </c>
      <c r="P86" s="6" t="s">
        <v>30</v>
      </c>
      <c r="Q86" s="6" t="s">
        <v>46</v>
      </c>
      <c r="R86" s="6" t="s">
        <v>46</v>
      </c>
      <c r="S86" s="6" t="s">
        <v>32</v>
      </c>
      <c r="T86" s="6" t="s">
        <v>32</v>
      </c>
      <c r="U86" s="1" t="s">
        <v>2747</v>
      </c>
      <c r="V86" s="6" t="s">
        <v>47</v>
      </c>
      <c r="W86" s="16" t="s">
        <v>82</v>
      </c>
      <c r="X86" s="16" t="s">
        <v>108</v>
      </c>
    </row>
    <row r="87" ht="16.8" spans="1:35">
      <c r="A87" s="4">
        <v>34</v>
      </c>
      <c r="B87" s="1" t="s">
        <v>2745</v>
      </c>
      <c r="D87" s="1" t="s">
        <v>85</v>
      </c>
      <c r="E87" s="6" t="s">
        <v>44</v>
      </c>
      <c r="F87" s="6">
        <v>230</v>
      </c>
      <c r="G87" s="7">
        <v>51.2</v>
      </c>
      <c r="H87" s="1">
        <v>460</v>
      </c>
      <c r="I87" s="8">
        <f t="shared" si="1"/>
        <v>23.552</v>
      </c>
      <c r="J87" s="29" t="s">
        <v>2576</v>
      </c>
      <c r="L87" s="1"/>
      <c r="M87" s="1"/>
      <c r="Y87" s="1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</row>
    <row r="88" ht="17" spans="1:35">
      <c r="A88" s="4">
        <v>33</v>
      </c>
      <c r="B88" s="1" t="s">
        <v>2748</v>
      </c>
      <c r="C88" s="1" t="s">
        <v>2749</v>
      </c>
      <c r="D88" s="1" t="s">
        <v>353</v>
      </c>
      <c r="E88" s="24" t="s">
        <v>65</v>
      </c>
      <c r="F88" s="6">
        <v>230</v>
      </c>
      <c r="G88" s="7">
        <v>51.2</v>
      </c>
      <c r="H88" s="1">
        <v>460</v>
      </c>
      <c r="I88" s="8">
        <f t="shared" si="1"/>
        <v>23.552</v>
      </c>
      <c r="J88" s="29" t="s">
        <v>2750</v>
      </c>
      <c r="K88" s="1">
        <v>1064</v>
      </c>
      <c r="L88" s="1">
        <v>644</v>
      </c>
      <c r="M88" s="6" t="s">
        <v>30</v>
      </c>
      <c r="P88" s="6" t="s">
        <v>30</v>
      </c>
      <c r="Q88" s="6" t="s">
        <v>46</v>
      </c>
      <c r="R88" s="6" t="s">
        <v>46</v>
      </c>
      <c r="S88" s="6" t="s">
        <v>30</v>
      </c>
      <c r="T88" s="6" t="s">
        <v>32</v>
      </c>
      <c r="U88" s="1" t="s">
        <v>2751</v>
      </c>
      <c r="V88" s="6" t="s">
        <v>47</v>
      </c>
      <c r="W88" s="16" t="s">
        <v>82</v>
      </c>
      <c r="X88" s="16" t="s">
        <v>460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7" spans="1:35">
      <c r="A89" s="4">
        <v>32</v>
      </c>
      <c r="B89" s="1" t="s">
        <v>2752</v>
      </c>
      <c r="C89" s="1" t="s">
        <v>565</v>
      </c>
      <c r="D89" s="1" t="s">
        <v>36</v>
      </c>
      <c r="E89" s="24" t="s">
        <v>65</v>
      </c>
      <c r="F89" s="6">
        <v>230</v>
      </c>
      <c r="G89" s="7">
        <v>51.2</v>
      </c>
      <c r="H89" s="1">
        <v>460</v>
      </c>
      <c r="I89" s="8">
        <f t="shared" si="1"/>
        <v>23.552</v>
      </c>
      <c r="J89" s="29" t="s">
        <v>2750</v>
      </c>
      <c r="K89" s="1">
        <v>1063</v>
      </c>
      <c r="L89" s="1">
        <v>643</v>
      </c>
      <c r="M89" s="6" t="s">
        <v>30</v>
      </c>
      <c r="N89" s="1" t="s">
        <v>31</v>
      </c>
      <c r="O89" s="1" t="s">
        <v>31</v>
      </c>
      <c r="P89" s="6" t="s">
        <v>30</v>
      </c>
      <c r="Q89" s="6" t="s">
        <v>46</v>
      </c>
      <c r="R89" s="6" t="s">
        <v>46</v>
      </c>
      <c r="S89" s="6" t="s">
        <v>30</v>
      </c>
      <c r="T89" s="6" t="s">
        <v>32</v>
      </c>
      <c r="U89" s="1" t="s">
        <v>2753</v>
      </c>
      <c r="V89" s="6" t="s">
        <v>47</v>
      </c>
      <c r="W89" s="16" t="s">
        <v>82</v>
      </c>
      <c r="X89" s="16" t="s">
        <v>2178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6.8" spans="1:24">
      <c r="A90" s="4">
        <v>31</v>
      </c>
      <c r="B90" s="1" t="s">
        <v>2754</v>
      </c>
      <c r="D90" s="1" t="s">
        <v>353</v>
      </c>
      <c r="E90" s="24" t="s">
        <v>65</v>
      </c>
      <c r="F90" s="6">
        <v>230</v>
      </c>
      <c r="G90" s="7">
        <v>51.2</v>
      </c>
      <c r="H90" s="1">
        <v>460</v>
      </c>
      <c r="I90" s="8">
        <f t="shared" si="1"/>
        <v>23.552</v>
      </c>
      <c r="J90" s="29" t="s">
        <v>2755</v>
      </c>
      <c r="M90" s="1"/>
      <c r="W90" s="16" t="s">
        <v>82</v>
      </c>
      <c r="X90" s="16" t="s">
        <v>460</v>
      </c>
    </row>
    <row r="91" ht="17" spans="1:35">
      <c r="A91" s="4">
        <v>30</v>
      </c>
      <c r="B91" s="1" t="s">
        <v>2756</v>
      </c>
      <c r="D91" s="1" t="s">
        <v>353</v>
      </c>
      <c r="E91" s="24" t="s">
        <v>65</v>
      </c>
      <c r="F91" s="6">
        <v>230</v>
      </c>
      <c r="G91" s="7">
        <v>51.2</v>
      </c>
      <c r="H91" s="1">
        <v>460</v>
      </c>
      <c r="I91" s="8">
        <f t="shared" si="1"/>
        <v>23.552</v>
      </c>
      <c r="J91" s="29" t="s">
        <v>2313</v>
      </c>
      <c r="K91" s="1">
        <v>900</v>
      </c>
      <c r="L91" s="1">
        <v>620</v>
      </c>
      <c r="M91" s="6" t="s">
        <v>30</v>
      </c>
      <c r="N91"/>
      <c r="O91"/>
      <c r="P91" s="6" t="s">
        <v>30</v>
      </c>
      <c r="Q91" s="6" t="s">
        <v>46</v>
      </c>
      <c r="R91" s="6" t="s">
        <v>46</v>
      </c>
      <c r="S91" s="6" t="s">
        <v>30</v>
      </c>
      <c r="T91" s="6" t="s">
        <v>32</v>
      </c>
      <c r="U91" s="1" t="s">
        <v>2757</v>
      </c>
      <c r="V91" s="6" t="s">
        <v>47</v>
      </c>
      <c r="W91" s="16" t="s">
        <v>82</v>
      </c>
      <c r="X91" s="16" t="s">
        <v>108</v>
      </c>
      <c r="Y91" s="1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ht="17" spans="1:35">
      <c r="A92" s="4">
        <v>29</v>
      </c>
      <c r="B92" s="1" t="s">
        <v>2758</v>
      </c>
      <c r="D92" s="16" t="s">
        <v>105</v>
      </c>
      <c r="E92" s="24" t="s">
        <v>65</v>
      </c>
      <c r="F92" s="6">
        <v>230</v>
      </c>
      <c r="G92" s="7">
        <v>51.2</v>
      </c>
      <c r="H92" s="1">
        <v>460</v>
      </c>
      <c r="I92" s="8">
        <f t="shared" si="1"/>
        <v>23.552</v>
      </c>
      <c r="J92" s="51" t="s">
        <v>2313</v>
      </c>
      <c r="K92" s="1">
        <v>939</v>
      </c>
      <c r="L92" s="1">
        <v>656</v>
      </c>
      <c r="M92" s="6" t="s">
        <v>30</v>
      </c>
      <c r="N92" s="1" t="s">
        <v>31</v>
      </c>
      <c r="O92" s="1" t="s">
        <v>31</v>
      </c>
      <c r="P92" s="6" t="s">
        <v>30</v>
      </c>
      <c r="Q92" s="6" t="s">
        <v>46</v>
      </c>
      <c r="R92" s="6" t="s">
        <v>46</v>
      </c>
      <c r="S92" s="6" t="s">
        <v>30</v>
      </c>
      <c r="T92" s="6" t="s">
        <v>32</v>
      </c>
      <c r="U92" s="16" t="s">
        <v>2759</v>
      </c>
      <c r="V92" s="6" t="s">
        <v>47</v>
      </c>
      <c r="W92" s="16" t="s">
        <v>82</v>
      </c>
      <c r="X92" s="16" t="s">
        <v>264</v>
      </c>
      <c r="Y92" s="1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ht="17" spans="1:35">
      <c r="A93" s="4">
        <v>28</v>
      </c>
      <c r="B93" s="1" t="s">
        <v>2760</v>
      </c>
      <c r="D93" s="1" t="s">
        <v>368</v>
      </c>
      <c r="E93" s="24" t="s">
        <v>65</v>
      </c>
      <c r="F93" s="6">
        <v>230</v>
      </c>
      <c r="G93" s="7">
        <v>51.2</v>
      </c>
      <c r="H93" s="1">
        <v>460</v>
      </c>
      <c r="I93" s="8">
        <f t="shared" ref="I93:I126" si="2">H93*G93/1000</f>
        <v>23.552</v>
      </c>
      <c r="J93" s="29" t="s">
        <v>2313</v>
      </c>
      <c r="K93" s="1">
        <v>892</v>
      </c>
      <c r="L93" s="1">
        <v>0</v>
      </c>
      <c r="M93" s="6" t="s">
        <v>30</v>
      </c>
      <c r="P93" s="6" t="s">
        <v>30</v>
      </c>
      <c r="Q93" s="6" t="s">
        <v>46</v>
      </c>
      <c r="R93" s="6" t="s">
        <v>46</v>
      </c>
      <c r="S93" s="6" t="s">
        <v>30</v>
      </c>
      <c r="T93" s="6" t="s">
        <v>32</v>
      </c>
      <c r="U93" s="92" t="s">
        <v>2211</v>
      </c>
      <c r="V93" s="6" t="s">
        <v>47</v>
      </c>
      <c r="W93" s="16" t="s">
        <v>82</v>
      </c>
      <c r="X93" s="16" t="s">
        <v>108</v>
      </c>
      <c r="Y93" s="25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7" spans="1:35">
      <c r="A94" s="4">
        <v>27</v>
      </c>
      <c r="B94" s="1" t="s">
        <v>2761</v>
      </c>
      <c r="D94" s="16" t="s">
        <v>368</v>
      </c>
      <c r="E94" s="24" t="s">
        <v>65</v>
      </c>
      <c r="F94" s="6">
        <v>230</v>
      </c>
      <c r="G94" s="7">
        <v>51.2</v>
      </c>
      <c r="H94" s="1">
        <v>460</v>
      </c>
      <c r="I94" s="8">
        <f t="shared" si="2"/>
        <v>23.552</v>
      </c>
      <c r="J94" s="51" t="s">
        <v>2313</v>
      </c>
      <c r="K94" s="1">
        <v>892</v>
      </c>
      <c r="L94" s="1">
        <v>587</v>
      </c>
      <c r="M94" s="6" t="s">
        <v>30</v>
      </c>
      <c r="O94" s="1">
        <v>280</v>
      </c>
      <c r="P94" s="6" t="s">
        <v>30</v>
      </c>
      <c r="Q94" s="6" t="s">
        <v>46</v>
      </c>
      <c r="R94" s="6"/>
      <c r="S94" s="6" t="s">
        <v>30</v>
      </c>
      <c r="T94" s="6" t="s">
        <v>32</v>
      </c>
      <c r="U94" s="16" t="s">
        <v>2762</v>
      </c>
      <c r="V94" s="6" t="s">
        <v>47</v>
      </c>
      <c r="W94" s="16" t="s">
        <v>91</v>
      </c>
      <c r="X94" s="16" t="s">
        <v>108</v>
      </c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7" spans="1:24">
      <c r="A95" s="4">
        <v>26</v>
      </c>
      <c r="B95" s="1" t="s">
        <v>2763</v>
      </c>
      <c r="D95" s="16" t="s">
        <v>368</v>
      </c>
      <c r="E95" s="24" t="s">
        <v>65</v>
      </c>
      <c r="F95" s="6">
        <v>230</v>
      </c>
      <c r="G95" s="7">
        <v>51.2</v>
      </c>
      <c r="H95" s="1">
        <v>460</v>
      </c>
      <c r="I95" s="8">
        <f t="shared" si="2"/>
        <v>23.552</v>
      </c>
      <c r="J95" s="51" t="s">
        <v>2313</v>
      </c>
      <c r="K95" s="1">
        <v>939</v>
      </c>
      <c r="L95">
        <v>656</v>
      </c>
      <c r="M95" s="151" t="s">
        <v>30</v>
      </c>
      <c r="O95">
        <v>280</v>
      </c>
      <c r="P95" s="6" t="s">
        <v>30</v>
      </c>
      <c r="Q95" s="6" t="s">
        <v>46</v>
      </c>
      <c r="R95" s="6"/>
      <c r="S95" s="6" t="s">
        <v>30</v>
      </c>
      <c r="T95" s="6" t="s">
        <v>32</v>
      </c>
      <c r="U95" s="16"/>
      <c r="V95" s="6" t="s">
        <v>47</v>
      </c>
      <c r="W95" s="16" t="s">
        <v>82</v>
      </c>
      <c r="X95" s="16" t="s">
        <v>108</v>
      </c>
    </row>
    <row r="96" ht="17" spans="1:35">
      <c r="A96" s="4">
        <v>25</v>
      </c>
      <c r="B96" s="1" t="s">
        <v>2764</v>
      </c>
      <c r="C96" s="1" t="s">
        <v>2765</v>
      </c>
      <c r="D96" s="1" t="s">
        <v>353</v>
      </c>
      <c r="E96" s="24" t="s">
        <v>65</v>
      </c>
      <c r="F96" s="6">
        <v>230</v>
      </c>
      <c r="G96" s="7">
        <v>51.2</v>
      </c>
      <c r="H96" s="1">
        <v>460</v>
      </c>
      <c r="I96" s="8">
        <f t="shared" si="2"/>
        <v>23.552</v>
      </c>
      <c r="J96" s="29" t="s">
        <v>2313</v>
      </c>
      <c r="K96" s="1">
        <v>901</v>
      </c>
      <c r="L96" s="1">
        <v>620</v>
      </c>
      <c r="M96" s="6" t="s">
        <v>30</v>
      </c>
      <c r="P96" s="6" t="s">
        <v>30</v>
      </c>
      <c r="Q96" s="6" t="s">
        <v>46</v>
      </c>
      <c r="R96" s="6" t="s">
        <v>46</v>
      </c>
      <c r="S96" s="6" t="s">
        <v>30</v>
      </c>
      <c r="T96" s="6" t="s">
        <v>32</v>
      </c>
      <c r="U96" s="1" t="s">
        <v>2766</v>
      </c>
      <c r="V96" s="6" t="s">
        <v>47</v>
      </c>
      <c r="W96" s="16" t="s">
        <v>82</v>
      </c>
      <c r="X96" s="16" t="s">
        <v>108</v>
      </c>
      <c r="Y96" s="1"/>
      <c r="Z96" s="180"/>
      <c r="AA96" s="180"/>
      <c r="AB96" s="180"/>
      <c r="AC96" s="180"/>
      <c r="AD96" s="180"/>
      <c r="AE96" s="180"/>
      <c r="AF96" s="180"/>
      <c r="AG96" s="180"/>
      <c r="AH96" s="180"/>
      <c r="AI96" s="180"/>
    </row>
    <row r="97" ht="17" spans="1:35">
      <c r="A97" s="4">
        <v>24</v>
      </c>
      <c r="B97" s="66" t="s">
        <v>2767</v>
      </c>
      <c r="D97" s="16" t="s">
        <v>368</v>
      </c>
      <c r="E97" s="6" t="s">
        <v>44</v>
      </c>
      <c r="F97" s="6">
        <v>230</v>
      </c>
      <c r="G97" s="7">
        <v>51.2</v>
      </c>
      <c r="H97" s="1">
        <v>460</v>
      </c>
      <c r="I97" s="8">
        <f t="shared" si="2"/>
        <v>23.552</v>
      </c>
      <c r="J97" s="51" t="s">
        <v>2313</v>
      </c>
      <c r="K97" s="1">
        <v>950</v>
      </c>
      <c r="L97" s="1">
        <v>645</v>
      </c>
      <c r="M97" s="6" t="s">
        <v>30</v>
      </c>
      <c r="O97" s="1">
        <v>280</v>
      </c>
      <c r="P97" s="6" t="s">
        <v>30</v>
      </c>
      <c r="Q97" s="6" t="s">
        <v>46</v>
      </c>
      <c r="R97" s="6"/>
      <c r="S97" s="6" t="s">
        <v>30</v>
      </c>
      <c r="T97" s="6" t="s">
        <v>32</v>
      </c>
      <c r="U97" s="16" t="s">
        <v>2768</v>
      </c>
      <c r="V97" s="6" t="s">
        <v>47</v>
      </c>
      <c r="W97" s="16" t="s">
        <v>82</v>
      </c>
      <c r="X97" s="16" t="s">
        <v>108</v>
      </c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7" spans="1:35">
      <c r="A98" s="4">
        <v>23</v>
      </c>
      <c r="B98" s="66" t="s">
        <v>2769</v>
      </c>
      <c r="C98" s="10" t="s">
        <v>2770</v>
      </c>
      <c r="D98" s="5" t="s">
        <v>246</v>
      </c>
      <c r="E98" s="6" t="s">
        <v>44</v>
      </c>
      <c r="F98" s="6">
        <v>230</v>
      </c>
      <c r="G98" s="7">
        <v>51.2</v>
      </c>
      <c r="H98" s="6">
        <v>460</v>
      </c>
      <c r="I98" s="8">
        <f t="shared" si="2"/>
        <v>23.552</v>
      </c>
      <c r="J98" s="32" t="s">
        <v>2313</v>
      </c>
      <c r="K98" s="9">
        <v>1006</v>
      </c>
      <c r="L98" s="9">
        <v>603</v>
      </c>
      <c r="M98" s="6" t="s">
        <v>30</v>
      </c>
      <c r="P98" s="6" t="s">
        <v>30</v>
      </c>
      <c r="Q98" s="6" t="s">
        <v>46</v>
      </c>
      <c r="R98" s="6" t="s">
        <v>32</v>
      </c>
      <c r="S98" s="6" t="s">
        <v>30</v>
      </c>
      <c r="T98" s="6" t="s">
        <v>32</v>
      </c>
      <c r="U98" s="155" t="s">
        <v>2771</v>
      </c>
      <c r="V98" s="6" t="s">
        <v>47</v>
      </c>
      <c r="W98" s="16" t="s">
        <v>82</v>
      </c>
      <c r="X98" s="16" t="s">
        <v>108</v>
      </c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7" spans="1:35">
      <c r="A99" s="4">
        <v>22</v>
      </c>
      <c r="B99" s="66" t="s">
        <v>2772</v>
      </c>
      <c r="D99" s="16" t="s">
        <v>368</v>
      </c>
      <c r="E99" s="6" t="s">
        <v>44</v>
      </c>
      <c r="F99" s="6">
        <v>230</v>
      </c>
      <c r="G99" s="7">
        <v>51.2</v>
      </c>
      <c r="H99" s="1">
        <v>460</v>
      </c>
      <c r="I99" s="8">
        <f t="shared" si="2"/>
        <v>23.552</v>
      </c>
      <c r="J99" s="51" t="s">
        <v>2126</v>
      </c>
      <c r="K99" s="1">
        <v>750</v>
      </c>
      <c r="L99" s="1">
        <v>482</v>
      </c>
      <c r="M99" s="6" t="s">
        <v>30</v>
      </c>
      <c r="O99" s="1">
        <v>280</v>
      </c>
      <c r="P99" s="6" t="s">
        <v>30</v>
      </c>
      <c r="Q99" s="6" t="s">
        <v>46</v>
      </c>
      <c r="R99" s="6"/>
      <c r="S99" s="6" t="s">
        <v>30</v>
      </c>
      <c r="T99" s="6" t="s">
        <v>32</v>
      </c>
      <c r="U99" s="16" t="s">
        <v>2773</v>
      </c>
      <c r="V99" s="6" t="s">
        <v>47</v>
      </c>
      <c r="W99" s="16" t="s">
        <v>82</v>
      </c>
      <c r="X99" s="16" t="s">
        <v>108</v>
      </c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7" spans="1:24">
      <c r="A100" s="4">
        <v>21</v>
      </c>
      <c r="B100" s="1" t="s">
        <v>2774</v>
      </c>
      <c r="C100"/>
      <c r="D100" s="5" t="s">
        <v>368</v>
      </c>
      <c r="E100" s="24" t="s">
        <v>65</v>
      </c>
      <c r="F100" s="6">
        <v>230</v>
      </c>
      <c r="G100" s="7">
        <v>51.2</v>
      </c>
      <c r="H100" s="6">
        <v>460</v>
      </c>
      <c r="I100" s="8">
        <f t="shared" si="2"/>
        <v>23.552</v>
      </c>
      <c r="J100" s="32" t="s">
        <v>2126</v>
      </c>
      <c r="K100" s="9">
        <v>750</v>
      </c>
      <c r="L100" s="157"/>
      <c r="M100" s="151" t="s">
        <v>30</v>
      </c>
      <c r="N100"/>
      <c r="P100" s="6" t="s">
        <v>30</v>
      </c>
      <c r="Q100" s="6" t="s">
        <v>46</v>
      </c>
      <c r="R100" s="6" t="s">
        <v>32</v>
      </c>
      <c r="S100" s="6" t="s">
        <v>30</v>
      </c>
      <c r="T100" s="6" t="s">
        <v>32</v>
      </c>
      <c r="U100" s="155" t="s">
        <v>2438</v>
      </c>
      <c r="V100" s="6" t="s">
        <v>47</v>
      </c>
      <c r="W100" s="16" t="s">
        <v>91</v>
      </c>
      <c r="X100" s="16" t="s">
        <v>460</v>
      </c>
    </row>
    <row r="101" ht="17" spans="1:35">
      <c r="A101" s="4">
        <v>20</v>
      </c>
      <c r="B101" s="1" t="s">
        <v>2775</v>
      </c>
      <c r="D101" s="1" t="s">
        <v>353</v>
      </c>
      <c r="E101" s="24" t="s">
        <v>65</v>
      </c>
      <c r="F101" s="6">
        <v>230</v>
      </c>
      <c r="G101" s="7">
        <v>51.2</v>
      </c>
      <c r="H101" s="1">
        <v>460</v>
      </c>
      <c r="I101" s="8">
        <f t="shared" si="2"/>
        <v>23.552</v>
      </c>
      <c r="J101" s="29" t="s">
        <v>2776</v>
      </c>
      <c r="K101" s="1">
        <v>1350</v>
      </c>
      <c r="L101" s="1"/>
      <c r="M101" s="6" t="s">
        <v>30</v>
      </c>
      <c r="P101" s="6" t="s">
        <v>30</v>
      </c>
      <c r="Q101" s="6" t="s">
        <v>46</v>
      </c>
      <c r="R101" s="6" t="s">
        <v>46</v>
      </c>
      <c r="S101" s="6" t="s">
        <v>30</v>
      </c>
      <c r="T101" s="6" t="s">
        <v>32</v>
      </c>
      <c r="U101" s="1" t="s">
        <v>2777</v>
      </c>
      <c r="V101" s="6" t="s">
        <v>47</v>
      </c>
      <c r="W101" s="16" t="s">
        <v>82</v>
      </c>
      <c r="X101" s="16" t="s">
        <v>460</v>
      </c>
      <c r="Y101" s="1" t="s">
        <v>627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7" spans="1:35">
      <c r="A102" s="4">
        <v>19</v>
      </c>
      <c r="B102" s="1" t="s">
        <v>2778</v>
      </c>
      <c r="C102" s="1" t="s">
        <v>565</v>
      </c>
      <c r="D102" s="1" t="s">
        <v>156</v>
      </c>
      <c r="E102" s="24" t="s">
        <v>65</v>
      </c>
      <c r="F102" s="6">
        <v>230</v>
      </c>
      <c r="G102" s="7">
        <v>51.2</v>
      </c>
      <c r="H102" s="1">
        <v>460</v>
      </c>
      <c r="I102" s="8">
        <f t="shared" si="2"/>
        <v>23.552</v>
      </c>
      <c r="J102" s="51" t="s">
        <v>2776</v>
      </c>
      <c r="K102" s="1">
        <v>1350</v>
      </c>
      <c r="L102" s="1"/>
      <c r="M102" s="6" t="s">
        <v>30</v>
      </c>
      <c r="N102" s="1" t="s">
        <v>31</v>
      </c>
      <c r="O102" s="1" t="s">
        <v>31</v>
      </c>
      <c r="P102" s="6" t="s">
        <v>30</v>
      </c>
      <c r="Q102" s="6" t="s">
        <v>46</v>
      </c>
      <c r="R102" s="6" t="s">
        <v>46</v>
      </c>
      <c r="S102" s="6" t="s">
        <v>30</v>
      </c>
      <c r="T102" s="6" t="s">
        <v>32</v>
      </c>
      <c r="U102" s="1" t="s">
        <v>2777</v>
      </c>
      <c r="V102" s="6" t="s">
        <v>47</v>
      </c>
      <c r="W102" s="16" t="s">
        <v>82</v>
      </c>
      <c r="X102" s="16" t="s">
        <v>460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7" spans="1:25">
      <c r="A103" s="4">
        <v>18</v>
      </c>
      <c r="B103" t="s">
        <v>2779</v>
      </c>
      <c r="C103" t="s">
        <v>565</v>
      </c>
      <c r="D103" t="s">
        <v>36</v>
      </c>
      <c r="E103" s="24" t="s">
        <v>65</v>
      </c>
      <c r="F103" s="6">
        <v>230</v>
      </c>
      <c r="G103" s="7">
        <v>51.2</v>
      </c>
      <c r="H103" s="1">
        <v>460</v>
      </c>
      <c r="I103" s="8">
        <f t="shared" si="2"/>
        <v>23.552</v>
      </c>
      <c r="J103" s="51" t="s">
        <v>2776</v>
      </c>
      <c r="K103" s="1">
        <v>1350</v>
      </c>
      <c r="L103" s="1"/>
      <c r="M103" s="6" t="s">
        <v>30</v>
      </c>
      <c r="N103" s="1" t="s">
        <v>31</v>
      </c>
      <c r="O103" s="1" t="s">
        <v>31</v>
      </c>
      <c r="P103" s="6" t="s">
        <v>30</v>
      </c>
      <c r="Q103" s="6" t="s">
        <v>46</v>
      </c>
      <c r="R103" s="6" t="s">
        <v>46</v>
      </c>
      <c r="S103" s="6" t="s">
        <v>30</v>
      </c>
      <c r="T103" s="6" t="s">
        <v>32</v>
      </c>
      <c r="U103" s="1" t="s">
        <v>2777</v>
      </c>
      <c r="V103" s="6" t="s">
        <v>47</v>
      </c>
      <c r="W103" s="16" t="s">
        <v>82</v>
      </c>
      <c r="X103" s="16" t="s">
        <v>460</v>
      </c>
      <c r="Y103" s="1"/>
    </row>
    <row r="104" ht="17" spans="1:35">
      <c r="A104" s="4">
        <v>17</v>
      </c>
      <c r="B104" s="1" t="s">
        <v>2780</v>
      </c>
      <c r="C104" s="1" t="s">
        <v>2781</v>
      </c>
      <c r="D104" s="16" t="s">
        <v>43</v>
      </c>
      <c r="E104" s="6" t="s">
        <v>44</v>
      </c>
      <c r="F104" s="60">
        <v>230</v>
      </c>
      <c r="G104" s="59">
        <v>51.2</v>
      </c>
      <c r="H104" s="1">
        <v>460</v>
      </c>
      <c r="I104" s="61">
        <f t="shared" si="2"/>
        <v>23.552</v>
      </c>
      <c r="J104" s="55" t="s">
        <v>2782</v>
      </c>
      <c r="K104" s="1">
        <v>892</v>
      </c>
      <c r="L104" s="1">
        <v>608</v>
      </c>
      <c r="M104" s="60" t="s">
        <v>30</v>
      </c>
      <c r="N104" s="1" t="s">
        <v>31</v>
      </c>
      <c r="O104" s="1" t="s">
        <v>31</v>
      </c>
      <c r="P104" s="60" t="s">
        <v>30</v>
      </c>
      <c r="Q104" s="60" t="s">
        <v>46</v>
      </c>
      <c r="R104" s="60" t="s">
        <v>46</v>
      </c>
      <c r="S104" s="60" t="s">
        <v>30</v>
      </c>
      <c r="T104" s="60" t="s">
        <v>32</v>
      </c>
      <c r="U104" s="16" t="s">
        <v>2783</v>
      </c>
      <c r="V104" s="60" t="s">
        <v>47</v>
      </c>
      <c r="W104" s="16" t="s">
        <v>82</v>
      </c>
      <c r="X104" s="16" t="s">
        <v>2178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7" spans="1:35">
      <c r="A105" s="4">
        <v>16</v>
      </c>
      <c r="B105" s="1" t="s">
        <v>2784</v>
      </c>
      <c r="C105" s="1" t="s">
        <v>2785</v>
      </c>
      <c r="D105" s="16" t="s">
        <v>43</v>
      </c>
      <c r="E105" s="6" t="s">
        <v>44</v>
      </c>
      <c r="F105" s="60">
        <v>230</v>
      </c>
      <c r="G105" s="59">
        <v>51.2</v>
      </c>
      <c r="H105" s="1">
        <v>460</v>
      </c>
      <c r="I105" s="61">
        <f t="shared" si="2"/>
        <v>23.552</v>
      </c>
      <c r="J105" s="51" t="s">
        <v>2786</v>
      </c>
      <c r="K105" s="1">
        <v>892</v>
      </c>
      <c r="L105" s="1">
        <v>606</v>
      </c>
      <c r="M105" s="60" t="s">
        <v>30</v>
      </c>
      <c r="N105" s="1" t="s">
        <v>31</v>
      </c>
      <c r="O105" s="1" t="s">
        <v>31</v>
      </c>
      <c r="P105" s="60" t="s">
        <v>30</v>
      </c>
      <c r="Q105" s="60" t="s">
        <v>46</v>
      </c>
      <c r="R105" s="60" t="s">
        <v>46</v>
      </c>
      <c r="S105" s="60" t="s">
        <v>30</v>
      </c>
      <c r="T105" s="60" t="s">
        <v>32</v>
      </c>
      <c r="U105" s="16" t="s">
        <v>2787</v>
      </c>
      <c r="V105" s="60" t="s">
        <v>47</v>
      </c>
      <c r="W105" s="16" t="s">
        <v>82</v>
      </c>
      <c r="X105" s="16" t="s">
        <v>460</v>
      </c>
      <c r="Y105" s="14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7" spans="1:35">
      <c r="A106" s="4">
        <v>15</v>
      </c>
      <c r="B106" s="25" t="s">
        <v>2788</v>
      </c>
      <c r="D106" s="1" t="s">
        <v>145</v>
      </c>
      <c r="E106" s="24" t="s">
        <v>65</v>
      </c>
      <c r="F106" s="6">
        <v>230</v>
      </c>
      <c r="G106" s="7">
        <v>51.2</v>
      </c>
      <c r="H106" s="1">
        <v>460</v>
      </c>
      <c r="I106" s="8">
        <f t="shared" si="2"/>
        <v>23.552</v>
      </c>
      <c r="J106" s="29" t="s">
        <v>2789</v>
      </c>
      <c r="K106" s="1">
        <v>952</v>
      </c>
      <c r="L106" s="1"/>
      <c r="M106" s="6" t="s">
        <v>32</v>
      </c>
      <c r="N106" s="1" t="s">
        <v>2566</v>
      </c>
      <c r="O106" s="1">
        <v>280</v>
      </c>
      <c r="P106" s="6" t="s">
        <v>30</v>
      </c>
      <c r="Q106" s="6" t="s">
        <v>46</v>
      </c>
      <c r="R106" s="6" t="s">
        <v>46</v>
      </c>
      <c r="S106" s="6" t="s">
        <v>30</v>
      </c>
      <c r="T106" s="6" t="s">
        <v>32</v>
      </c>
      <c r="V106" s="6" t="s">
        <v>47</v>
      </c>
      <c r="W106" s="16" t="s">
        <v>82</v>
      </c>
      <c r="X106" s="16" t="s">
        <v>839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7" spans="1:35">
      <c r="A107" s="4">
        <v>14</v>
      </c>
      <c r="B107" s="1" t="s">
        <v>2790</v>
      </c>
      <c r="C107" s="1" t="s">
        <v>2791</v>
      </c>
      <c r="D107" s="1" t="s">
        <v>200</v>
      </c>
      <c r="E107" s="24" t="s">
        <v>65</v>
      </c>
      <c r="F107" s="6">
        <v>230</v>
      </c>
      <c r="G107" s="7">
        <v>51.2</v>
      </c>
      <c r="H107" s="1">
        <v>460</v>
      </c>
      <c r="I107" s="8">
        <f t="shared" si="2"/>
        <v>23.552</v>
      </c>
      <c r="J107" s="29" t="s">
        <v>2544</v>
      </c>
      <c r="K107" s="1">
        <v>974</v>
      </c>
      <c r="L107" s="1">
        <v>691</v>
      </c>
      <c r="M107" s="6" t="s">
        <v>30</v>
      </c>
      <c r="P107" s="6" t="s">
        <v>30</v>
      </c>
      <c r="Q107" s="6" t="s">
        <v>46</v>
      </c>
      <c r="R107" s="6" t="s">
        <v>46</v>
      </c>
      <c r="S107" s="6" t="s">
        <v>30</v>
      </c>
      <c r="T107" s="6" t="s">
        <v>32</v>
      </c>
      <c r="U107" s="1" t="s">
        <v>2545</v>
      </c>
      <c r="V107" s="6" t="s">
        <v>47</v>
      </c>
      <c r="W107" s="16" t="s">
        <v>82</v>
      </c>
      <c r="X107" s="16" t="s">
        <v>108</v>
      </c>
      <c r="Y107" s="1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</row>
    <row r="108" ht="16.8" spans="1:35">
      <c r="A108" s="4">
        <v>13</v>
      </c>
      <c r="B108" s="1" t="s">
        <v>2792</v>
      </c>
      <c r="C108" s="1" t="s">
        <v>2793</v>
      </c>
      <c r="D108" s="16" t="s">
        <v>43</v>
      </c>
      <c r="E108" s="24" t="s">
        <v>65</v>
      </c>
      <c r="F108" s="6">
        <v>230</v>
      </c>
      <c r="G108" s="7">
        <v>51.2</v>
      </c>
      <c r="H108" s="1">
        <v>460</v>
      </c>
      <c r="I108" s="8">
        <f t="shared" si="2"/>
        <v>23.552</v>
      </c>
      <c r="J108" s="51" t="s">
        <v>2569</v>
      </c>
      <c r="L108" s="1"/>
      <c r="M108" s="1"/>
      <c r="W108" s="16" t="s">
        <v>82</v>
      </c>
      <c r="X108" s="16" t="s">
        <v>460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7" spans="1:35">
      <c r="A109" s="4">
        <v>12</v>
      </c>
      <c r="B109" s="1" t="s">
        <v>2794</v>
      </c>
      <c r="D109" s="1" t="s">
        <v>141</v>
      </c>
      <c r="E109" s="24" t="s">
        <v>65</v>
      </c>
      <c r="F109" s="6">
        <v>230</v>
      </c>
      <c r="G109" s="7">
        <v>51.2</v>
      </c>
      <c r="H109" s="1">
        <v>460</v>
      </c>
      <c r="I109" s="8">
        <f t="shared" si="2"/>
        <v>23.552</v>
      </c>
      <c r="J109" s="29" t="s">
        <v>2795</v>
      </c>
      <c r="K109" s="1">
        <v>940</v>
      </c>
      <c r="L109" s="1">
        <v>620</v>
      </c>
      <c r="M109" s="6" t="s">
        <v>32</v>
      </c>
      <c r="P109" s="6" t="s">
        <v>30</v>
      </c>
      <c r="Q109" s="6" t="s">
        <v>46</v>
      </c>
      <c r="R109" s="6" t="s">
        <v>46</v>
      </c>
      <c r="S109" s="6" t="s">
        <v>30</v>
      </c>
      <c r="T109" s="6" t="s">
        <v>32</v>
      </c>
      <c r="U109" s="1" t="s">
        <v>2796</v>
      </c>
      <c r="V109" s="6" t="s">
        <v>47</v>
      </c>
      <c r="W109" s="16" t="s">
        <v>82</v>
      </c>
      <c r="X109" s="16" t="s">
        <v>839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7" spans="1:35">
      <c r="A110" s="4">
        <v>11</v>
      </c>
      <c r="B110" s="98" t="s">
        <v>2797</v>
      </c>
      <c r="C110" s="1" t="s">
        <v>2798</v>
      </c>
      <c r="D110" s="24" t="s">
        <v>200</v>
      </c>
      <c r="E110" s="24" t="s">
        <v>65</v>
      </c>
      <c r="F110" s="6">
        <v>230</v>
      </c>
      <c r="G110" s="7">
        <v>51.2</v>
      </c>
      <c r="H110" s="1">
        <v>460</v>
      </c>
      <c r="I110" s="8">
        <f t="shared" si="2"/>
        <v>23.552</v>
      </c>
      <c r="J110" s="51" t="s">
        <v>2550</v>
      </c>
      <c r="K110" s="1">
        <v>260</v>
      </c>
      <c r="L110" s="1"/>
      <c r="M110" s="6" t="s">
        <v>30</v>
      </c>
      <c r="P110" s="6" t="s">
        <v>30</v>
      </c>
      <c r="Q110" s="6" t="s">
        <v>46</v>
      </c>
      <c r="R110" s="6" t="s">
        <v>46</v>
      </c>
      <c r="S110" s="6" t="s">
        <v>30</v>
      </c>
      <c r="T110" s="6" t="s">
        <v>32</v>
      </c>
      <c r="U110" s="16" t="s">
        <v>2799</v>
      </c>
      <c r="V110" s="6" t="s">
        <v>47</v>
      </c>
      <c r="W110" s="16" t="s">
        <v>82</v>
      </c>
      <c r="X110" s="1" t="s">
        <v>1761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7" spans="1:35">
      <c r="A111" s="4">
        <v>10</v>
      </c>
      <c r="B111" s="98" t="s">
        <v>2800</v>
      </c>
      <c r="C111" s="18" t="s">
        <v>2801</v>
      </c>
      <c r="D111" s="1" t="s">
        <v>64</v>
      </c>
      <c r="E111" s="6" t="s">
        <v>44</v>
      </c>
      <c r="F111" s="6">
        <v>230</v>
      </c>
      <c r="G111" s="7">
        <v>51.2</v>
      </c>
      <c r="H111" s="1">
        <v>460</v>
      </c>
      <c r="I111" s="8">
        <f t="shared" si="2"/>
        <v>23.552</v>
      </c>
      <c r="J111" s="29" t="s">
        <v>2802</v>
      </c>
      <c r="K111" s="1">
        <v>1150</v>
      </c>
      <c r="L111" s="1">
        <v>825</v>
      </c>
      <c r="M111" s="6" t="s">
        <v>30</v>
      </c>
      <c r="N111" s="1" t="s">
        <v>2803</v>
      </c>
      <c r="Q111" s="6" t="s">
        <v>46</v>
      </c>
      <c r="R111" s="6" t="s">
        <v>46</v>
      </c>
      <c r="S111" s="6" t="s">
        <v>30</v>
      </c>
      <c r="T111" s="6" t="s">
        <v>32</v>
      </c>
      <c r="V111" s="6" t="s">
        <v>47</v>
      </c>
      <c r="W111" s="16" t="s">
        <v>82</v>
      </c>
      <c r="X111" s="16" t="s">
        <v>264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7" spans="1:35">
      <c r="A112" s="103">
        <v>9</v>
      </c>
      <c r="B112" s="1" t="s">
        <v>2804</v>
      </c>
      <c r="C112" s="10" t="s">
        <v>2805</v>
      </c>
      <c r="D112" s="24" t="s">
        <v>105</v>
      </c>
      <c r="E112" s="6" t="s">
        <v>44</v>
      </c>
      <c r="F112" s="6">
        <v>230</v>
      </c>
      <c r="G112" s="7">
        <v>51.2</v>
      </c>
      <c r="H112" s="6">
        <v>460</v>
      </c>
      <c r="I112" s="8">
        <f t="shared" si="2"/>
        <v>23.552</v>
      </c>
      <c r="J112" s="32" t="s">
        <v>2511</v>
      </c>
      <c r="K112" s="9">
        <v>1020</v>
      </c>
      <c r="L112" s="9">
        <v>742</v>
      </c>
      <c r="M112" s="6" t="s">
        <v>32</v>
      </c>
      <c r="N112" s="25" t="s">
        <v>2538</v>
      </c>
      <c r="O112" s="25">
        <v>268</v>
      </c>
      <c r="P112" s="6" t="s">
        <v>30</v>
      </c>
      <c r="Q112" s="6" t="s">
        <v>46</v>
      </c>
      <c r="R112" s="6" t="s">
        <v>32</v>
      </c>
      <c r="S112" s="6" t="s">
        <v>30</v>
      </c>
      <c r="T112" s="6" t="s">
        <v>32</v>
      </c>
      <c r="U112" s="5" t="s">
        <v>2806</v>
      </c>
      <c r="V112" s="6" t="s">
        <v>47</v>
      </c>
      <c r="W112" s="24" t="s">
        <v>82</v>
      </c>
      <c r="X112" s="24" t="s">
        <v>264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7" spans="1:35">
      <c r="A113" s="4">
        <v>8</v>
      </c>
      <c r="B113" s="1" t="s">
        <v>2807</v>
      </c>
      <c r="C113" s="10" t="s">
        <v>2808</v>
      </c>
      <c r="D113" s="5" t="s">
        <v>200</v>
      </c>
      <c r="E113" s="6" t="s">
        <v>44</v>
      </c>
      <c r="F113" s="6">
        <v>230</v>
      </c>
      <c r="G113" s="7">
        <v>51.2</v>
      </c>
      <c r="H113" s="6">
        <v>460</v>
      </c>
      <c r="I113" s="8">
        <f t="shared" si="2"/>
        <v>23.552</v>
      </c>
      <c r="J113" s="32" t="s">
        <v>2511</v>
      </c>
      <c r="K113" s="9">
        <v>1020</v>
      </c>
      <c r="L113" s="9">
        <v>742</v>
      </c>
      <c r="M113" s="6" t="s">
        <v>30</v>
      </c>
      <c r="P113" s="6" t="s">
        <v>30</v>
      </c>
      <c r="Q113" s="6" t="s">
        <v>46</v>
      </c>
      <c r="R113" s="6" t="s">
        <v>32</v>
      </c>
      <c r="S113" s="6" t="s">
        <v>30</v>
      </c>
      <c r="T113" s="6" t="s">
        <v>32</v>
      </c>
      <c r="U113" s="5"/>
      <c r="V113" s="6" t="s">
        <v>47</v>
      </c>
      <c r="W113" s="16" t="s">
        <v>91</v>
      </c>
      <c r="X113" s="16" t="s">
        <v>264</v>
      </c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7" spans="1:35">
      <c r="A114" s="4">
        <v>7</v>
      </c>
      <c r="B114" s="1" t="s">
        <v>2809</v>
      </c>
      <c r="C114" s="10" t="s">
        <v>2810</v>
      </c>
      <c r="D114" s="5" t="s">
        <v>200</v>
      </c>
      <c r="E114" s="6" t="s">
        <v>44</v>
      </c>
      <c r="F114" s="6">
        <v>230</v>
      </c>
      <c r="G114" s="7">
        <v>51.2</v>
      </c>
      <c r="H114" s="6">
        <v>460</v>
      </c>
      <c r="I114" s="8">
        <f t="shared" si="2"/>
        <v>23.552</v>
      </c>
      <c r="J114" s="83" t="s">
        <v>2547</v>
      </c>
      <c r="K114" s="9">
        <v>856</v>
      </c>
      <c r="L114" s="9">
        <v>586</v>
      </c>
      <c r="M114" s="6" t="s">
        <v>32</v>
      </c>
      <c r="N114" s="1" t="s">
        <v>2538</v>
      </c>
      <c r="P114" s="6" t="s">
        <v>30</v>
      </c>
      <c r="Q114" s="6" t="s">
        <v>46</v>
      </c>
      <c r="R114" s="6" t="s">
        <v>32</v>
      </c>
      <c r="S114" s="6" t="s">
        <v>30</v>
      </c>
      <c r="T114" s="6" t="s">
        <v>32</v>
      </c>
      <c r="U114" s="5" t="s">
        <v>2548</v>
      </c>
      <c r="V114" s="6" t="s">
        <v>47</v>
      </c>
      <c r="W114" s="16" t="s">
        <v>82</v>
      </c>
      <c r="X114" s="16" t="s">
        <v>460</v>
      </c>
      <c r="Y114" s="14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7" spans="1:35">
      <c r="A115" s="4">
        <v>6</v>
      </c>
      <c r="B115" s="1" t="s">
        <v>2811</v>
      </c>
      <c r="C115" s="1" t="s">
        <v>2812</v>
      </c>
      <c r="D115" s="16" t="s">
        <v>133</v>
      </c>
      <c r="E115" s="24" t="s">
        <v>65</v>
      </c>
      <c r="F115" s="6">
        <v>230</v>
      </c>
      <c r="G115" s="7">
        <v>51.2</v>
      </c>
      <c r="H115" s="1">
        <v>460</v>
      </c>
      <c r="I115" s="8">
        <f t="shared" si="2"/>
        <v>23.552</v>
      </c>
      <c r="J115" s="51" t="s">
        <v>2541</v>
      </c>
      <c r="K115" s="1">
        <v>907</v>
      </c>
      <c r="L115" s="1"/>
      <c r="M115" s="6" t="s">
        <v>32</v>
      </c>
      <c r="N115" s="1" t="s">
        <v>31</v>
      </c>
      <c r="O115" s="1" t="s">
        <v>31</v>
      </c>
      <c r="P115" s="6" t="s">
        <v>30</v>
      </c>
      <c r="Q115" s="6" t="s">
        <v>46</v>
      </c>
      <c r="R115" s="6" t="s">
        <v>46</v>
      </c>
      <c r="S115" s="6" t="s">
        <v>30</v>
      </c>
      <c r="T115" s="6" t="s">
        <v>32</v>
      </c>
      <c r="U115" s="16" t="s">
        <v>2542</v>
      </c>
      <c r="V115" s="6" t="s">
        <v>47</v>
      </c>
      <c r="W115" s="16" t="s">
        <v>82</v>
      </c>
      <c r="X115" s="16" t="s">
        <v>264</v>
      </c>
      <c r="Y115" s="1" t="s">
        <v>2813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7" spans="1:35">
      <c r="A116" s="4">
        <v>5</v>
      </c>
      <c r="B116" s="160" t="s">
        <v>2814</v>
      </c>
      <c r="D116" s="16" t="s">
        <v>105</v>
      </c>
      <c r="E116" s="24" t="s">
        <v>65</v>
      </c>
      <c r="F116" s="6">
        <v>230</v>
      </c>
      <c r="G116" s="7">
        <v>51.2</v>
      </c>
      <c r="H116" s="1">
        <v>460</v>
      </c>
      <c r="I116" s="8">
        <f t="shared" si="2"/>
        <v>23.552</v>
      </c>
      <c r="J116" s="51" t="s">
        <v>2815</v>
      </c>
      <c r="K116" s="1">
        <v>1000</v>
      </c>
      <c r="L116" s="1">
        <v>750</v>
      </c>
      <c r="M116" s="6" t="s">
        <v>30</v>
      </c>
      <c r="N116" s="1" t="s">
        <v>2816</v>
      </c>
      <c r="O116" s="1">
        <v>250</v>
      </c>
      <c r="P116" s="6" t="s">
        <v>30</v>
      </c>
      <c r="Q116" s="6" t="s">
        <v>46</v>
      </c>
      <c r="R116" s="6" t="s">
        <v>46</v>
      </c>
      <c r="S116" s="6" t="s">
        <v>30</v>
      </c>
      <c r="T116" s="6" t="s">
        <v>32</v>
      </c>
      <c r="U116" s="16" t="s">
        <v>2817</v>
      </c>
      <c r="V116" s="6" t="s">
        <v>47</v>
      </c>
      <c r="W116" s="16" t="s">
        <v>82</v>
      </c>
      <c r="X116" s="16" t="s">
        <v>74</v>
      </c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</row>
    <row r="117" ht="17" spans="1:35">
      <c r="A117" s="1">
        <v>112</v>
      </c>
      <c r="B117" s="1" t="s">
        <v>2818</v>
      </c>
      <c r="C117" s="1" t="s">
        <v>2819</v>
      </c>
      <c r="D117" s="1" t="s">
        <v>133</v>
      </c>
      <c r="E117" s="24" t="s">
        <v>65</v>
      </c>
      <c r="F117" s="6">
        <v>230</v>
      </c>
      <c r="G117" s="7">
        <v>51.2</v>
      </c>
      <c r="H117" s="1">
        <v>460</v>
      </c>
      <c r="I117" s="8">
        <f t="shared" si="2"/>
        <v>23.552</v>
      </c>
      <c r="J117" s="29" t="s">
        <v>2471</v>
      </c>
      <c r="K117" s="1">
        <v>880</v>
      </c>
      <c r="L117" s="1">
        <v>623</v>
      </c>
      <c r="M117" s="6" t="s">
        <v>30</v>
      </c>
      <c r="P117" s="6" t="s">
        <v>30</v>
      </c>
      <c r="Q117" s="6" t="s">
        <v>46</v>
      </c>
      <c r="R117" s="6" t="s">
        <v>46</v>
      </c>
      <c r="S117" s="6" t="s">
        <v>30</v>
      </c>
      <c r="T117" s="6" t="s">
        <v>32</v>
      </c>
      <c r="U117" s="1" t="s">
        <v>2820</v>
      </c>
      <c r="V117" s="6" t="s">
        <v>47</v>
      </c>
      <c r="W117" s="16" t="s">
        <v>91</v>
      </c>
      <c r="X117" s="16" t="s">
        <v>264</v>
      </c>
      <c r="Y117" s="1" t="s">
        <v>2821</v>
      </c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</row>
    <row r="118" ht="17" spans="1:35">
      <c r="A118" s="31">
        <v>15</v>
      </c>
      <c r="B118" s="66" t="s">
        <v>2822</v>
      </c>
      <c r="C118" s="66"/>
      <c r="D118" s="5" t="s">
        <v>85</v>
      </c>
      <c r="E118" s="24" t="s">
        <v>65</v>
      </c>
      <c r="F118" s="6">
        <v>230</v>
      </c>
      <c r="G118" s="7">
        <v>51.2</v>
      </c>
      <c r="H118" s="6">
        <v>460</v>
      </c>
      <c r="I118" s="8">
        <f t="shared" si="2"/>
        <v>23.552</v>
      </c>
      <c r="J118" s="123" t="s">
        <v>2119</v>
      </c>
      <c r="K118" s="9">
        <v>720</v>
      </c>
      <c r="L118" s="9">
        <v>428</v>
      </c>
      <c r="M118" s="6" t="s">
        <v>30</v>
      </c>
      <c r="N118" s="1" t="s">
        <v>31</v>
      </c>
      <c r="O118" s="1" t="s">
        <v>31</v>
      </c>
      <c r="P118" s="6" t="s">
        <v>30</v>
      </c>
      <c r="Q118" s="6" t="s">
        <v>32</v>
      </c>
      <c r="R118" s="6" t="s">
        <v>46</v>
      </c>
      <c r="S118" s="6" t="s">
        <v>30</v>
      </c>
      <c r="T118" s="6" t="s">
        <v>32</v>
      </c>
      <c r="U118" s="5" t="s">
        <v>2408</v>
      </c>
      <c r="V118" s="6" t="s">
        <v>47</v>
      </c>
      <c r="W118" s="16" t="s">
        <v>82</v>
      </c>
      <c r="X118" s="16" t="s">
        <v>460</v>
      </c>
      <c r="Y118" s="14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7" spans="1:24">
      <c r="A119" s="4">
        <v>4</v>
      </c>
      <c r="B119" s="1" t="s">
        <v>2823</v>
      </c>
      <c r="C119"/>
      <c r="D119" s="1" t="s">
        <v>141</v>
      </c>
      <c r="E119" s="24" t="s">
        <v>65</v>
      </c>
      <c r="F119" s="6">
        <v>230</v>
      </c>
      <c r="G119" s="7">
        <v>51.2</v>
      </c>
      <c r="H119" s="1">
        <v>460</v>
      </c>
      <c r="I119" s="8">
        <f t="shared" si="2"/>
        <v>23.552</v>
      </c>
      <c r="J119" s="29" t="s">
        <v>2824</v>
      </c>
      <c r="K119">
        <v>907</v>
      </c>
      <c r="M119" s="151" t="s">
        <v>32</v>
      </c>
      <c r="N119" t="s">
        <v>2619</v>
      </c>
      <c r="O119">
        <v>279</v>
      </c>
      <c r="P119" s="151" t="s">
        <v>30</v>
      </c>
      <c r="Q119" s="151" t="s">
        <v>46</v>
      </c>
      <c r="R119" s="151" t="s">
        <v>46</v>
      </c>
      <c r="S119" s="151" t="s">
        <v>30</v>
      </c>
      <c r="T119" s="151" t="s">
        <v>32</v>
      </c>
      <c r="U119" t="s">
        <v>2825</v>
      </c>
      <c r="V119" s="151" t="s">
        <v>47</v>
      </c>
      <c r="W119" s="154" t="s">
        <v>82</v>
      </c>
      <c r="X119" s="154" t="s">
        <v>264</v>
      </c>
    </row>
    <row r="120" ht="17" spans="2:35">
      <c r="B120" s="1" t="s">
        <v>2826</v>
      </c>
      <c r="D120" s="1" t="s">
        <v>77</v>
      </c>
      <c r="E120" s="24" t="s">
        <v>65</v>
      </c>
      <c r="F120" s="6">
        <v>230</v>
      </c>
      <c r="G120" s="7">
        <v>51.2</v>
      </c>
      <c r="H120" s="1">
        <v>460</v>
      </c>
      <c r="I120" s="8">
        <f t="shared" si="2"/>
        <v>23.552</v>
      </c>
      <c r="J120" s="29" t="s">
        <v>2827</v>
      </c>
      <c r="K120" s="1">
        <v>700</v>
      </c>
      <c r="L120" s="1">
        <v>470</v>
      </c>
      <c r="M120" s="6" t="s">
        <v>32</v>
      </c>
      <c r="N120" s="66" t="s">
        <v>2828</v>
      </c>
      <c r="O120" s="1">
        <v>220</v>
      </c>
      <c r="P120" s="6" t="s">
        <v>30</v>
      </c>
      <c r="Q120" s="6" t="s">
        <v>46</v>
      </c>
      <c r="R120" s="6" t="s">
        <v>46</v>
      </c>
      <c r="S120" s="6" t="s">
        <v>30</v>
      </c>
      <c r="T120" s="6" t="s">
        <v>32</v>
      </c>
      <c r="U120" s="10" t="s">
        <v>2829</v>
      </c>
      <c r="V120" s="6" t="s">
        <v>47</v>
      </c>
      <c r="W120" s="24" t="s">
        <v>82</v>
      </c>
      <c r="X120" s="16" t="s">
        <v>460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7" spans="2:25">
      <c r="B121" s="1" t="s">
        <v>2830</v>
      </c>
      <c r="D121" s="1" t="s">
        <v>2831</v>
      </c>
      <c r="E121" s="24" t="s">
        <v>65</v>
      </c>
      <c r="F121" s="6">
        <v>230</v>
      </c>
      <c r="G121" s="7">
        <v>51.2</v>
      </c>
      <c r="H121" s="1">
        <v>460</v>
      </c>
      <c r="I121" s="8">
        <f t="shared" si="2"/>
        <v>23.552</v>
      </c>
      <c r="J121" s="29" t="s">
        <v>2832</v>
      </c>
      <c r="K121" s="1" t="s">
        <v>2833</v>
      </c>
      <c r="L121" s="1"/>
      <c r="M121" s="6" t="s">
        <v>32</v>
      </c>
      <c r="N121" s="148"/>
      <c r="P121" s="6" t="s">
        <v>30</v>
      </c>
      <c r="Q121" s="6" t="s">
        <v>46</v>
      </c>
      <c r="R121" s="6" t="s">
        <v>46</v>
      </c>
      <c r="S121" s="6" t="s">
        <v>30</v>
      </c>
      <c r="T121" s="6" t="s">
        <v>32</v>
      </c>
      <c r="U121" s="10" t="s">
        <v>2834</v>
      </c>
      <c r="V121" s="6" t="s">
        <v>47</v>
      </c>
      <c r="W121" s="24" t="s">
        <v>460</v>
      </c>
      <c r="X121" s="16" t="s">
        <v>839</v>
      </c>
      <c r="Y121" s="1"/>
    </row>
    <row r="122" ht="17" spans="1:24">
      <c r="A122" s="103">
        <v>20</v>
      </c>
      <c r="B122" s="1" t="s">
        <v>2835</v>
      </c>
      <c r="D122" s="1" t="s">
        <v>353</v>
      </c>
      <c r="E122" s="24" t="s">
        <v>65</v>
      </c>
      <c r="F122" s="6">
        <v>230</v>
      </c>
      <c r="G122" s="7">
        <v>51.2</v>
      </c>
      <c r="H122" s="1">
        <v>460</v>
      </c>
      <c r="I122" s="8">
        <f t="shared" si="2"/>
        <v>23.552</v>
      </c>
      <c r="J122" s="29" t="s">
        <v>2322</v>
      </c>
      <c r="K122" s="1">
        <v>655</v>
      </c>
      <c r="L122" s="1"/>
      <c r="M122" s="6" t="s">
        <v>32</v>
      </c>
      <c r="N122" s="1" t="s">
        <v>2566</v>
      </c>
      <c r="O122" s="1">
        <v>275</v>
      </c>
      <c r="P122" s="6" t="s">
        <v>30</v>
      </c>
      <c r="Q122" s="6" t="s">
        <v>46</v>
      </c>
      <c r="R122" s="6" t="s">
        <v>46</v>
      </c>
      <c r="S122" s="6" t="s">
        <v>30</v>
      </c>
      <c r="T122" s="6" t="s">
        <v>32</v>
      </c>
      <c r="V122" s="6" t="s">
        <v>47</v>
      </c>
      <c r="W122" s="16" t="s">
        <v>82</v>
      </c>
      <c r="X122" s="16" t="s">
        <v>74</v>
      </c>
    </row>
    <row r="123" ht="17" spans="2:24">
      <c r="B123" s="1" t="s">
        <v>2836</v>
      </c>
      <c r="D123" s="1" t="s">
        <v>36</v>
      </c>
      <c r="E123" s="24" t="s">
        <v>65</v>
      </c>
      <c r="F123" s="6">
        <v>230</v>
      </c>
      <c r="G123" s="7">
        <v>51.2</v>
      </c>
      <c r="H123" s="1">
        <v>460</v>
      </c>
      <c r="I123" s="8">
        <f t="shared" si="2"/>
        <v>23.552</v>
      </c>
      <c r="J123" s="29" t="s">
        <v>2203</v>
      </c>
      <c r="K123" s="1">
        <v>700</v>
      </c>
      <c r="L123" s="1"/>
      <c r="M123" s="6" t="s">
        <v>32</v>
      </c>
      <c r="N123" s="87" t="s">
        <v>2622</v>
      </c>
      <c r="O123" s="1" t="s">
        <v>31</v>
      </c>
      <c r="P123" s="6" t="s">
        <v>30</v>
      </c>
      <c r="Q123" s="6" t="s">
        <v>46</v>
      </c>
      <c r="R123" s="6" t="s">
        <v>30</v>
      </c>
      <c r="S123" s="6" t="s">
        <v>30</v>
      </c>
      <c r="T123" s="6" t="s">
        <v>32</v>
      </c>
      <c r="U123" t="s">
        <v>2837</v>
      </c>
      <c r="V123" s="6" t="s">
        <v>47</v>
      </c>
      <c r="W123" s="16" t="s">
        <v>82</v>
      </c>
      <c r="X123" s="16" t="s">
        <v>74</v>
      </c>
    </row>
    <row r="124" ht="17" spans="2:35">
      <c r="B124" s="1" t="s">
        <v>2838</v>
      </c>
      <c r="D124" s="1" t="s">
        <v>141</v>
      </c>
      <c r="E124" s="24" t="s">
        <v>65</v>
      </c>
      <c r="F124" s="6">
        <v>230</v>
      </c>
      <c r="G124" s="7">
        <v>51.2</v>
      </c>
      <c r="H124" s="1">
        <v>460</v>
      </c>
      <c r="I124" s="8">
        <f t="shared" si="2"/>
        <v>23.552</v>
      </c>
      <c r="J124" s="29" t="s">
        <v>2839</v>
      </c>
      <c r="K124" s="1">
        <v>405</v>
      </c>
      <c r="L124" s="1"/>
      <c r="M124" s="6" t="s">
        <v>30</v>
      </c>
      <c r="O124" s="1" t="s">
        <v>31</v>
      </c>
      <c r="P124" s="6" t="s">
        <v>30</v>
      </c>
      <c r="Q124" s="6" t="s">
        <v>46</v>
      </c>
      <c r="R124" s="6" t="s">
        <v>32</v>
      </c>
      <c r="S124" s="6" t="s">
        <v>30</v>
      </c>
      <c r="T124" s="6" t="s">
        <v>32</v>
      </c>
      <c r="U124"/>
      <c r="V124" s="6" t="s">
        <v>47</v>
      </c>
      <c r="W124" s="16" t="s">
        <v>82</v>
      </c>
      <c r="X124" s="16" t="s">
        <v>460</v>
      </c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7" spans="1:35">
      <c r="A125" s="4"/>
      <c r="B125" s="1" t="s">
        <v>2840</v>
      </c>
      <c r="D125" s="1" t="s">
        <v>200</v>
      </c>
      <c r="E125" s="24" t="s">
        <v>65</v>
      </c>
      <c r="F125" s="6">
        <v>230</v>
      </c>
      <c r="G125" s="7">
        <v>51.2</v>
      </c>
      <c r="H125" s="1">
        <v>460</v>
      </c>
      <c r="I125" s="8">
        <f t="shared" si="2"/>
        <v>23.552</v>
      </c>
      <c r="J125" s="29" t="s">
        <v>2841</v>
      </c>
      <c r="K125" s="1">
        <v>1053</v>
      </c>
      <c r="L125" s="1">
        <v>697</v>
      </c>
      <c r="M125" s="6" t="s">
        <v>30</v>
      </c>
      <c r="N125"/>
      <c r="P125" s="6" t="s">
        <v>30</v>
      </c>
      <c r="Q125" s="6" t="s">
        <v>46</v>
      </c>
      <c r="R125" s="6" t="s">
        <v>46</v>
      </c>
      <c r="S125" s="6" t="s">
        <v>30</v>
      </c>
      <c r="T125" s="6" t="s">
        <v>32</v>
      </c>
      <c r="U125" s="1" t="s">
        <v>2842</v>
      </c>
      <c r="V125" s="6" t="s">
        <v>47</v>
      </c>
      <c r="W125" s="16" t="s">
        <v>82</v>
      </c>
      <c r="X125" s="1" t="s">
        <v>2843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7" spans="2:24">
      <c r="B126" s="1" t="s">
        <v>2844</v>
      </c>
      <c r="C126" t="s">
        <v>2845</v>
      </c>
      <c r="D126" s="1" t="s">
        <v>133</v>
      </c>
      <c r="E126" s="24" t="s">
        <v>65</v>
      </c>
      <c r="F126" s="6">
        <v>230</v>
      </c>
      <c r="G126" s="7">
        <v>51.2</v>
      </c>
      <c r="H126" s="1">
        <v>460</v>
      </c>
      <c r="I126" s="8">
        <f t="shared" si="2"/>
        <v>23.552</v>
      </c>
      <c r="J126" s="29" t="s">
        <v>2846</v>
      </c>
      <c r="K126" s="1">
        <v>975</v>
      </c>
      <c r="L126" s="1">
        <v>685</v>
      </c>
      <c r="M126" s="6" t="s">
        <v>32</v>
      </c>
      <c r="N126" t="s">
        <v>2566</v>
      </c>
      <c r="O126" t="s">
        <v>31</v>
      </c>
      <c r="P126" s="6" t="s">
        <v>30</v>
      </c>
      <c r="Q126" s="6" t="s">
        <v>46</v>
      </c>
      <c r="R126" s="6" t="s">
        <v>32</v>
      </c>
      <c r="S126" s="6" t="s">
        <v>30</v>
      </c>
      <c r="T126" s="6" t="s">
        <v>32</v>
      </c>
      <c r="U126" s="1" t="s">
        <v>2699</v>
      </c>
      <c r="V126" s="6" t="s">
        <v>47</v>
      </c>
      <c r="W126" s="16" t="s">
        <v>460</v>
      </c>
      <c r="X126" s="16" t="s">
        <v>460</v>
      </c>
    </row>
    <row r="127" ht="16.8" spans="1:24">
      <c r="A127" s="103"/>
      <c r="B127" s="1" t="s">
        <v>2847</v>
      </c>
      <c r="C127"/>
      <c r="D127" s="1" t="s">
        <v>638</v>
      </c>
      <c r="E127" s="24" t="s">
        <v>65</v>
      </c>
      <c r="F127" s="6">
        <v>230</v>
      </c>
      <c r="G127" s="7">
        <v>51.2</v>
      </c>
      <c r="H127" s="1">
        <v>460</v>
      </c>
      <c r="I127" s="8">
        <v>23.552</v>
      </c>
      <c r="J127" s="29" t="s">
        <v>2848</v>
      </c>
      <c r="K127" s="1">
        <v>813</v>
      </c>
      <c r="L127">
        <v>580</v>
      </c>
      <c r="M127" s="6" t="s">
        <v>30</v>
      </c>
      <c r="P127" s="6" t="s">
        <v>30</v>
      </c>
      <c r="Q127" s="6" t="s">
        <v>32</v>
      </c>
      <c r="R127" s="6" t="s">
        <v>32</v>
      </c>
      <c r="S127" s="6" t="s">
        <v>30</v>
      </c>
      <c r="T127" s="6" t="s">
        <v>32</v>
      </c>
      <c r="U127" s="92" t="s">
        <v>2849</v>
      </c>
      <c r="V127" s="6" t="s">
        <v>47</v>
      </c>
      <c r="W127" s="16" t="s">
        <v>108</v>
      </c>
      <c r="X127" s="16" t="s">
        <v>74</v>
      </c>
    </row>
    <row r="128" ht="17" spans="1:35">
      <c r="A128" s="4"/>
      <c r="B128" s="1" t="s">
        <v>2850</v>
      </c>
      <c r="D128" s="1" t="s">
        <v>141</v>
      </c>
      <c r="E128" s="24" t="s">
        <v>65</v>
      </c>
      <c r="F128" s="6">
        <v>230</v>
      </c>
      <c r="G128" s="7">
        <v>51.2</v>
      </c>
      <c r="H128" s="1">
        <v>460</v>
      </c>
      <c r="I128" s="8">
        <f t="shared" ref="I128:I133" si="3">H128*G128/1000</f>
        <v>23.552</v>
      </c>
      <c r="J128" s="29" t="s">
        <v>2194</v>
      </c>
      <c r="K128" s="1">
        <v>856</v>
      </c>
      <c r="L128" s="1">
        <v>577</v>
      </c>
      <c r="M128" s="6" t="s">
        <v>32</v>
      </c>
      <c r="N128" s="1" t="s">
        <v>2619</v>
      </c>
      <c r="O128">
        <v>279</v>
      </c>
      <c r="P128" s="6" t="s">
        <v>30</v>
      </c>
      <c r="Q128" s="6" t="s">
        <v>46</v>
      </c>
      <c r="R128" s="6" t="s">
        <v>46</v>
      </c>
      <c r="S128" s="6" t="s">
        <v>30</v>
      </c>
      <c r="T128" s="6" t="s">
        <v>32</v>
      </c>
      <c r="U128" s="1" t="s">
        <v>31</v>
      </c>
      <c r="V128" s="6" t="s">
        <v>47</v>
      </c>
      <c r="W128" s="16" t="s">
        <v>82</v>
      </c>
      <c r="X128" s="16" t="s">
        <v>108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7" spans="2:35">
      <c r="B129" s="1" t="s">
        <v>2851</v>
      </c>
      <c r="D129" s="1" t="s">
        <v>77</v>
      </c>
      <c r="E129" s="24" t="s">
        <v>65</v>
      </c>
      <c r="F129" s="6">
        <v>230</v>
      </c>
      <c r="G129" s="7">
        <v>51.2</v>
      </c>
      <c r="H129" s="1">
        <v>460</v>
      </c>
      <c r="I129" s="8">
        <f t="shared" si="3"/>
        <v>23.552</v>
      </c>
      <c r="J129" s="199" t="s">
        <v>2852</v>
      </c>
      <c r="K129" s="1">
        <v>564</v>
      </c>
      <c r="L129" s="1"/>
      <c r="M129" s="6" t="s">
        <v>30</v>
      </c>
      <c r="O129"/>
      <c r="P129" s="6" t="s">
        <v>30</v>
      </c>
      <c r="Q129" s="6" t="s">
        <v>46</v>
      </c>
      <c r="R129" s="6" t="s">
        <v>46</v>
      </c>
      <c r="S129" s="6" t="s">
        <v>30</v>
      </c>
      <c r="T129" s="6" t="s">
        <v>32</v>
      </c>
      <c r="U129" s="202" t="s">
        <v>2853</v>
      </c>
      <c r="V129" s="6" t="s">
        <v>47</v>
      </c>
      <c r="W129" s="202" t="s">
        <v>2854</v>
      </c>
      <c r="X129" s="202" t="s">
        <v>2855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7" spans="1:35">
      <c r="A130" s="4"/>
      <c r="B130" s="1" t="s">
        <v>2856</v>
      </c>
      <c r="D130" s="1" t="s">
        <v>200</v>
      </c>
      <c r="E130" s="24" t="s">
        <v>65</v>
      </c>
      <c r="F130" s="6">
        <v>230</v>
      </c>
      <c r="G130" s="7">
        <v>51.2</v>
      </c>
      <c r="H130" s="1">
        <v>460</v>
      </c>
      <c r="I130" s="8">
        <f t="shared" si="3"/>
        <v>23.552</v>
      </c>
      <c r="J130" s="29" t="s">
        <v>2841</v>
      </c>
      <c r="K130" s="1">
        <v>1053</v>
      </c>
      <c r="L130" s="1">
        <v>697</v>
      </c>
      <c r="M130" s="6" t="s">
        <v>30</v>
      </c>
      <c r="P130" s="6" t="s">
        <v>30</v>
      </c>
      <c r="Q130" s="6" t="s">
        <v>46</v>
      </c>
      <c r="R130" s="6" t="s">
        <v>46</v>
      </c>
      <c r="S130" s="6" t="s">
        <v>30</v>
      </c>
      <c r="T130" s="6" t="s">
        <v>32</v>
      </c>
      <c r="U130" s="1" t="s">
        <v>2842</v>
      </c>
      <c r="V130" s="6" t="s">
        <v>47</v>
      </c>
      <c r="W130" s="16" t="s">
        <v>82</v>
      </c>
      <c r="X130" s="18" t="s">
        <v>2843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7" spans="2:35">
      <c r="B131" s="1" t="s">
        <v>2857</v>
      </c>
      <c r="D131" s="1" t="s">
        <v>353</v>
      </c>
      <c r="E131" s="24" t="s">
        <v>65</v>
      </c>
      <c r="F131" s="6">
        <v>230</v>
      </c>
      <c r="G131" s="7">
        <v>51.2</v>
      </c>
      <c r="H131" s="1">
        <v>460</v>
      </c>
      <c r="I131" s="8">
        <f t="shared" si="3"/>
        <v>23.552</v>
      </c>
      <c r="J131" s="199" t="s">
        <v>1346</v>
      </c>
      <c r="K131" s="1">
        <v>885</v>
      </c>
      <c r="L131" s="1"/>
      <c r="M131" s="6" t="s">
        <v>32</v>
      </c>
      <c r="N131" s="1" t="s">
        <v>2566</v>
      </c>
      <c r="P131" s="6" t="s">
        <v>30</v>
      </c>
      <c r="Q131" s="6" t="s">
        <v>46</v>
      </c>
      <c r="R131" s="6" t="s">
        <v>46</v>
      </c>
      <c r="S131" s="6" t="s">
        <v>30</v>
      </c>
      <c r="T131" s="6" t="s">
        <v>32</v>
      </c>
      <c r="U131" s="202" t="s">
        <v>1317</v>
      </c>
      <c r="V131" s="6" t="s">
        <v>47</v>
      </c>
      <c r="W131" s="202" t="s">
        <v>2854</v>
      </c>
      <c r="X131" s="16" t="s">
        <v>264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7" spans="1:25">
      <c r="A132" s="103"/>
      <c r="B132" s="4" t="s">
        <v>2858</v>
      </c>
      <c r="C132" s="103" t="s">
        <v>63</v>
      </c>
      <c r="D132" s="5" t="s">
        <v>141</v>
      </c>
      <c r="E132" s="24" t="s">
        <v>65</v>
      </c>
      <c r="F132" s="6">
        <v>230</v>
      </c>
      <c r="G132" s="7">
        <v>51.2</v>
      </c>
      <c r="H132" s="18">
        <v>460</v>
      </c>
      <c r="I132" s="8">
        <f t="shared" si="3"/>
        <v>23.552</v>
      </c>
      <c r="J132" s="123" t="s">
        <v>2859</v>
      </c>
      <c r="K132" s="9">
        <v>238</v>
      </c>
      <c r="L132" s="157">
        <v>0</v>
      </c>
      <c r="M132" s="6" t="s">
        <v>30</v>
      </c>
      <c r="N132" s="1" t="s">
        <v>31</v>
      </c>
      <c r="O132" s="1" t="s">
        <v>31</v>
      </c>
      <c r="P132" s="6" t="s">
        <v>30</v>
      </c>
      <c r="Q132" s="6" t="s">
        <v>46</v>
      </c>
      <c r="R132" s="6" t="s">
        <v>30</v>
      </c>
      <c r="S132" s="6" t="s">
        <v>30</v>
      </c>
      <c r="T132" s="6" t="s">
        <v>32</v>
      </c>
      <c r="U132" s="92" t="s">
        <v>2343</v>
      </c>
      <c r="V132" s="6" t="s">
        <v>47</v>
      </c>
      <c r="W132" s="154" t="s">
        <v>460</v>
      </c>
      <c r="X132" s="154" t="s">
        <v>460</v>
      </c>
      <c r="Y132" s="146" t="s">
        <v>39</v>
      </c>
    </row>
    <row r="133" ht="17" spans="2:24">
      <c r="B133" s="1" t="s">
        <v>2860</v>
      </c>
      <c r="D133" s="1" t="s">
        <v>246</v>
      </c>
      <c r="E133" s="24" t="s">
        <v>65</v>
      </c>
      <c r="F133" s="6">
        <v>230</v>
      </c>
      <c r="G133" s="7">
        <v>51.2</v>
      </c>
      <c r="H133" s="1">
        <v>460</v>
      </c>
      <c r="I133" s="8">
        <f t="shared" si="3"/>
        <v>23.552</v>
      </c>
      <c r="J133" s="93" t="s">
        <v>2861</v>
      </c>
      <c r="K133" s="1">
        <v>815</v>
      </c>
      <c r="M133" s="6" t="s">
        <v>32</v>
      </c>
      <c r="N133" s="1" t="s">
        <v>2566</v>
      </c>
      <c r="P133" s="6" t="s">
        <v>30</v>
      </c>
      <c r="Q133" s="6" t="s">
        <v>46</v>
      </c>
      <c r="R133" s="6" t="s">
        <v>46</v>
      </c>
      <c r="S133" s="6" t="s">
        <v>30</v>
      </c>
      <c r="T133" s="6" t="s">
        <v>32</v>
      </c>
      <c r="U133" s="99"/>
      <c r="V133" s="6" t="s">
        <v>47</v>
      </c>
      <c r="W133" s="99" t="s">
        <v>2862</v>
      </c>
      <c r="X133" s="93" t="s">
        <v>2862</v>
      </c>
    </row>
    <row r="134" ht="16.8" spans="1:35">
      <c r="A134" s="4"/>
      <c r="B134" s="1" t="s">
        <v>2863</v>
      </c>
      <c r="D134" s="10" t="s">
        <v>638</v>
      </c>
      <c r="E134" s="6" t="s">
        <v>65</v>
      </c>
      <c r="F134" s="6"/>
      <c r="G134" s="7"/>
      <c r="I134" s="8"/>
      <c r="J134" s="47" t="s">
        <v>2848</v>
      </c>
      <c r="K134" s="1">
        <v>813</v>
      </c>
      <c r="L134" s="1"/>
      <c r="M134" s="6"/>
      <c r="P134" s="6" t="s">
        <v>30</v>
      </c>
      <c r="Q134" s="6" t="s">
        <v>32</v>
      </c>
      <c r="R134" s="6" t="s">
        <v>32</v>
      </c>
      <c r="S134" s="6"/>
      <c r="T134" s="6" t="s">
        <v>32</v>
      </c>
      <c r="U134" s="28" t="s">
        <v>2849</v>
      </c>
      <c r="V134" s="6" t="s">
        <v>47</v>
      </c>
      <c r="W134" s="154" t="s">
        <v>460</v>
      </c>
      <c r="X134" s="16" t="s">
        <v>74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7" spans="2:35">
      <c r="B135" s="1" t="s">
        <v>2864</v>
      </c>
      <c r="D135" s="1" t="s">
        <v>353</v>
      </c>
      <c r="E135" s="6" t="s">
        <v>44</v>
      </c>
      <c r="F135" s="6">
        <v>230</v>
      </c>
      <c r="G135" s="7">
        <v>51.2</v>
      </c>
      <c r="H135" s="1">
        <v>460</v>
      </c>
      <c r="I135" s="8">
        <f t="shared" ref="I135:I150" si="4">H135*G135/1000</f>
        <v>23.552</v>
      </c>
      <c r="J135" s="29" t="s">
        <v>2865</v>
      </c>
      <c r="K135" s="1">
        <v>1100</v>
      </c>
      <c r="L135" s="1"/>
      <c r="M135" s="6" t="s">
        <v>30</v>
      </c>
      <c r="P135" s="6" t="s">
        <v>30</v>
      </c>
      <c r="Q135" s="6" t="s">
        <v>46</v>
      </c>
      <c r="R135" s="6" t="s">
        <v>46</v>
      </c>
      <c r="S135" s="6" t="s">
        <v>30</v>
      </c>
      <c r="T135" s="6" t="s">
        <v>32</v>
      </c>
      <c r="V135" s="6" t="s">
        <v>47</v>
      </c>
      <c r="W135" s="16" t="s">
        <v>82</v>
      </c>
      <c r="X135" s="16" t="s">
        <v>460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6.8" spans="1:35">
      <c r="A136" s="4">
        <v>108</v>
      </c>
      <c r="B136" s="1" t="s">
        <v>2866</v>
      </c>
      <c r="D136" s="1" t="s">
        <v>43</v>
      </c>
      <c r="E136" s="6" t="s">
        <v>44</v>
      </c>
      <c r="F136" s="6">
        <v>230</v>
      </c>
      <c r="G136" s="7">
        <v>51.2</v>
      </c>
      <c r="H136" s="1">
        <v>460</v>
      </c>
      <c r="I136" s="8">
        <f t="shared" si="4"/>
        <v>23.552</v>
      </c>
      <c r="J136" s="29" t="s">
        <v>2391</v>
      </c>
      <c r="L136" s="1"/>
      <c r="M136" s="1"/>
      <c r="O13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6.8" spans="2:35">
      <c r="B137" s="1" t="s">
        <v>2867</v>
      </c>
      <c r="D137" s="1" t="s">
        <v>133</v>
      </c>
      <c r="E137" s="6" t="s">
        <v>65</v>
      </c>
      <c r="F137" s="6">
        <v>230</v>
      </c>
      <c r="G137" s="7">
        <v>51.2</v>
      </c>
      <c r="H137" s="1">
        <v>460</v>
      </c>
      <c r="I137" s="8">
        <f t="shared" si="4"/>
        <v>23.552</v>
      </c>
      <c r="J137" s="29" t="s">
        <v>2868</v>
      </c>
      <c r="K137" s="1">
        <v>853</v>
      </c>
      <c r="L137" s="1"/>
      <c r="M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7" spans="1:35">
      <c r="A138" s="4">
        <v>103</v>
      </c>
      <c r="B138" s="1" t="s">
        <v>2869</v>
      </c>
      <c r="D138" s="1" t="s">
        <v>246</v>
      </c>
      <c r="E138" s="24" t="s">
        <v>65</v>
      </c>
      <c r="F138" s="6">
        <v>230</v>
      </c>
      <c r="G138" s="7">
        <v>51.2</v>
      </c>
      <c r="H138" s="1">
        <v>460</v>
      </c>
      <c r="I138" s="8">
        <f t="shared" si="4"/>
        <v>23.552</v>
      </c>
      <c r="J138" s="52" t="s">
        <v>2308</v>
      </c>
      <c r="K138" s="1">
        <v>679</v>
      </c>
      <c r="L138" s="1"/>
      <c r="M138" s="6" t="s">
        <v>32</v>
      </c>
      <c r="N138" s="1" t="s">
        <v>2538</v>
      </c>
      <c r="O138" s="1">
        <v>280</v>
      </c>
      <c r="P138" s="6" t="s">
        <v>30</v>
      </c>
      <c r="Q138" s="6" t="s">
        <v>46</v>
      </c>
      <c r="R138" s="6" t="s">
        <v>46</v>
      </c>
      <c r="S138" s="6" t="s">
        <v>30</v>
      </c>
      <c r="T138" s="6" t="s">
        <v>32</v>
      </c>
      <c r="U138" s="1" t="s">
        <v>2870</v>
      </c>
      <c r="V138" s="6" t="s">
        <v>47</v>
      </c>
      <c r="W138" s="16" t="s">
        <v>82</v>
      </c>
      <c r="X138" s="16" t="s">
        <v>460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7" spans="2:24">
      <c r="B139" s="1" t="s">
        <v>2871</v>
      </c>
      <c r="D139" s="1" t="s">
        <v>353</v>
      </c>
      <c r="E139" s="24" t="s">
        <v>65</v>
      </c>
      <c r="F139" s="6">
        <v>230</v>
      </c>
      <c r="G139" s="7">
        <v>51.2</v>
      </c>
      <c r="H139" s="1">
        <v>460</v>
      </c>
      <c r="I139" s="8">
        <f t="shared" si="4"/>
        <v>23.552</v>
      </c>
      <c r="J139" s="52" t="s">
        <v>2782</v>
      </c>
      <c r="K139" s="1">
        <v>892</v>
      </c>
      <c r="M139" s="6" t="s">
        <v>30</v>
      </c>
      <c r="P139" s="6" t="s">
        <v>30</v>
      </c>
      <c r="Q139" s="6" t="s">
        <v>46</v>
      </c>
      <c r="R139" s="6" t="s">
        <v>46</v>
      </c>
      <c r="S139" s="6" t="s">
        <v>30</v>
      </c>
      <c r="T139" s="6" t="s">
        <v>32</v>
      </c>
      <c r="U139" s="1" t="s">
        <v>2872</v>
      </c>
      <c r="V139" s="6" t="s">
        <v>47</v>
      </c>
      <c r="W139" s="16" t="s">
        <v>82</v>
      </c>
      <c r="X139" s="16" t="s">
        <v>460</v>
      </c>
    </row>
    <row r="140" ht="17" spans="2:24">
      <c r="B140" s="1" t="s">
        <v>2873</v>
      </c>
      <c r="D140" s="1" t="s">
        <v>171</v>
      </c>
      <c r="E140" s="24" t="s">
        <v>65</v>
      </c>
      <c r="F140" s="6">
        <v>230</v>
      </c>
      <c r="G140" s="7">
        <v>51.2</v>
      </c>
      <c r="H140" s="1">
        <v>460</v>
      </c>
      <c r="I140" s="8">
        <f t="shared" si="4"/>
        <v>23.552</v>
      </c>
      <c r="J140" s="29" t="s">
        <v>2750</v>
      </c>
      <c r="K140" s="1">
        <v>1063</v>
      </c>
      <c r="M140" s="151" t="s">
        <v>30</v>
      </c>
      <c r="P140" s="151" t="s">
        <v>30</v>
      </c>
      <c r="Q140" s="151" t="s">
        <v>46</v>
      </c>
      <c r="R140" s="151" t="s">
        <v>46</v>
      </c>
      <c r="S140" s="151" t="s">
        <v>30</v>
      </c>
      <c r="T140" s="151" t="s">
        <v>32</v>
      </c>
      <c r="U140" t="s">
        <v>116</v>
      </c>
      <c r="V140" s="151" t="s">
        <v>47</v>
      </c>
      <c r="W140" s="154" t="s">
        <v>82</v>
      </c>
      <c r="X140" s="154" t="s">
        <v>460</v>
      </c>
    </row>
    <row r="141" ht="17" spans="1:35">
      <c r="A141" s="4">
        <v>3</v>
      </c>
      <c r="B141" s="1" t="s">
        <v>2874</v>
      </c>
      <c r="D141" s="16" t="s">
        <v>368</v>
      </c>
      <c r="E141" s="6" t="s">
        <v>44</v>
      </c>
      <c r="F141" s="6">
        <v>230</v>
      </c>
      <c r="G141" s="7">
        <v>51.2</v>
      </c>
      <c r="H141" s="1">
        <v>460</v>
      </c>
      <c r="I141" s="8">
        <f t="shared" si="4"/>
        <v>23.552</v>
      </c>
      <c r="J141" s="51" t="s">
        <v>2875</v>
      </c>
      <c r="K141" s="1">
        <v>920</v>
      </c>
      <c r="L141" s="1">
        <v>635</v>
      </c>
      <c r="M141" s="6" t="s">
        <v>32</v>
      </c>
      <c r="N141" s="1" t="s">
        <v>2566</v>
      </c>
      <c r="O141" s="1">
        <v>280</v>
      </c>
      <c r="P141" s="6" t="s">
        <v>30</v>
      </c>
      <c r="Q141" s="6" t="s">
        <v>46</v>
      </c>
      <c r="R141" s="6"/>
      <c r="S141" s="6" t="s">
        <v>30</v>
      </c>
      <c r="T141" s="6" t="s">
        <v>32</v>
      </c>
      <c r="U141" s="16" t="s">
        <v>2718</v>
      </c>
      <c r="V141" s="6" t="s">
        <v>47</v>
      </c>
      <c r="W141" s="16" t="s">
        <v>82</v>
      </c>
      <c r="X141" s="16" t="s">
        <v>460</v>
      </c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7" spans="2:35">
      <c r="B142" s="1" t="s">
        <v>2876</v>
      </c>
      <c r="D142" s="1" t="s">
        <v>27</v>
      </c>
      <c r="E142" s="24" t="s">
        <v>65</v>
      </c>
      <c r="F142" s="6">
        <v>230</v>
      </c>
      <c r="G142" s="7">
        <v>51.2</v>
      </c>
      <c r="H142" s="1">
        <v>460</v>
      </c>
      <c r="I142" s="8">
        <f t="shared" si="4"/>
        <v>23.552</v>
      </c>
      <c r="J142" s="199" t="s">
        <v>2877</v>
      </c>
      <c r="K142" s="1">
        <v>900</v>
      </c>
      <c r="L142" s="1"/>
      <c r="M142" s="6" t="s">
        <v>32</v>
      </c>
      <c r="N142" s="1" t="s">
        <v>31</v>
      </c>
      <c r="P142" s="6" t="s">
        <v>30</v>
      </c>
      <c r="Q142" s="6" t="s">
        <v>46</v>
      </c>
      <c r="R142" s="6" t="s">
        <v>46</v>
      </c>
      <c r="S142" s="6" t="s">
        <v>30</v>
      </c>
      <c r="T142" s="6" t="s">
        <v>32</v>
      </c>
      <c r="U142" s="202"/>
      <c r="V142" s="6" t="s">
        <v>47</v>
      </c>
      <c r="W142" s="16" t="s">
        <v>264</v>
      </c>
      <c r="X142" s="16" t="s">
        <v>264</v>
      </c>
      <c r="Y142" s="1" t="s">
        <v>39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7" spans="1:25">
      <c r="A143" s="103"/>
      <c r="B143" s="4" t="s">
        <v>2878</v>
      </c>
      <c r="C143" s="103" t="s">
        <v>63</v>
      </c>
      <c r="D143" s="5" t="s">
        <v>141</v>
      </c>
      <c r="E143" s="24" t="s">
        <v>65</v>
      </c>
      <c r="F143" s="6">
        <v>230</v>
      </c>
      <c r="G143" s="7">
        <v>51.2</v>
      </c>
      <c r="H143" s="1">
        <v>460</v>
      </c>
      <c r="I143" s="8">
        <f t="shared" si="4"/>
        <v>23.552</v>
      </c>
      <c r="J143" s="123" t="s">
        <v>2859</v>
      </c>
      <c r="K143" s="9">
        <v>238</v>
      </c>
      <c r="L143" s="9">
        <v>0</v>
      </c>
      <c r="M143" s="6" t="s">
        <v>30</v>
      </c>
      <c r="N143" s="1" t="s">
        <v>31</v>
      </c>
      <c r="O143" s="1" t="s">
        <v>31</v>
      </c>
      <c r="P143" s="6" t="s">
        <v>30</v>
      </c>
      <c r="Q143" s="6" t="s">
        <v>46</v>
      </c>
      <c r="R143" s="6" t="s">
        <v>30</v>
      </c>
      <c r="S143" s="6" t="s">
        <v>30</v>
      </c>
      <c r="T143" s="6" t="s">
        <v>32</v>
      </c>
      <c r="U143" s="92" t="s">
        <v>2343</v>
      </c>
      <c r="V143" s="6" t="s">
        <v>47</v>
      </c>
      <c r="W143" s="16" t="s">
        <v>460</v>
      </c>
      <c r="X143" s="16" t="s">
        <v>460</v>
      </c>
      <c r="Y143" s="146" t="s">
        <v>39</v>
      </c>
    </row>
    <row r="144" ht="31" spans="1:24">
      <c r="A144" s="103">
        <v>2</v>
      </c>
      <c r="B144" s="1" t="s">
        <v>2879</v>
      </c>
      <c r="C144" t="s">
        <v>2880</v>
      </c>
      <c r="D144" s="1" t="s">
        <v>145</v>
      </c>
      <c r="E144" s="24" t="s">
        <v>65</v>
      </c>
      <c r="F144" s="6">
        <v>230</v>
      </c>
      <c r="G144" s="7">
        <v>51.2</v>
      </c>
      <c r="H144" s="1">
        <v>460</v>
      </c>
      <c r="I144" s="8">
        <f t="shared" si="4"/>
        <v>23.552</v>
      </c>
      <c r="J144" s="29" t="s">
        <v>2881</v>
      </c>
      <c r="K144" s="1">
        <v>986</v>
      </c>
      <c r="L144">
        <v>707</v>
      </c>
      <c r="M144" s="6" t="s">
        <v>32</v>
      </c>
      <c r="N144" s="1" t="s">
        <v>2566</v>
      </c>
      <c r="O144" s="1">
        <v>275</v>
      </c>
      <c r="Q144" s="6" t="s">
        <v>46</v>
      </c>
      <c r="R144" s="6" t="s">
        <v>46</v>
      </c>
      <c r="S144" s="6" t="s">
        <v>30</v>
      </c>
      <c r="T144" s="6" t="s">
        <v>32</v>
      </c>
      <c r="U144" s="73" t="s">
        <v>2882</v>
      </c>
      <c r="V144" s="6" t="s">
        <v>47</v>
      </c>
      <c r="W144" s="16" t="s">
        <v>82</v>
      </c>
      <c r="X144" s="16" t="s">
        <v>460</v>
      </c>
    </row>
    <row r="145" ht="17" spans="1:35">
      <c r="A145" s="4">
        <v>1</v>
      </c>
      <c r="B145" s="1" t="s">
        <v>2883</v>
      </c>
      <c r="C145" s="1" t="s">
        <v>2884</v>
      </c>
      <c r="D145" s="1" t="s">
        <v>43</v>
      </c>
      <c r="E145" s="6" t="s">
        <v>44</v>
      </c>
      <c r="F145" s="6">
        <v>230</v>
      </c>
      <c r="G145" s="7">
        <v>51.2</v>
      </c>
      <c r="H145" s="1">
        <v>460</v>
      </c>
      <c r="I145" s="8">
        <f t="shared" si="4"/>
        <v>23.552</v>
      </c>
      <c r="J145" s="29" t="s">
        <v>2391</v>
      </c>
      <c r="K145" s="1">
        <v>812</v>
      </c>
      <c r="L145" s="1">
        <v>474</v>
      </c>
      <c r="M145" s="6" t="s">
        <v>32</v>
      </c>
      <c r="N145" s="1" t="s">
        <v>2619</v>
      </c>
      <c r="O145" s="1">
        <v>279</v>
      </c>
      <c r="P145" s="6" t="s">
        <v>30</v>
      </c>
      <c r="Q145" s="6" t="s">
        <v>46</v>
      </c>
      <c r="R145" s="6" t="s">
        <v>46</v>
      </c>
      <c r="S145" s="6" t="s">
        <v>30</v>
      </c>
      <c r="T145" s="6" t="s">
        <v>32</v>
      </c>
      <c r="U145" s="1" t="s">
        <v>2885</v>
      </c>
      <c r="V145" s="6" t="s">
        <v>47</v>
      </c>
      <c r="W145" s="16" t="s">
        <v>82</v>
      </c>
      <c r="X145" s="16" t="s">
        <v>460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6.8" spans="1:35">
      <c r="A146"/>
      <c r="B146" s="1" t="s">
        <v>2886</v>
      </c>
      <c r="C146"/>
      <c r="D146" s="1" t="s">
        <v>2887</v>
      </c>
      <c r="E146" s="16" t="s">
        <v>65</v>
      </c>
      <c r="F146" s="60">
        <v>230</v>
      </c>
      <c r="G146" s="59">
        <v>51.2</v>
      </c>
      <c r="H146" s="1">
        <v>460</v>
      </c>
      <c r="I146" s="200">
        <f t="shared" si="4"/>
        <v>23.552</v>
      </c>
      <c r="J146" s="29" t="s">
        <v>2096</v>
      </c>
      <c r="K146" s="1">
        <v>680</v>
      </c>
      <c r="M146" s="152" t="s">
        <v>30</v>
      </c>
      <c r="N146"/>
      <c r="O146"/>
      <c r="P146" s="152" t="s">
        <v>30</v>
      </c>
      <c r="Q146" s="201" t="s">
        <v>32</v>
      </c>
      <c r="R146" s="201" t="s">
        <v>32</v>
      </c>
      <c r="S146" s="152" t="s">
        <v>30</v>
      </c>
      <c r="T146" s="152" t="s">
        <v>32</v>
      </c>
      <c r="U146" t="s">
        <v>2888</v>
      </c>
      <c r="V146" s="152" t="s">
        <v>47</v>
      </c>
      <c r="W146" s="154" t="s">
        <v>82</v>
      </c>
      <c r="X146" s="154" t="s">
        <v>264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7" spans="1:35">
      <c r="A147" s="4"/>
      <c r="B147" s="1" t="s">
        <v>2889</v>
      </c>
      <c r="D147" s="24" t="s">
        <v>64</v>
      </c>
      <c r="E147" s="24" t="s">
        <v>65</v>
      </c>
      <c r="F147" s="6">
        <v>230</v>
      </c>
      <c r="G147" s="7">
        <v>51.2</v>
      </c>
      <c r="H147" s="25">
        <v>460</v>
      </c>
      <c r="I147" s="8">
        <f t="shared" si="4"/>
        <v>23.552</v>
      </c>
      <c r="J147" s="72" t="s">
        <v>2194</v>
      </c>
      <c r="K147" s="25">
        <v>812</v>
      </c>
      <c r="L147" s="25">
        <v>533</v>
      </c>
      <c r="M147" s="6" t="s">
        <v>32</v>
      </c>
      <c r="N147" s="25" t="s">
        <v>2619</v>
      </c>
      <c r="O147" s="25">
        <v>279</v>
      </c>
      <c r="P147" s="6" t="s">
        <v>30</v>
      </c>
      <c r="Q147" s="6" t="s">
        <v>46</v>
      </c>
      <c r="R147" s="6" t="s">
        <v>46</v>
      </c>
      <c r="S147" s="6" t="s">
        <v>30</v>
      </c>
      <c r="T147" s="6" t="s">
        <v>32</v>
      </c>
      <c r="U147" s="24" t="s">
        <v>2890</v>
      </c>
      <c r="V147" s="6" t="s">
        <v>47</v>
      </c>
      <c r="W147" s="24" t="s">
        <v>82</v>
      </c>
      <c r="X147" s="24" t="s">
        <v>460</v>
      </c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7" spans="2:24">
      <c r="B148" s="1" t="s">
        <v>2891</v>
      </c>
      <c r="D148" s="24" t="s">
        <v>64</v>
      </c>
      <c r="E148" s="24" t="s">
        <v>65</v>
      </c>
      <c r="F148" s="6">
        <v>230</v>
      </c>
      <c r="G148" s="7">
        <v>51.2</v>
      </c>
      <c r="H148" s="25">
        <v>460</v>
      </c>
      <c r="I148" s="8">
        <f t="shared" si="4"/>
        <v>23.552</v>
      </c>
      <c r="J148" s="72" t="s">
        <v>2464</v>
      </c>
      <c r="K148" s="25">
        <v>810</v>
      </c>
      <c r="L148" s="25">
        <v>521</v>
      </c>
      <c r="M148" s="6" t="s">
        <v>32</v>
      </c>
      <c r="N148" s="25" t="s">
        <v>2619</v>
      </c>
      <c r="O148" s="25">
        <v>279</v>
      </c>
      <c r="P148" s="6" t="s">
        <v>30</v>
      </c>
      <c r="Q148" s="6" t="s">
        <v>46</v>
      </c>
      <c r="R148" s="6" t="s">
        <v>46</v>
      </c>
      <c r="S148" s="6" t="s">
        <v>30</v>
      </c>
      <c r="T148" s="6" t="s">
        <v>32</v>
      </c>
      <c r="U148" s="24" t="s">
        <v>2892</v>
      </c>
      <c r="V148" s="6" t="s">
        <v>47</v>
      </c>
      <c r="W148" s="24" t="s">
        <v>82</v>
      </c>
      <c r="X148" s="24" t="s">
        <v>264</v>
      </c>
    </row>
    <row r="149" ht="17" spans="1:35">
      <c r="A149" s="4"/>
      <c r="B149" s="1" t="s">
        <v>2893</v>
      </c>
      <c r="D149" s="16" t="s">
        <v>141</v>
      </c>
      <c r="E149" s="24" t="s">
        <v>65</v>
      </c>
      <c r="F149" s="6">
        <v>230</v>
      </c>
      <c r="G149" s="7">
        <v>51.2</v>
      </c>
      <c r="H149" s="1">
        <v>460</v>
      </c>
      <c r="I149" s="8">
        <f t="shared" si="4"/>
        <v>23.552</v>
      </c>
      <c r="J149" s="51" t="s">
        <v>2894</v>
      </c>
      <c r="K149" s="1">
        <v>985</v>
      </c>
      <c r="L149" s="1">
        <v>592</v>
      </c>
      <c r="M149" s="6" t="s">
        <v>30</v>
      </c>
      <c r="N149" s="1" t="s">
        <v>31</v>
      </c>
      <c r="O149" s="1" t="s">
        <v>31</v>
      </c>
      <c r="P149" s="6" t="s">
        <v>30</v>
      </c>
      <c r="Q149" s="6" t="s">
        <v>46</v>
      </c>
      <c r="R149" s="6" t="s">
        <v>30</v>
      </c>
      <c r="S149" s="6" t="s">
        <v>30</v>
      </c>
      <c r="T149" s="6" t="s">
        <v>32</v>
      </c>
      <c r="U149" s="16" t="s">
        <v>2895</v>
      </c>
      <c r="V149" s="6" t="s">
        <v>47</v>
      </c>
      <c r="W149" s="16" t="s">
        <v>82</v>
      </c>
      <c r="X149" s="16" t="s">
        <v>460</v>
      </c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7" spans="1:35">
      <c r="A150" s="4"/>
      <c r="B150" s="1" t="s">
        <v>2896</v>
      </c>
      <c r="C150"/>
      <c r="D150" t="s">
        <v>64</v>
      </c>
      <c r="E150" s="24" t="s">
        <v>65</v>
      </c>
      <c r="F150" s="6">
        <v>230</v>
      </c>
      <c r="G150" s="7">
        <v>51.2</v>
      </c>
      <c r="H150" s="6">
        <v>460</v>
      </c>
      <c r="I150" s="8">
        <f t="shared" si="4"/>
        <v>23.552</v>
      </c>
      <c r="J150" s="123" t="s">
        <v>2191</v>
      </c>
      <c r="K150" s="9">
        <v>835</v>
      </c>
      <c r="L150" s="9">
        <v>530</v>
      </c>
      <c r="M150" s="6" t="s">
        <v>30</v>
      </c>
      <c r="N150" s="1" t="s">
        <v>31</v>
      </c>
      <c r="O150" s="1" t="s">
        <v>31</v>
      </c>
      <c r="P150" s="6" t="s">
        <v>30</v>
      </c>
      <c r="Q150" s="6" t="s">
        <v>46</v>
      </c>
      <c r="R150" s="6" t="s">
        <v>46</v>
      </c>
      <c r="S150" s="6" t="s">
        <v>30</v>
      </c>
      <c r="T150" s="6" t="s">
        <v>32</v>
      </c>
      <c r="U150" s="5" t="s">
        <v>2192</v>
      </c>
      <c r="V150" s="6" t="s">
        <v>47</v>
      </c>
      <c r="W150" s="16" t="s">
        <v>91</v>
      </c>
      <c r="X150" s="16" t="s">
        <v>2178</v>
      </c>
      <c r="Y150" s="14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5:10">
      <c r="E151" s="60"/>
      <c r="J151" s="29"/>
    </row>
    <row r="152" spans="5:10">
      <c r="E152" s="60"/>
      <c r="J152" s="29"/>
    </row>
    <row r="153" spans="5:10">
      <c r="E153" s="60"/>
      <c r="J153" s="29"/>
    </row>
    <row r="154" spans="5:10">
      <c r="E154" s="60"/>
      <c r="J154" s="29"/>
    </row>
    <row r="155" spans="5:10">
      <c r="E155" s="60"/>
      <c r="J155" s="29"/>
    </row>
    <row r="156" spans="5:10">
      <c r="E156" s="60"/>
      <c r="J156" s="29"/>
    </row>
    <row r="157" spans="5:10">
      <c r="E157" s="60"/>
      <c r="J157" s="29"/>
    </row>
    <row r="158" spans="5:10">
      <c r="E158" s="60"/>
      <c r="J158" s="29"/>
    </row>
    <row r="159" spans="5:10">
      <c r="E159" s="60"/>
      <c r="J159" s="29"/>
    </row>
    <row r="160" spans="5:10">
      <c r="E160" s="60"/>
      <c r="J160" s="29"/>
    </row>
    <row r="161" spans="5:10">
      <c r="E161" s="60"/>
      <c r="J161" s="29"/>
    </row>
    <row r="162" spans="5:10">
      <c r="E162" s="60"/>
      <c r="J162" s="29"/>
    </row>
    <row r="163" spans="5:10">
      <c r="E163" s="60"/>
      <c r="J163" s="29"/>
    </row>
    <row r="164" spans="5:10">
      <c r="E164" s="60"/>
      <c r="J164" s="29"/>
    </row>
    <row r="165" spans="5:10">
      <c r="E165" s="60"/>
      <c r="J165" s="29"/>
    </row>
    <row r="166" spans="5:10">
      <c r="E166" s="60"/>
      <c r="J166" s="29"/>
    </row>
    <row r="167" spans="5:10">
      <c r="E167" s="60"/>
      <c r="J167" s="29"/>
    </row>
    <row r="168" spans="5:10">
      <c r="E168" s="60"/>
      <c r="J168" s="29"/>
    </row>
    <row r="169" spans="5:10">
      <c r="E169" s="60"/>
      <c r="J169" s="29"/>
    </row>
    <row r="170" spans="5:10">
      <c r="E170" s="60"/>
      <c r="J170" s="29"/>
    </row>
    <row r="171" spans="5:10">
      <c r="E171" s="60"/>
      <c r="J171" s="29"/>
    </row>
    <row r="172" spans="5:10">
      <c r="E172" s="60"/>
      <c r="J172" s="29"/>
    </row>
    <row r="173" spans="5:10">
      <c r="E173" s="60"/>
      <c r="J173" s="29"/>
    </row>
    <row r="174" spans="5:10">
      <c r="E174" s="60"/>
      <c r="J174" s="29"/>
    </row>
    <row r="175" spans="5:10">
      <c r="E175" s="60"/>
      <c r="J175" s="29"/>
    </row>
    <row r="176" spans="5:10">
      <c r="E176" s="60"/>
      <c r="J176" s="29"/>
    </row>
    <row r="177" spans="5:10">
      <c r="E177" s="60"/>
      <c r="J177" s="29"/>
    </row>
    <row r="178" spans="5:10">
      <c r="E178" s="60"/>
      <c r="J178" s="29"/>
    </row>
    <row r="179" spans="5:10">
      <c r="E179" s="60"/>
      <c r="J179" s="29"/>
    </row>
    <row r="180" spans="5:10">
      <c r="E180" s="60"/>
      <c r="J180" s="29"/>
    </row>
    <row r="181" spans="5:10">
      <c r="E181" s="60"/>
      <c r="J181" s="29"/>
    </row>
    <row r="182" spans="5:10">
      <c r="E182" s="60"/>
      <c r="J182" s="29"/>
    </row>
    <row r="183" spans="5:10">
      <c r="E183" s="60"/>
      <c r="J183" s="29"/>
    </row>
    <row r="184" spans="5:10">
      <c r="E184" s="60"/>
      <c r="J184" s="29"/>
    </row>
    <row r="185" spans="5:10">
      <c r="E185" s="60"/>
      <c r="J185" s="29"/>
    </row>
    <row r="186" spans="5:10">
      <c r="E186" s="60"/>
      <c r="J186" s="29"/>
    </row>
    <row r="187" spans="5:10">
      <c r="E187" s="60"/>
      <c r="J187" s="29"/>
    </row>
    <row r="188" spans="5:10">
      <c r="E188" s="60"/>
      <c r="J188" s="29"/>
    </row>
    <row r="189" spans="5:10">
      <c r="E189" s="60"/>
      <c r="J189" s="29"/>
    </row>
    <row r="190" spans="5:10">
      <c r="E190" s="60"/>
      <c r="J190" s="29"/>
    </row>
    <row r="191" spans="5:10">
      <c r="E191" s="60"/>
      <c r="J191" s="29"/>
    </row>
    <row r="192" spans="5:10">
      <c r="E192" s="60"/>
      <c r="J192" s="29"/>
    </row>
    <row r="193" spans="5:10">
      <c r="E193" s="60"/>
      <c r="J193" s="29"/>
    </row>
    <row r="194" spans="5:10">
      <c r="E194" s="60"/>
      <c r="J194" s="29"/>
    </row>
    <row r="195" spans="5:10">
      <c r="E195" s="60"/>
      <c r="J195" s="29"/>
    </row>
    <row r="196" spans="5:10">
      <c r="E196" s="60"/>
      <c r="J196" s="29"/>
    </row>
    <row r="197" spans="5:10">
      <c r="E197" s="60"/>
      <c r="J197" s="29"/>
    </row>
    <row r="198" spans="5:10">
      <c r="E198" s="60"/>
      <c r="J198" s="29"/>
    </row>
    <row r="199" spans="5:10">
      <c r="E199" s="60"/>
      <c r="J199" s="29"/>
    </row>
    <row r="200" spans="5:10">
      <c r="E200" s="60"/>
      <c r="J200" s="29"/>
    </row>
    <row r="201" spans="5:10">
      <c r="E201" s="60"/>
      <c r="J201" s="29"/>
    </row>
    <row r="202" spans="5:10">
      <c r="E202" s="60"/>
      <c r="J202" s="29"/>
    </row>
    <row r="203" spans="5:10">
      <c r="E203" s="60"/>
      <c r="J203" s="29"/>
    </row>
    <row r="204" spans="5:10">
      <c r="E204" s="60"/>
      <c r="J204" s="29"/>
    </row>
    <row r="205" spans="5:10">
      <c r="E205" s="60"/>
      <c r="J205" s="29"/>
    </row>
    <row r="206" spans="5:10">
      <c r="E206" s="60"/>
      <c r="J206" s="29"/>
    </row>
    <row r="207" spans="5:10">
      <c r="E207" s="60"/>
      <c r="J207" s="29"/>
    </row>
    <row r="208" spans="5:10">
      <c r="E208" s="60"/>
      <c r="J208" s="29"/>
    </row>
    <row r="209" spans="5:10">
      <c r="E209" s="60"/>
      <c r="J209" s="29"/>
    </row>
    <row r="210" spans="5:10">
      <c r="E210" s="60"/>
      <c r="J210" s="29"/>
    </row>
    <row r="211" spans="5:10">
      <c r="E211" s="60"/>
      <c r="J211" s="29"/>
    </row>
    <row r="212" spans="5:10">
      <c r="E212" s="60"/>
      <c r="J212" s="29"/>
    </row>
    <row r="213" spans="5:10">
      <c r="E213" s="60"/>
      <c r="J213" s="29"/>
    </row>
    <row r="214" spans="5:10">
      <c r="E214" s="60"/>
      <c r="J214" s="29"/>
    </row>
    <row r="215" spans="5:10">
      <c r="E215" s="60"/>
      <c r="J215" s="29"/>
    </row>
    <row r="216" spans="5:10">
      <c r="E216" s="60"/>
      <c r="J216" s="29"/>
    </row>
    <row r="217" spans="5:10">
      <c r="E217" s="60"/>
      <c r="J217" s="29"/>
    </row>
    <row r="218" spans="5:10">
      <c r="E218" s="60"/>
      <c r="J218" s="29"/>
    </row>
    <row r="219" spans="5:10">
      <c r="E219" s="60"/>
      <c r="J219" s="29"/>
    </row>
    <row r="220" spans="5:10">
      <c r="E220" s="60"/>
      <c r="J220" s="29"/>
    </row>
    <row r="221" spans="5:10">
      <c r="E221" s="60"/>
      <c r="J221" s="29"/>
    </row>
    <row r="222" spans="5:10">
      <c r="E222" s="60"/>
      <c r="J222" s="29"/>
    </row>
    <row r="223" spans="5:10">
      <c r="E223" s="60"/>
      <c r="J223" s="29"/>
    </row>
    <row r="224" spans="5:10">
      <c r="E224" s="60"/>
      <c r="J224" s="29"/>
    </row>
    <row r="225" spans="5:10">
      <c r="E225" s="60"/>
      <c r="J225" s="29"/>
    </row>
    <row r="226" spans="5:10">
      <c r="E226" s="60"/>
      <c r="J226" s="29"/>
    </row>
  </sheetData>
  <autoFilter xmlns:etc="http://www.wps.cn/officeDocument/2017/etCustomData" ref="A1:Y150" etc:filterBottomFollowUsedRange="0">
    <extLst/>
  </autoFilter>
  <customSheetViews>
    <customSheetView guid="{DF04D18F-878C-49D3-9628-3E162F5E8A61}" showAutoFilter="1" hiddenRows="1" hiddenColumns="1">
      <autoFilter ref="A1:Y120"/>
    </customSheetView>
  </customSheetViews>
  <dataValidations count="16">
    <dataValidation type="list" allowBlank="1" showInputMessage="1" showErrorMessage="1" sqref="X18 X35 X52 X63 X74 X79 X91 X93 X96 X101 W3:W141 W143:W145 W147:W150 X10:X14 X26:X32 X37:X40 X45:X46 X48:X49 X55:X56 X68:X69 X71:X72 X82:X83 X86:X89 X106:X107 X109:X111 X119:X121 X127:X128 X135:X140 X144:X145" errorStyle="information">
      <formula1/>
    </dataValidation>
    <dataValidation type="list" allowBlank="1" showInputMessage="1" showErrorMessage="1" sqref="G19 G150">
      <formula1>"12.8,25.6,38.4,51.2,76.8,80,89.6,96,48,"</formula1>
    </dataValidation>
    <dataValidation type="list" allowBlank="1" showInputMessage="1" showErrorMessage="1" sqref="X34 X36 X47 X70 X73 X84 X90 X92 X108 W142 X3:X9 X15:X17 X19:X25 X41:X44 X50:X51 X53:X54 X57:X59 X64:X67 X75:X78 X80:X81 X94:X95 X97:X100 X102:X105 X112:X118 X122:X126 X131:X134 X141:X143 X147:X150">
      <formula1/>
    </dataValidation>
    <dataValidation type="list" showInputMessage="1" showErrorMessage="1" sqref="E146">
      <formula1>"亿纬锂能,瑞浦兰钧,湖南德赛,中航创新,"</formula1>
    </dataValidation>
    <dataValidation type="list" showInputMessage="1" showErrorMessage="1" sqref="F146">
      <formula1>"50,65,72,100,104,105,150,160,163,230,280,304,"</formula1>
    </dataValidation>
    <dataValidation type="list" showInputMessage="1" showErrorMessage="1" sqref="G146">
      <formula1>"12.8,25.6,38.4,51.2,76.8,80,89.6,96,"</formula1>
    </dataValidation>
    <dataValidation type="list" showInputMessage="1" showErrorMessage="1" sqref="M146 P146:T146">
      <formula1>"YES,NO,"</formula1>
    </dataValidation>
    <dataValidation type="list" showInputMessage="1" showErrorMessage="1" sqref="V146">
      <formula1>"MOS,继电器+自研BMS,"</formula1>
    </dataValidation>
    <dataValidation type="list" showInputMessage="1" showErrorMessage="1" sqref="W146:X146" errorStyle="information">
      <formula1/>
    </dataValidation>
    <dataValidation type="list" allowBlank="1" showInputMessage="1" showErrorMessage="1" sqref="E2:E145 E147:E150">
      <formula1>"亿纬锂能,瑞浦兰钧,湖南德赛,中航创新,"</formula1>
    </dataValidation>
    <dataValidation type="list" allowBlank="1" showInputMessage="1" showErrorMessage="1" sqref="F2:F145 F147:F150">
      <formula1>"50,65,72,100,104,105,150,160,163,230,280,304,"</formula1>
    </dataValidation>
    <dataValidation type="list" allowBlank="1" showInputMessage="1" showErrorMessage="1" sqref="G2:G18 G20:G145 G147:G149">
      <formula1>"12.8,25.6,38.4,51.2,76.8,80,89.6,96,"</formula1>
    </dataValidation>
    <dataValidation type="list" allowBlank="1" showInputMessage="1" showErrorMessage="1" sqref="H7:H150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3:M145 M147:M150 P3:T145 P147:T150">
      <formula1>"YES,NO,"</formula1>
    </dataValidation>
    <dataValidation type="list" allowBlank="1" showInputMessage="1" showErrorMessage="1" sqref="N3:N150 O132:O143" errorStyle="information">
      <formula1>#REF!</formula1>
    </dataValidation>
    <dataValidation type="list" allowBlank="1" showInputMessage="1" showErrorMessage="1" sqref="V3:V145 V147:V150">
      <formula1>"MOS,继电器+自研BMS,"</formula1>
    </dataValidation>
  </dataValidation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48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2588</v>
      </c>
      <c r="C2" s="5" t="s">
        <v>1277</v>
      </c>
      <c r="D2" s="5" t="s">
        <v>193</v>
      </c>
      <c r="E2" s="6" t="s">
        <v>44</v>
      </c>
      <c r="F2" s="6">
        <v>160</v>
      </c>
      <c r="G2" s="7">
        <v>51.2</v>
      </c>
      <c r="H2" s="6">
        <v>480</v>
      </c>
      <c r="I2" s="8">
        <f>H2*G2/1000</f>
        <v>24.576</v>
      </c>
      <c r="J2" s="5" t="s">
        <v>2634</v>
      </c>
      <c r="K2" s="9">
        <v>400</v>
      </c>
      <c r="L2" s="9">
        <v>265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725</v>
      </c>
      <c r="V2" s="6" t="s">
        <v>33</v>
      </c>
      <c r="W2" s="16" t="s">
        <v>48</v>
      </c>
      <c r="X2" s="16" t="s">
        <v>49</v>
      </c>
      <c r="Y2" s="14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560">
    <tabColor rgb="FFFFFFFF"/>
  </sheetPr>
  <dimension ref="A1:AI12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8653846153846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29.75" style="1" customWidth="1"/>
    <col min="22" max="22" width="26.1634615384615" style="1" customWidth="1"/>
    <col min="23" max="23" width="29.1346153846154" style="1" customWidth="1"/>
    <col min="24" max="24" width="29.8076923076923" style="1" customWidth="1"/>
    <col min="25" max="25" width="44.7788461538462" style="1" customWidth="1"/>
  </cols>
  <sheetData>
    <row r="1" ht="57" customHeight="1" spans="1:25">
      <c r="A1" s="2" t="s">
        <v>0</v>
      </c>
      <c r="B1" s="13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35">
      <c r="A2" s="22">
        <v>93</v>
      </c>
      <c r="B2" s="66" t="s">
        <v>2897</v>
      </c>
      <c r="C2" s="1" t="s">
        <v>2898</v>
      </c>
      <c r="D2" s="1" t="s">
        <v>133</v>
      </c>
      <c r="E2" s="164" t="s">
        <v>65</v>
      </c>
      <c r="F2" s="164">
        <v>280</v>
      </c>
      <c r="G2" s="165">
        <v>51.2</v>
      </c>
      <c r="H2" s="164">
        <v>560</v>
      </c>
      <c r="I2" s="169">
        <f t="shared" ref="I2:I65" si="0">H2*G2/1000</f>
        <v>28.672</v>
      </c>
      <c r="J2" s="1" t="s">
        <v>2899</v>
      </c>
      <c r="K2" s="1">
        <v>330</v>
      </c>
      <c r="L2" s="1">
        <v>0</v>
      </c>
      <c r="M2" s="24" t="s">
        <v>30</v>
      </c>
      <c r="N2" s="1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" t="s">
        <v>2900</v>
      </c>
      <c r="V2" s="6" t="s">
        <v>47</v>
      </c>
      <c r="W2" s="24" t="s">
        <v>91</v>
      </c>
      <c r="X2" s="1" t="s">
        <v>147</v>
      </c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16.8" spans="1:35">
      <c r="A3" s="22">
        <v>92</v>
      </c>
      <c r="B3" s="160" t="s">
        <v>2901</v>
      </c>
      <c r="C3" s="160" t="s">
        <v>2902</v>
      </c>
      <c r="D3" s="5" t="s">
        <v>638</v>
      </c>
      <c r="E3" s="164" t="s">
        <v>65</v>
      </c>
      <c r="F3" s="164">
        <v>280</v>
      </c>
      <c r="G3" s="165">
        <v>51.2</v>
      </c>
      <c r="H3" s="164">
        <v>560</v>
      </c>
      <c r="I3" s="169">
        <f t="shared" si="0"/>
        <v>28.672</v>
      </c>
      <c r="J3" s="170" t="s">
        <v>2903</v>
      </c>
      <c r="K3" s="24">
        <v>1465</v>
      </c>
      <c r="L3" s="24">
        <v>945</v>
      </c>
      <c r="M3" s="24" t="s">
        <v>30</v>
      </c>
      <c r="N3" s="24" t="s">
        <v>31</v>
      </c>
      <c r="O3" s="170" t="s">
        <v>31</v>
      </c>
      <c r="P3" s="6" t="s">
        <v>30</v>
      </c>
      <c r="Q3" s="6" t="s">
        <v>32</v>
      </c>
      <c r="R3" s="6" t="s">
        <v>32</v>
      </c>
      <c r="S3" s="6" t="s">
        <v>30</v>
      </c>
      <c r="T3" s="25" t="s">
        <v>32</v>
      </c>
      <c r="U3" s="24" t="s">
        <v>2904</v>
      </c>
      <c r="V3" s="6" t="s">
        <v>47</v>
      </c>
      <c r="W3" s="24" t="s">
        <v>82</v>
      </c>
      <c r="X3" s="24" t="s">
        <v>839</v>
      </c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6.8" spans="1:35">
      <c r="A4" s="22">
        <v>91</v>
      </c>
      <c r="B4" s="160" t="s">
        <v>2905</v>
      </c>
      <c r="C4" s="160" t="s">
        <v>2906</v>
      </c>
      <c r="D4" s="5" t="s">
        <v>246</v>
      </c>
      <c r="E4" s="24" t="s">
        <v>65</v>
      </c>
      <c r="F4" s="24">
        <v>280</v>
      </c>
      <c r="G4" s="17">
        <v>51.2</v>
      </c>
      <c r="H4" s="24">
        <v>560</v>
      </c>
      <c r="I4" s="8">
        <f t="shared" si="0"/>
        <v>28.672</v>
      </c>
      <c r="J4" s="170" t="s">
        <v>2907</v>
      </c>
      <c r="K4" s="24">
        <v>1132</v>
      </c>
      <c r="L4" s="24">
        <v>803</v>
      </c>
      <c r="M4" s="24" t="s">
        <v>30</v>
      </c>
      <c r="N4" s="175" t="s">
        <v>31</v>
      </c>
      <c r="O4" s="170" t="s">
        <v>31</v>
      </c>
      <c r="P4" s="6" t="s">
        <v>30</v>
      </c>
      <c r="Q4" s="6" t="s">
        <v>32</v>
      </c>
      <c r="R4" s="6" t="s">
        <v>32</v>
      </c>
      <c r="S4" s="6" t="s">
        <v>30</v>
      </c>
      <c r="T4" s="23" t="s">
        <v>32</v>
      </c>
      <c r="U4" s="24" t="s">
        <v>2908</v>
      </c>
      <c r="V4" s="6" t="s">
        <v>47</v>
      </c>
      <c r="W4" s="24" t="s">
        <v>82</v>
      </c>
      <c r="X4" s="16" t="s">
        <v>108</v>
      </c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ht="16.8" spans="1:35">
      <c r="A5" s="22">
        <v>90</v>
      </c>
      <c r="B5" s="160" t="s">
        <v>2909</v>
      </c>
      <c r="C5" s="160" t="s">
        <v>2910</v>
      </c>
      <c r="D5" s="5" t="s">
        <v>638</v>
      </c>
      <c r="E5" s="24" t="s">
        <v>65</v>
      </c>
      <c r="F5" s="24">
        <v>280</v>
      </c>
      <c r="G5" s="17">
        <v>51.2</v>
      </c>
      <c r="H5" s="24">
        <v>560</v>
      </c>
      <c r="I5" s="8">
        <f t="shared" si="0"/>
        <v>28.672</v>
      </c>
      <c r="J5" s="170" t="s">
        <v>2911</v>
      </c>
      <c r="K5" s="24">
        <v>1150</v>
      </c>
      <c r="L5" s="24">
        <v>805</v>
      </c>
      <c r="M5" s="24" t="s">
        <v>30</v>
      </c>
      <c r="N5" s="24" t="s">
        <v>31</v>
      </c>
      <c r="O5" s="170" t="s">
        <v>31</v>
      </c>
      <c r="P5" s="6" t="s">
        <v>30</v>
      </c>
      <c r="Q5" s="6" t="s">
        <v>32</v>
      </c>
      <c r="R5" s="6" t="s">
        <v>32</v>
      </c>
      <c r="S5" s="6" t="s">
        <v>30</v>
      </c>
      <c r="T5" s="6" t="s">
        <v>32</v>
      </c>
      <c r="U5" s="24" t="s">
        <v>2912</v>
      </c>
      <c r="V5" s="6" t="s">
        <v>47</v>
      </c>
      <c r="W5" s="24" t="s">
        <v>82</v>
      </c>
      <c r="X5" s="16" t="s">
        <v>264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ht="16.8" spans="1:35">
      <c r="A6" s="22">
        <v>89</v>
      </c>
      <c r="B6" s="160" t="s">
        <v>2913</v>
      </c>
      <c r="C6" s="160" t="s">
        <v>2914</v>
      </c>
      <c r="D6" s="5" t="s">
        <v>638</v>
      </c>
      <c r="E6" s="24" t="s">
        <v>65</v>
      </c>
      <c r="F6" s="24">
        <v>280</v>
      </c>
      <c r="G6" s="17">
        <v>51.2</v>
      </c>
      <c r="H6" s="24">
        <v>560</v>
      </c>
      <c r="I6" s="8">
        <f t="shared" si="0"/>
        <v>28.672</v>
      </c>
      <c r="J6" s="170" t="s">
        <v>2915</v>
      </c>
      <c r="K6" s="24">
        <v>1032</v>
      </c>
      <c r="L6" s="24">
        <v>695</v>
      </c>
      <c r="M6" s="24" t="s">
        <v>30</v>
      </c>
      <c r="N6" s="24" t="s">
        <v>31</v>
      </c>
      <c r="O6" s="170" t="s">
        <v>31</v>
      </c>
      <c r="P6" s="6" t="s">
        <v>30</v>
      </c>
      <c r="Q6" s="6" t="s">
        <v>32</v>
      </c>
      <c r="R6" s="6" t="s">
        <v>32</v>
      </c>
      <c r="S6" s="6" t="s">
        <v>30</v>
      </c>
      <c r="T6" s="6" t="s">
        <v>32</v>
      </c>
      <c r="U6" s="24" t="s">
        <v>2916</v>
      </c>
      <c r="V6" s="6" t="s">
        <v>47</v>
      </c>
      <c r="W6" s="24" t="s">
        <v>108</v>
      </c>
      <c r="X6" s="16" t="s">
        <v>82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ht="16.8" spans="1:35">
      <c r="A7" s="22">
        <v>88</v>
      </c>
      <c r="B7" s="160" t="s">
        <v>2917</v>
      </c>
      <c r="C7" s="160" t="s">
        <v>2918</v>
      </c>
      <c r="D7" s="5" t="s">
        <v>246</v>
      </c>
      <c r="E7" s="24" t="s">
        <v>65</v>
      </c>
      <c r="F7" s="24">
        <v>280</v>
      </c>
      <c r="G7" s="17">
        <v>51.2</v>
      </c>
      <c r="H7" s="24">
        <v>560</v>
      </c>
      <c r="I7" s="8">
        <f t="shared" si="0"/>
        <v>28.672</v>
      </c>
      <c r="J7" s="170" t="s">
        <v>2194</v>
      </c>
      <c r="K7" s="24">
        <v>813</v>
      </c>
      <c r="L7" s="24">
        <v>497</v>
      </c>
      <c r="M7" s="24" t="s">
        <v>30</v>
      </c>
      <c r="N7" s="175" t="s">
        <v>31</v>
      </c>
      <c r="O7" s="170" t="s">
        <v>31</v>
      </c>
      <c r="P7" s="6" t="s">
        <v>30</v>
      </c>
      <c r="Q7" s="6" t="s">
        <v>32</v>
      </c>
      <c r="R7" s="6" t="s">
        <v>30</v>
      </c>
      <c r="S7" s="6" t="s">
        <v>30</v>
      </c>
      <c r="T7" s="23" t="s">
        <v>32</v>
      </c>
      <c r="U7" s="24" t="s">
        <v>2919</v>
      </c>
      <c r="V7" s="6" t="s">
        <v>47</v>
      </c>
      <c r="W7" s="24" t="s">
        <v>82</v>
      </c>
      <c r="X7" s="16" t="s">
        <v>460</v>
      </c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ht="17" spans="1:35">
      <c r="A8" s="22">
        <v>87</v>
      </c>
      <c r="B8" s="160" t="s">
        <v>2920</v>
      </c>
      <c r="C8" s="160" t="s">
        <v>2921</v>
      </c>
      <c r="D8" s="1" t="s">
        <v>246</v>
      </c>
      <c r="E8" s="24" t="s">
        <v>65</v>
      </c>
      <c r="F8" s="24">
        <v>280</v>
      </c>
      <c r="G8" s="17">
        <v>51.2</v>
      </c>
      <c r="H8" s="24">
        <v>560</v>
      </c>
      <c r="I8" s="8">
        <f t="shared" si="0"/>
        <v>28.672</v>
      </c>
      <c r="J8" s="1" t="s">
        <v>2194</v>
      </c>
      <c r="K8" s="1">
        <v>813</v>
      </c>
      <c r="L8" s="1">
        <v>0</v>
      </c>
      <c r="M8" s="24" t="s">
        <v>30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1" t="s">
        <v>2919</v>
      </c>
      <c r="V8" s="6" t="s">
        <v>47</v>
      </c>
      <c r="W8" s="16" t="s">
        <v>82</v>
      </c>
      <c r="X8" s="16" t="s">
        <v>82</v>
      </c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ht="16.8" spans="1:35">
      <c r="A9" s="22">
        <v>86</v>
      </c>
      <c r="B9" s="160" t="s">
        <v>2922</v>
      </c>
      <c r="C9" s="160" t="s">
        <v>2923</v>
      </c>
      <c r="D9" s="5" t="s">
        <v>246</v>
      </c>
      <c r="E9" s="24" t="s">
        <v>65</v>
      </c>
      <c r="F9" s="24">
        <v>280</v>
      </c>
      <c r="G9" s="17">
        <v>51.2</v>
      </c>
      <c r="H9" s="24">
        <v>560</v>
      </c>
      <c r="I9" s="8">
        <f t="shared" si="0"/>
        <v>28.672</v>
      </c>
      <c r="J9" s="170" t="s">
        <v>2194</v>
      </c>
      <c r="K9" s="24">
        <v>813</v>
      </c>
      <c r="L9" s="24">
        <v>497</v>
      </c>
      <c r="M9" s="24" t="s">
        <v>30</v>
      </c>
      <c r="N9" s="175" t="s">
        <v>31</v>
      </c>
      <c r="O9" s="170" t="s">
        <v>31</v>
      </c>
      <c r="P9" s="6" t="s">
        <v>30</v>
      </c>
      <c r="Q9" s="6" t="s">
        <v>32</v>
      </c>
      <c r="R9" s="6" t="s">
        <v>30</v>
      </c>
      <c r="S9" s="6" t="s">
        <v>30</v>
      </c>
      <c r="T9" s="23" t="s">
        <v>32</v>
      </c>
      <c r="U9" s="24" t="s">
        <v>2919</v>
      </c>
      <c r="V9" s="6" t="s">
        <v>47</v>
      </c>
      <c r="W9" s="24" t="s">
        <v>82</v>
      </c>
      <c r="X9" s="16" t="s">
        <v>460</v>
      </c>
      <c r="Y9" s="25"/>
      <c r="Z9" s="180"/>
      <c r="AA9" s="180"/>
      <c r="AB9" s="180"/>
      <c r="AC9" s="180"/>
      <c r="AD9" s="180"/>
      <c r="AE9" s="180"/>
      <c r="AF9" s="180"/>
      <c r="AG9" s="180"/>
      <c r="AH9" s="180"/>
      <c r="AI9" s="180"/>
    </row>
    <row r="10" ht="17" spans="1:35">
      <c r="A10" s="22">
        <v>85</v>
      </c>
      <c r="B10" s="160" t="s">
        <v>2924</v>
      </c>
      <c r="C10" s="160" t="s">
        <v>2925</v>
      </c>
      <c r="D10" s="62" t="s">
        <v>43</v>
      </c>
      <c r="E10" s="16" t="s">
        <v>65</v>
      </c>
      <c r="F10" s="16">
        <v>280</v>
      </c>
      <c r="G10" s="166">
        <v>51.2</v>
      </c>
      <c r="H10" s="16">
        <v>560</v>
      </c>
      <c r="I10" s="61">
        <f t="shared" si="0"/>
        <v>28.672</v>
      </c>
      <c r="J10" s="171" t="s">
        <v>2926</v>
      </c>
      <c r="K10" s="16">
        <v>1063</v>
      </c>
      <c r="L10" s="16">
        <v>715</v>
      </c>
      <c r="M10" s="16" t="s">
        <v>30</v>
      </c>
      <c r="N10" s="16" t="s">
        <v>29</v>
      </c>
      <c r="O10" s="171" t="s">
        <v>31</v>
      </c>
      <c r="P10" s="60" t="s">
        <v>30</v>
      </c>
      <c r="Q10" s="60" t="s">
        <v>46</v>
      </c>
      <c r="R10" s="60" t="s">
        <v>46</v>
      </c>
      <c r="S10" s="60" t="s">
        <v>30</v>
      </c>
      <c r="T10" s="6" t="s">
        <v>32</v>
      </c>
      <c r="U10" s="177" t="s">
        <v>2211</v>
      </c>
      <c r="V10" s="60" t="s">
        <v>47</v>
      </c>
      <c r="W10" s="16" t="s">
        <v>82</v>
      </c>
      <c r="X10" s="16" t="s">
        <v>460</v>
      </c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ht="16.8" spans="1:35">
      <c r="A11" s="22">
        <v>84</v>
      </c>
      <c r="B11" s="160" t="s">
        <v>2927</v>
      </c>
      <c r="C11" s="160" t="s">
        <v>2910</v>
      </c>
      <c r="D11" s="62" t="s">
        <v>85</v>
      </c>
      <c r="E11" s="16" t="s">
        <v>65</v>
      </c>
      <c r="F11" s="16">
        <v>280</v>
      </c>
      <c r="G11" s="166">
        <v>51.2</v>
      </c>
      <c r="H11" s="16">
        <v>560</v>
      </c>
      <c r="I11" s="61">
        <f t="shared" si="0"/>
        <v>28.672</v>
      </c>
      <c r="J11" s="171" t="s">
        <v>2928</v>
      </c>
      <c r="K11" s="16">
        <v>1119</v>
      </c>
      <c r="L11" s="16">
        <v>744</v>
      </c>
      <c r="M11" s="16" t="s">
        <v>30</v>
      </c>
      <c r="N11" s="16" t="s">
        <v>31</v>
      </c>
      <c r="O11" s="171" t="s">
        <v>31</v>
      </c>
      <c r="P11" s="60" t="s">
        <v>32</v>
      </c>
      <c r="Q11" s="60" t="s">
        <v>32</v>
      </c>
      <c r="R11" s="60" t="s">
        <v>32</v>
      </c>
      <c r="S11" s="60" t="s">
        <v>30</v>
      </c>
      <c r="T11" s="60" t="s">
        <v>32</v>
      </c>
      <c r="U11" s="16" t="s">
        <v>2929</v>
      </c>
      <c r="V11" s="60" t="s">
        <v>47</v>
      </c>
      <c r="W11" s="16" t="s">
        <v>82</v>
      </c>
      <c r="X11" s="16" t="s">
        <v>460</v>
      </c>
      <c r="Y11" s="181" t="s">
        <v>98</v>
      </c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ht="16.8" spans="1:35">
      <c r="A12" s="22">
        <v>83</v>
      </c>
      <c r="B12" s="160" t="s">
        <v>2930</v>
      </c>
      <c r="C12" s="160" t="s">
        <v>2931</v>
      </c>
      <c r="D12" s="1" t="s">
        <v>77</v>
      </c>
      <c r="E12" s="24" t="s">
        <v>65</v>
      </c>
      <c r="F12" s="24">
        <v>280</v>
      </c>
      <c r="G12" s="17">
        <v>51.2</v>
      </c>
      <c r="H12" s="24">
        <v>560</v>
      </c>
      <c r="I12" s="8">
        <f t="shared" si="0"/>
        <v>28.672</v>
      </c>
      <c r="J12" s="1" t="s">
        <v>2932</v>
      </c>
      <c r="K12" s="1">
        <v>896</v>
      </c>
      <c r="L12" s="1">
        <v>580</v>
      </c>
      <c r="M12" s="24" t="s">
        <v>30</v>
      </c>
      <c r="Y12" s="18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7" spans="1:35">
      <c r="A13" s="22">
        <v>82</v>
      </c>
      <c r="B13" s="160" t="s">
        <v>2933</v>
      </c>
      <c r="C13" s="160" t="s">
        <v>2934</v>
      </c>
      <c r="D13" s="62" t="s">
        <v>43</v>
      </c>
      <c r="E13" s="16" t="s">
        <v>65</v>
      </c>
      <c r="F13" s="16">
        <v>280</v>
      </c>
      <c r="G13" s="166">
        <v>51.2</v>
      </c>
      <c r="H13" s="16">
        <v>560</v>
      </c>
      <c r="I13" s="61">
        <f t="shared" si="0"/>
        <v>28.672</v>
      </c>
      <c r="J13" s="171" t="s">
        <v>2935</v>
      </c>
      <c r="K13" s="16">
        <v>312</v>
      </c>
      <c r="L13" s="16" t="s">
        <v>29</v>
      </c>
      <c r="M13" s="16" t="s">
        <v>30</v>
      </c>
      <c r="N13" s="16" t="s">
        <v>29</v>
      </c>
      <c r="O13" s="171" t="s">
        <v>31</v>
      </c>
      <c r="P13" s="60" t="s">
        <v>30</v>
      </c>
      <c r="Q13" s="60" t="s">
        <v>46</v>
      </c>
      <c r="R13" s="60" t="s">
        <v>46</v>
      </c>
      <c r="S13" s="60" t="s">
        <v>30</v>
      </c>
      <c r="T13" s="60" t="s">
        <v>32</v>
      </c>
      <c r="U13" s="177" t="s">
        <v>29</v>
      </c>
      <c r="V13" s="60" t="s">
        <v>47</v>
      </c>
      <c r="W13" s="16" t="s">
        <v>82</v>
      </c>
      <c r="X13" s="16" t="s">
        <v>264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ht="17" spans="1:35">
      <c r="A14" s="22">
        <v>81</v>
      </c>
      <c r="B14" s="160" t="s">
        <v>2936</v>
      </c>
      <c r="C14" s="160" t="s">
        <v>2937</v>
      </c>
      <c r="D14" s="62" t="s">
        <v>43</v>
      </c>
      <c r="E14" s="16" t="s">
        <v>65</v>
      </c>
      <c r="F14" s="16">
        <v>280</v>
      </c>
      <c r="G14" s="166">
        <v>51.2</v>
      </c>
      <c r="H14" s="16">
        <v>560</v>
      </c>
      <c r="I14" s="61">
        <f t="shared" si="0"/>
        <v>28.672</v>
      </c>
      <c r="J14" s="171" t="s">
        <v>2935</v>
      </c>
      <c r="K14" s="16">
        <v>312</v>
      </c>
      <c r="L14" s="16" t="s">
        <v>29</v>
      </c>
      <c r="M14" s="16" t="s">
        <v>32</v>
      </c>
      <c r="N14" s="16" t="s">
        <v>29</v>
      </c>
      <c r="O14" s="171" t="s">
        <v>31</v>
      </c>
      <c r="P14" s="60" t="s">
        <v>30</v>
      </c>
      <c r="Q14" s="60" t="s">
        <v>46</v>
      </c>
      <c r="R14" s="60" t="s">
        <v>46</v>
      </c>
      <c r="S14" s="60" t="s">
        <v>30</v>
      </c>
      <c r="T14" s="60" t="s">
        <v>32</v>
      </c>
      <c r="U14" s="177" t="s">
        <v>29</v>
      </c>
      <c r="V14" s="60" t="s">
        <v>47</v>
      </c>
      <c r="W14" s="16" t="s">
        <v>82</v>
      </c>
      <c r="X14" s="16" t="s">
        <v>264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ht="17" spans="1:35">
      <c r="A15" s="22">
        <v>80</v>
      </c>
      <c r="B15" s="160" t="s">
        <v>2938</v>
      </c>
      <c r="C15" s="160" t="s">
        <v>2939</v>
      </c>
      <c r="D15" s="62" t="s">
        <v>43</v>
      </c>
      <c r="E15" s="16" t="s">
        <v>65</v>
      </c>
      <c r="F15" s="16">
        <v>280</v>
      </c>
      <c r="G15" s="166">
        <v>51.2</v>
      </c>
      <c r="H15" s="16">
        <v>560</v>
      </c>
      <c r="I15" s="61">
        <f t="shared" si="0"/>
        <v>28.672</v>
      </c>
      <c r="J15" s="171" t="s">
        <v>2940</v>
      </c>
      <c r="K15" s="16">
        <v>1052</v>
      </c>
      <c r="L15" s="16">
        <v>647</v>
      </c>
      <c r="M15" s="16" t="s">
        <v>32</v>
      </c>
      <c r="N15" s="16" t="s">
        <v>29</v>
      </c>
      <c r="O15" s="171" t="s">
        <v>31</v>
      </c>
      <c r="P15" s="60" t="s">
        <v>30</v>
      </c>
      <c r="Q15" s="60" t="s">
        <v>46</v>
      </c>
      <c r="R15" s="60" t="s">
        <v>46</v>
      </c>
      <c r="S15" s="60" t="s">
        <v>30</v>
      </c>
      <c r="T15" s="60" t="s">
        <v>32</v>
      </c>
      <c r="U15" s="177" t="s">
        <v>29</v>
      </c>
      <c r="V15" s="60" t="s">
        <v>47</v>
      </c>
      <c r="W15" s="16" t="s">
        <v>82</v>
      </c>
      <c r="X15" s="16" t="s">
        <v>264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ht="17" spans="1:35">
      <c r="A16" s="22">
        <v>79</v>
      </c>
      <c r="B16" s="160" t="s">
        <v>2941</v>
      </c>
      <c r="C16" s="160"/>
      <c r="D16" s="5" t="s">
        <v>368</v>
      </c>
      <c r="E16" s="24" t="s">
        <v>65</v>
      </c>
      <c r="F16" s="24">
        <v>280</v>
      </c>
      <c r="G16" s="17">
        <v>51.2</v>
      </c>
      <c r="H16" s="24">
        <v>560</v>
      </c>
      <c r="I16" s="8">
        <f t="shared" si="0"/>
        <v>28.672</v>
      </c>
      <c r="J16" s="171" t="s">
        <v>2942</v>
      </c>
      <c r="K16" s="16">
        <v>1500</v>
      </c>
      <c r="L16" s="16">
        <v>1150</v>
      </c>
      <c r="M16" s="24" t="s">
        <v>32</v>
      </c>
      <c r="N16" s="16" t="s">
        <v>1435</v>
      </c>
      <c r="O16" s="171"/>
      <c r="P16" s="6" t="s">
        <v>30</v>
      </c>
      <c r="Q16" s="6" t="s">
        <v>46</v>
      </c>
      <c r="R16" s="6" t="s">
        <v>46</v>
      </c>
      <c r="S16" s="6" t="s">
        <v>30</v>
      </c>
      <c r="T16" s="6" t="s">
        <v>32</v>
      </c>
      <c r="U16" s="16"/>
      <c r="V16" s="6" t="s">
        <v>47</v>
      </c>
      <c r="W16" s="16" t="s">
        <v>82</v>
      </c>
      <c r="X16" s="16" t="s">
        <v>264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ht="17" spans="1:35">
      <c r="A17" s="22">
        <v>78</v>
      </c>
      <c r="B17" s="160" t="s">
        <v>2943</v>
      </c>
      <c r="C17" s="160"/>
      <c r="D17" s="5" t="s">
        <v>368</v>
      </c>
      <c r="E17" s="24" t="s">
        <v>65</v>
      </c>
      <c r="F17" s="24">
        <v>280</v>
      </c>
      <c r="G17" s="17">
        <v>51.2</v>
      </c>
      <c r="H17" s="24">
        <v>560</v>
      </c>
      <c r="I17" s="8">
        <f t="shared" si="0"/>
        <v>28.672</v>
      </c>
      <c r="J17" s="171" t="s">
        <v>2875</v>
      </c>
      <c r="K17" s="16">
        <v>920</v>
      </c>
      <c r="L17" s="16">
        <v>590</v>
      </c>
      <c r="M17" s="24" t="s">
        <v>32</v>
      </c>
      <c r="N17" s="16" t="s">
        <v>1435</v>
      </c>
      <c r="O17" s="171"/>
      <c r="P17" s="6" t="s">
        <v>30</v>
      </c>
      <c r="Q17" s="6" t="s">
        <v>46</v>
      </c>
      <c r="R17" s="6" t="s">
        <v>46</v>
      </c>
      <c r="S17" s="6" t="s">
        <v>30</v>
      </c>
      <c r="T17" s="6" t="s">
        <v>32</v>
      </c>
      <c r="U17" s="16" t="s">
        <v>2944</v>
      </c>
      <c r="V17" s="6" t="s">
        <v>47</v>
      </c>
      <c r="W17" s="16" t="s">
        <v>82</v>
      </c>
      <c r="X17" s="16" t="s">
        <v>460</v>
      </c>
      <c r="Y17" s="180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ht="17" spans="1:35">
      <c r="A18" s="22">
        <v>77</v>
      </c>
      <c r="B18" s="160" t="s">
        <v>2945</v>
      </c>
      <c r="C18" s="160"/>
      <c r="D18" s="5" t="s">
        <v>368</v>
      </c>
      <c r="E18" s="24" t="s">
        <v>65</v>
      </c>
      <c r="F18" s="24">
        <v>280</v>
      </c>
      <c r="G18" s="17">
        <v>51.2</v>
      </c>
      <c r="H18" s="24">
        <v>560</v>
      </c>
      <c r="I18" s="8">
        <f t="shared" si="0"/>
        <v>28.672</v>
      </c>
      <c r="J18" s="171" t="s">
        <v>2875</v>
      </c>
      <c r="K18" s="16">
        <v>920</v>
      </c>
      <c r="L18" s="16">
        <v>590</v>
      </c>
      <c r="M18" s="24" t="s">
        <v>32</v>
      </c>
      <c r="N18" s="16" t="s">
        <v>1435</v>
      </c>
      <c r="O18" s="171"/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16" t="s">
        <v>2944</v>
      </c>
      <c r="V18" s="6" t="s">
        <v>47</v>
      </c>
      <c r="W18" s="16" t="s">
        <v>82</v>
      </c>
      <c r="X18" s="16" t="s">
        <v>460</v>
      </c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ht="17" spans="1:35">
      <c r="A19" s="22">
        <v>76</v>
      </c>
      <c r="B19" s="160" t="s">
        <v>2946</v>
      </c>
      <c r="C19" s="160" t="s">
        <v>2947</v>
      </c>
      <c r="D19" s="62" t="s">
        <v>85</v>
      </c>
      <c r="E19" s="16" t="s">
        <v>65</v>
      </c>
      <c r="F19" s="16">
        <v>280</v>
      </c>
      <c r="G19" s="166">
        <v>51.2</v>
      </c>
      <c r="H19" s="16">
        <v>560</v>
      </c>
      <c r="I19" s="61">
        <f t="shared" si="0"/>
        <v>28.672</v>
      </c>
      <c r="J19" s="171" t="s">
        <v>2313</v>
      </c>
      <c r="K19" s="16">
        <v>892</v>
      </c>
      <c r="L19" s="16">
        <v>657</v>
      </c>
      <c r="M19" s="16" t="s">
        <v>30</v>
      </c>
      <c r="N19" s="16" t="s">
        <v>31</v>
      </c>
      <c r="O19" s="171" t="s">
        <v>31</v>
      </c>
      <c r="P19" s="60" t="s">
        <v>30</v>
      </c>
      <c r="Q19" s="60" t="s">
        <v>46</v>
      </c>
      <c r="R19" s="60" t="s">
        <v>46</v>
      </c>
      <c r="S19" s="60" t="s">
        <v>30</v>
      </c>
      <c r="T19" s="60" t="s">
        <v>32</v>
      </c>
      <c r="U19" s="16" t="s">
        <v>2948</v>
      </c>
      <c r="V19" s="60" t="s">
        <v>47</v>
      </c>
      <c r="W19" s="16" t="s">
        <v>82</v>
      </c>
      <c r="X19" s="16" t="s">
        <v>460</v>
      </c>
      <c r="Y19" s="25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7" spans="1:25">
      <c r="A20" s="22">
        <v>75</v>
      </c>
      <c r="B20" s="160" t="s">
        <v>2949</v>
      </c>
      <c r="C20" s="160" t="s">
        <v>2950</v>
      </c>
      <c r="D20" s="1" t="s">
        <v>353</v>
      </c>
      <c r="E20" s="24" t="s">
        <v>65</v>
      </c>
      <c r="F20" s="24">
        <v>280</v>
      </c>
      <c r="G20" s="17">
        <v>51.2</v>
      </c>
      <c r="H20" s="24">
        <v>560</v>
      </c>
      <c r="I20" s="8">
        <f t="shared" si="0"/>
        <v>28.672</v>
      </c>
      <c r="J20" s="1" t="s">
        <v>2951</v>
      </c>
      <c r="K20" s="1">
        <v>940</v>
      </c>
      <c r="L20" s="1">
        <v>585</v>
      </c>
      <c r="M20" s="24" t="s">
        <v>32</v>
      </c>
      <c r="N20" s="16" t="s">
        <v>1435</v>
      </c>
      <c r="P20" s="6" t="s">
        <v>30</v>
      </c>
      <c r="Q20" s="6" t="s">
        <v>46</v>
      </c>
      <c r="R20" s="6" t="s">
        <v>46</v>
      </c>
      <c r="S20" s="6" t="s">
        <v>30</v>
      </c>
      <c r="T20" s="6" t="s">
        <v>32</v>
      </c>
      <c r="V20" s="6" t="s">
        <v>47</v>
      </c>
      <c r="W20" s="16" t="s">
        <v>82</v>
      </c>
      <c r="X20" s="16" t="s">
        <v>74</v>
      </c>
      <c r="Y20"/>
    </row>
    <row r="21" ht="17" spans="1:25">
      <c r="A21" s="22">
        <v>74</v>
      </c>
      <c r="B21" s="160" t="s">
        <v>2952</v>
      </c>
      <c r="C21" s="160" t="s">
        <v>2953</v>
      </c>
      <c r="D21" s="5" t="s">
        <v>105</v>
      </c>
      <c r="E21" s="24" t="s">
        <v>65</v>
      </c>
      <c r="F21" s="24">
        <v>280</v>
      </c>
      <c r="G21" s="17">
        <v>51.2</v>
      </c>
      <c r="H21" s="24">
        <v>560</v>
      </c>
      <c r="I21" s="8">
        <f t="shared" si="0"/>
        <v>28.672</v>
      </c>
      <c r="J21" s="170" t="s">
        <v>2954</v>
      </c>
      <c r="K21" s="24">
        <v>969</v>
      </c>
      <c r="L21" s="24">
        <v>624</v>
      </c>
      <c r="M21" s="24" t="s">
        <v>32</v>
      </c>
      <c r="N21" s="24" t="s">
        <v>2955</v>
      </c>
      <c r="O21" s="170">
        <v>357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24" t="s">
        <v>2956</v>
      </c>
      <c r="V21" s="6" t="s">
        <v>47</v>
      </c>
      <c r="W21" s="24" t="s">
        <v>82</v>
      </c>
      <c r="X21" s="24" t="s">
        <v>264</v>
      </c>
      <c r="Y21" s="156"/>
    </row>
    <row r="22" ht="17.6" spans="1:25">
      <c r="A22" s="22">
        <v>73</v>
      </c>
      <c r="B22" s="160" t="s">
        <v>2957</v>
      </c>
      <c r="C22" s="160" t="s">
        <v>2958</v>
      </c>
      <c r="D22" s="5" t="s">
        <v>156</v>
      </c>
      <c r="E22" s="24" t="s">
        <v>65</v>
      </c>
      <c r="F22" s="24">
        <v>280</v>
      </c>
      <c r="G22" s="17">
        <v>51.2</v>
      </c>
      <c r="H22" s="24">
        <v>560</v>
      </c>
      <c r="I22" s="8">
        <f t="shared" si="0"/>
        <v>28.672</v>
      </c>
      <c r="J22" s="171" t="s">
        <v>2959</v>
      </c>
      <c r="K22" s="16" t="s">
        <v>2960</v>
      </c>
      <c r="L22" s="16" t="s">
        <v>2961</v>
      </c>
      <c r="M22" s="24" t="s">
        <v>30</v>
      </c>
      <c r="N22" s="16" t="s">
        <v>31</v>
      </c>
      <c r="O22" s="171" t="s">
        <v>31</v>
      </c>
      <c r="P22" s="6" t="s">
        <v>30</v>
      </c>
      <c r="Q22" s="6" t="s">
        <v>46</v>
      </c>
      <c r="R22" s="6" t="s">
        <v>46</v>
      </c>
      <c r="S22" s="6" t="s">
        <v>30</v>
      </c>
      <c r="T22" s="6" t="s">
        <v>32</v>
      </c>
      <c r="U22" s="21" t="s">
        <v>2962</v>
      </c>
      <c r="V22" s="6" t="s">
        <v>47</v>
      </c>
      <c r="W22" s="16" t="s">
        <v>82</v>
      </c>
      <c r="X22" s="16" t="s">
        <v>460</v>
      </c>
      <c r="Y22" s="156"/>
    </row>
    <row r="23" ht="17" spans="1:25">
      <c r="A23" s="22">
        <v>72</v>
      </c>
      <c r="B23" s="160" t="s">
        <v>2963</v>
      </c>
      <c r="C23" s="160" t="s">
        <v>2964</v>
      </c>
      <c r="D23" s="1" t="s">
        <v>353</v>
      </c>
      <c r="E23" s="24" t="s">
        <v>65</v>
      </c>
      <c r="F23" s="24">
        <v>280</v>
      </c>
      <c r="G23" s="17">
        <v>51.2</v>
      </c>
      <c r="H23" s="24">
        <v>560</v>
      </c>
      <c r="I23" s="8">
        <f t="shared" si="0"/>
        <v>28.672</v>
      </c>
      <c r="J23" s="1" t="s">
        <v>2965</v>
      </c>
      <c r="K23" s="1">
        <v>1400</v>
      </c>
      <c r="L23" s="1">
        <v>945</v>
      </c>
      <c r="M23" s="24" t="s">
        <v>30</v>
      </c>
      <c r="N23" s="16" t="s">
        <v>31</v>
      </c>
      <c r="O23" s="171" t="s">
        <v>31</v>
      </c>
      <c r="P23" s="6" t="s">
        <v>30</v>
      </c>
      <c r="Q23" s="6" t="s">
        <v>46</v>
      </c>
      <c r="R23" s="6" t="s">
        <v>46</v>
      </c>
      <c r="S23" s="6" t="s">
        <v>30</v>
      </c>
      <c r="T23" s="6" t="s">
        <v>32</v>
      </c>
      <c r="U23" s="1" t="s">
        <v>2966</v>
      </c>
      <c r="V23" s="6" t="s">
        <v>47</v>
      </c>
      <c r="W23" s="16" t="s">
        <v>82</v>
      </c>
      <c r="X23" s="16" t="s">
        <v>839</v>
      </c>
      <c r="Y23" s="156"/>
    </row>
    <row r="24" ht="17" spans="1:25">
      <c r="A24" s="22">
        <v>71</v>
      </c>
      <c r="B24" s="160" t="s">
        <v>2967</v>
      </c>
      <c r="C24" s="160" t="s">
        <v>2967</v>
      </c>
      <c r="D24" s="5" t="s">
        <v>200</v>
      </c>
      <c r="E24" s="24" t="s">
        <v>65</v>
      </c>
      <c r="F24" s="24">
        <v>280</v>
      </c>
      <c r="G24" s="17">
        <v>51.2</v>
      </c>
      <c r="H24" s="24">
        <v>560</v>
      </c>
      <c r="I24" s="8">
        <f t="shared" si="0"/>
        <v>28.672</v>
      </c>
      <c r="J24" s="170" t="s">
        <v>2194</v>
      </c>
      <c r="K24" s="24">
        <v>813</v>
      </c>
      <c r="L24" s="24">
        <v>503</v>
      </c>
      <c r="M24" s="24" t="s">
        <v>30</v>
      </c>
      <c r="N24" s="24" t="s">
        <v>31</v>
      </c>
      <c r="O24" s="170" t="s">
        <v>31</v>
      </c>
      <c r="P24" s="6" t="s">
        <v>30</v>
      </c>
      <c r="Q24" s="6" t="s">
        <v>46</v>
      </c>
      <c r="R24" s="6" t="s">
        <v>46</v>
      </c>
      <c r="S24" s="6" t="s">
        <v>30</v>
      </c>
      <c r="T24" s="6"/>
      <c r="U24" s="24" t="s">
        <v>2968</v>
      </c>
      <c r="V24" s="6" t="s">
        <v>47</v>
      </c>
      <c r="W24" s="24" t="s">
        <v>82</v>
      </c>
      <c r="X24" s="24" t="s">
        <v>460</v>
      </c>
      <c r="Y24" s="156"/>
    </row>
    <row r="25" ht="17" spans="1:25">
      <c r="A25" s="22">
        <v>70</v>
      </c>
      <c r="B25" s="160" t="s">
        <v>2969</v>
      </c>
      <c r="C25" s="160"/>
      <c r="D25" s="5" t="s">
        <v>368</v>
      </c>
      <c r="E25" s="24" t="s">
        <v>65</v>
      </c>
      <c r="F25" s="24">
        <v>280</v>
      </c>
      <c r="G25" s="17">
        <v>51.2</v>
      </c>
      <c r="H25" s="24">
        <v>560</v>
      </c>
      <c r="I25" s="8">
        <f t="shared" si="0"/>
        <v>28.672</v>
      </c>
      <c r="J25" s="171" t="s">
        <v>2313</v>
      </c>
      <c r="K25" s="16">
        <v>772</v>
      </c>
      <c r="L25" s="16">
        <v>377</v>
      </c>
      <c r="M25" s="24" t="s">
        <v>32</v>
      </c>
      <c r="N25" s="16" t="s">
        <v>1435</v>
      </c>
      <c r="O25" s="171"/>
      <c r="P25" s="6" t="s">
        <v>30</v>
      </c>
      <c r="Q25" s="6" t="s">
        <v>46</v>
      </c>
      <c r="R25" s="6" t="s">
        <v>46</v>
      </c>
      <c r="S25" s="6" t="s">
        <v>30</v>
      </c>
      <c r="T25" s="6" t="s">
        <v>32</v>
      </c>
      <c r="U25" s="16" t="s">
        <v>2970</v>
      </c>
      <c r="V25" s="6" t="s">
        <v>47</v>
      </c>
      <c r="W25" s="16" t="s">
        <v>82</v>
      </c>
      <c r="X25" s="16" t="s">
        <v>460</v>
      </c>
      <c r="Y25" s="156"/>
    </row>
    <row r="26" ht="17" spans="1:25">
      <c r="A26" s="22">
        <v>69</v>
      </c>
      <c r="B26" s="160" t="s">
        <v>2971</v>
      </c>
      <c r="C26" s="160" t="s">
        <v>2972</v>
      </c>
      <c r="D26" s="5" t="s">
        <v>105</v>
      </c>
      <c r="E26" s="24" t="s">
        <v>65</v>
      </c>
      <c r="F26" s="24">
        <v>280</v>
      </c>
      <c r="G26" s="17">
        <v>51.2</v>
      </c>
      <c r="H26" s="24">
        <v>560</v>
      </c>
      <c r="I26" s="8">
        <f t="shared" si="0"/>
        <v>28.672</v>
      </c>
      <c r="J26" s="170" t="s">
        <v>2973</v>
      </c>
      <c r="K26" s="24">
        <v>720</v>
      </c>
      <c r="L26" s="24">
        <v>502</v>
      </c>
      <c r="M26" s="24" t="s">
        <v>32</v>
      </c>
      <c r="N26" s="24" t="s">
        <v>1435</v>
      </c>
      <c r="O26" s="170">
        <v>350</v>
      </c>
      <c r="P26" s="6" t="s">
        <v>30</v>
      </c>
      <c r="Q26" s="6" t="s">
        <v>46</v>
      </c>
      <c r="R26" s="6" t="s">
        <v>46</v>
      </c>
      <c r="S26" s="6" t="s">
        <v>30</v>
      </c>
      <c r="T26" s="6" t="s">
        <v>32</v>
      </c>
      <c r="U26" s="24" t="s">
        <v>2974</v>
      </c>
      <c r="V26" s="6" t="s">
        <v>47</v>
      </c>
      <c r="W26" s="24" t="s">
        <v>82</v>
      </c>
      <c r="X26" s="24" t="s">
        <v>108</v>
      </c>
      <c r="Y26" s="156"/>
    </row>
    <row r="27" ht="17" spans="1:35">
      <c r="A27" s="161">
        <v>68</v>
      </c>
      <c r="B27" s="162" t="s">
        <v>2975</v>
      </c>
      <c r="C27" s="162" t="s">
        <v>2976</v>
      </c>
      <c r="D27" s="163" t="s">
        <v>145</v>
      </c>
      <c r="E27" s="167" t="s">
        <v>65</v>
      </c>
      <c r="F27" s="167">
        <v>280</v>
      </c>
      <c r="G27" s="168">
        <v>51.2</v>
      </c>
      <c r="H27" s="167">
        <v>560</v>
      </c>
      <c r="I27" s="172">
        <f t="shared" si="0"/>
        <v>28.672</v>
      </c>
      <c r="J27" s="173" t="s">
        <v>2875</v>
      </c>
      <c r="K27" s="167">
        <v>920</v>
      </c>
      <c r="L27" s="167">
        <v>560</v>
      </c>
      <c r="M27" s="167" t="s">
        <v>32</v>
      </c>
      <c r="N27" s="167" t="s">
        <v>1435</v>
      </c>
      <c r="O27" s="173">
        <v>350</v>
      </c>
      <c r="P27" s="176" t="s">
        <v>30</v>
      </c>
      <c r="Q27" s="176" t="s">
        <v>46</v>
      </c>
      <c r="R27" s="176" t="s">
        <v>46</v>
      </c>
      <c r="S27" s="176" t="s">
        <v>30</v>
      </c>
      <c r="T27" s="176"/>
      <c r="U27" s="167" t="s">
        <v>2977</v>
      </c>
      <c r="V27" s="176" t="s">
        <v>47</v>
      </c>
      <c r="W27" s="167" t="s">
        <v>82</v>
      </c>
      <c r="X27" s="167" t="s">
        <v>460</v>
      </c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</row>
    <row r="28" ht="17" spans="1:35">
      <c r="A28" s="22">
        <v>67</v>
      </c>
      <c r="B28" s="160" t="s">
        <v>2978</v>
      </c>
      <c r="C28" s="160" t="s">
        <v>2979</v>
      </c>
      <c r="D28" s="5" t="s">
        <v>105</v>
      </c>
      <c r="E28" s="24" t="s">
        <v>65</v>
      </c>
      <c r="F28" s="24">
        <v>280</v>
      </c>
      <c r="G28" s="17">
        <v>51.2</v>
      </c>
      <c r="H28" s="24">
        <v>560</v>
      </c>
      <c r="I28" s="8">
        <f t="shared" si="0"/>
        <v>28.672</v>
      </c>
      <c r="J28" s="170" t="s">
        <v>1435</v>
      </c>
      <c r="K28" s="24">
        <v>350</v>
      </c>
      <c r="L28" s="24">
        <v>0</v>
      </c>
      <c r="M28" s="24" t="s">
        <v>30</v>
      </c>
      <c r="N28" s="24" t="s">
        <v>31</v>
      </c>
      <c r="O28" s="24" t="s">
        <v>31</v>
      </c>
      <c r="P28" s="6" t="s">
        <v>30</v>
      </c>
      <c r="Q28" s="6" t="s">
        <v>46</v>
      </c>
      <c r="R28" s="6" t="s">
        <v>46</v>
      </c>
      <c r="S28" s="6" t="s">
        <v>30</v>
      </c>
      <c r="T28" s="6" t="s">
        <v>32</v>
      </c>
      <c r="U28" s="24" t="s">
        <v>2539</v>
      </c>
      <c r="V28" s="6" t="s">
        <v>47</v>
      </c>
      <c r="W28" s="24" t="s">
        <v>82</v>
      </c>
      <c r="X28" s="24" t="s">
        <v>264</v>
      </c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ht="17" spans="1:24">
      <c r="A29" s="22">
        <v>66</v>
      </c>
      <c r="B29" s="160" t="s">
        <v>2980</v>
      </c>
      <c r="C29" s="160" t="s">
        <v>2981</v>
      </c>
      <c r="D29" s="5" t="s">
        <v>200</v>
      </c>
      <c r="E29" s="24" t="s">
        <v>65</v>
      </c>
      <c r="F29" s="24">
        <v>280</v>
      </c>
      <c r="G29" s="17">
        <v>51.2</v>
      </c>
      <c r="H29" s="24">
        <v>560</v>
      </c>
      <c r="I29" s="8">
        <f t="shared" si="0"/>
        <v>28.672</v>
      </c>
      <c r="J29" s="170" t="s">
        <v>2982</v>
      </c>
      <c r="K29" s="24">
        <v>1451</v>
      </c>
      <c r="L29" s="24">
        <v>1020</v>
      </c>
      <c r="M29" s="24" t="s">
        <v>30</v>
      </c>
      <c r="N29" s="24" t="s">
        <v>31</v>
      </c>
      <c r="O29" s="24" t="s">
        <v>31</v>
      </c>
      <c r="P29" s="6" t="s">
        <v>30</v>
      </c>
      <c r="Q29" s="6" t="s">
        <v>46</v>
      </c>
      <c r="R29" s="6" t="s">
        <v>46</v>
      </c>
      <c r="S29" s="6" t="s">
        <v>32</v>
      </c>
      <c r="T29" s="6" t="s">
        <v>32</v>
      </c>
      <c r="U29" s="24" t="s">
        <v>2983</v>
      </c>
      <c r="V29" s="6" t="s">
        <v>47</v>
      </c>
      <c r="W29" s="24" t="s">
        <v>82</v>
      </c>
      <c r="X29" s="24" t="s">
        <v>839</v>
      </c>
    </row>
    <row r="30" ht="17" spans="1:24">
      <c r="A30" s="22">
        <v>65</v>
      </c>
      <c r="B30" s="160" t="s">
        <v>2984</v>
      </c>
      <c r="C30" s="160" t="s">
        <v>2985</v>
      </c>
      <c r="D30" s="5" t="s">
        <v>200</v>
      </c>
      <c r="E30" s="24" t="s">
        <v>65</v>
      </c>
      <c r="F30" s="24">
        <v>280</v>
      </c>
      <c r="G30" s="17">
        <v>51.2</v>
      </c>
      <c r="H30" s="24">
        <v>560</v>
      </c>
      <c r="I30" s="8">
        <f t="shared" si="0"/>
        <v>28.672</v>
      </c>
      <c r="J30" s="170" t="s">
        <v>2982</v>
      </c>
      <c r="K30" s="24">
        <v>216</v>
      </c>
      <c r="L30" s="24"/>
      <c r="M30" s="24" t="s">
        <v>30</v>
      </c>
      <c r="N30" s="24" t="s">
        <v>31</v>
      </c>
      <c r="O30" s="24" t="s">
        <v>31</v>
      </c>
      <c r="P30" s="6" t="s">
        <v>30</v>
      </c>
      <c r="Q30" s="6" t="s">
        <v>46</v>
      </c>
      <c r="R30" s="6" t="s">
        <v>46</v>
      </c>
      <c r="S30" s="6" t="s">
        <v>32</v>
      </c>
      <c r="T30" s="6" t="s">
        <v>32</v>
      </c>
      <c r="U30" s="24" t="s">
        <v>2986</v>
      </c>
      <c r="V30" s="6" t="s">
        <v>47</v>
      </c>
      <c r="W30" s="24" t="s">
        <v>82</v>
      </c>
      <c r="X30" s="24" t="s">
        <v>839</v>
      </c>
    </row>
    <row r="31" ht="17.6" spans="1:24">
      <c r="A31" s="22">
        <v>64</v>
      </c>
      <c r="B31" s="160" t="s">
        <v>2987</v>
      </c>
      <c r="C31" s="160" t="s">
        <v>2988</v>
      </c>
      <c r="D31" s="5" t="s">
        <v>156</v>
      </c>
      <c r="E31" s="24" t="s">
        <v>65</v>
      </c>
      <c r="F31" s="24">
        <v>280</v>
      </c>
      <c r="G31" s="17">
        <v>51.2</v>
      </c>
      <c r="H31" s="24">
        <v>560</v>
      </c>
      <c r="I31" s="8">
        <f t="shared" si="0"/>
        <v>28.672</v>
      </c>
      <c r="J31" s="171" t="s">
        <v>2989</v>
      </c>
      <c r="K31" s="16" t="s">
        <v>2990</v>
      </c>
      <c r="L31" s="16" t="s">
        <v>2991</v>
      </c>
      <c r="M31" s="24" t="s">
        <v>30</v>
      </c>
      <c r="N31" s="16" t="s">
        <v>31</v>
      </c>
      <c r="O31" s="171" t="s">
        <v>31</v>
      </c>
      <c r="P31" s="6" t="s">
        <v>30</v>
      </c>
      <c r="Q31" s="6" t="s">
        <v>46</v>
      </c>
      <c r="R31" s="6" t="s">
        <v>46</v>
      </c>
      <c r="S31" s="6" t="s">
        <v>30</v>
      </c>
      <c r="T31" s="6" t="s">
        <v>32</v>
      </c>
      <c r="U31" s="21" t="s">
        <v>2912</v>
      </c>
      <c r="V31" s="6" t="s">
        <v>47</v>
      </c>
      <c r="W31" s="16" t="s">
        <v>82</v>
      </c>
      <c r="X31" s="16" t="s">
        <v>460</v>
      </c>
    </row>
    <row r="32" ht="17" spans="1:24">
      <c r="A32" s="22">
        <v>63</v>
      </c>
      <c r="B32" s="160" t="s">
        <v>2992</v>
      </c>
      <c r="C32" s="160" t="s">
        <v>2993</v>
      </c>
      <c r="D32" s="5" t="s">
        <v>145</v>
      </c>
      <c r="E32" s="24" t="s">
        <v>65</v>
      </c>
      <c r="F32" s="24">
        <v>280</v>
      </c>
      <c r="G32" s="17">
        <v>51.2</v>
      </c>
      <c r="H32" s="24">
        <v>560</v>
      </c>
      <c r="I32" s="8">
        <f t="shared" si="0"/>
        <v>28.672</v>
      </c>
      <c r="J32" s="170" t="s">
        <v>2994</v>
      </c>
      <c r="K32" s="24">
        <v>1100</v>
      </c>
      <c r="L32" s="24">
        <v>750</v>
      </c>
      <c r="M32" s="24" t="s">
        <v>32</v>
      </c>
      <c r="N32" s="24" t="s">
        <v>1435</v>
      </c>
      <c r="O32" s="170">
        <v>350</v>
      </c>
      <c r="P32" s="6" t="s">
        <v>30</v>
      </c>
      <c r="Q32" s="6" t="s">
        <v>46</v>
      </c>
      <c r="R32" s="6" t="s">
        <v>46</v>
      </c>
      <c r="S32" s="6" t="s">
        <v>30</v>
      </c>
      <c r="T32" s="6" t="s">
        <v>32</v>
      </c>
      <c r="U32" s="24" t="s">
        <v>1275</v>
      </c>
      <c r="V32" s="6" t="s">
        <v>47</v>
      </c>
      <c r="W32" s="24" t="s">
        <v>82</v>
      </c>
      <c r="X32" s="24" t="s">
        <v>839</v>
      </c>
    </row>
    <row r="33" ht="17" spans="1:24">
      <c r="A33" s="22">
        <v>62</v>
      </c>
      <c r="B33" s="160" t="s">
        <v>2995</v>
      </c>
      <c r="C33" s="160" t="s">
        <v>2996</v>
      </c>
      <c r="D33" s="5" t="s">
        <v>145</v>
      </c>
      <c r="E33" s="24" t="s">
        <v>65</v>
      </c>
      <c r="F33" s="24">
        <v>280</v>
      </c>
      <c r="G33" s="17">
        <v>51.2</v>
      </c>
      <c r="H33" s="24">
        <v>560</v>
      </c>
      <c r="I33" s="8">
        <f t="shared" si="0"/>
        <v>28.672</v>
      </c>
      <c r="J33" s="170" t="s">
        <v>2997</v>
      </c>
      <c r="K33" s="24">
        <v>1225</v>
      </c>
      <c r="L33" s="24">
        <v>875</v>
      </c>
      <c r="M33" s="24" t="s">
        <v>32</v>
      </c>
      <c r="N33" s="24" t="s">
        <v>1435</v>
      </c>
      <c r="O33" s="170">
        <v>350</v>
      </c>
      <c r="P33" s="6" t="s">
        <v>30</v>
      </c>
      <c r="Q33" s="6" t="s">
        <v>46</v>
      </c>
      <c r="R33" s="6" t="s">
        <v>46</v>
      </c>
      <c r="S33" s="6" t="s">
        <v>30</v>
      </c>
      <c r="T33" s="6" t="s">
        <v>32</v>
      </c>
      <c r="U33" s="24" t="s">
        <v>1275</v>
      </c>
      <c r="V33" s="6" t="s">
        <v>47</v>
      </c>
      <c r="W33" s="24" t="s">
        <v>503</v>
      </c>
      <c r="X33" s="24" t="s">
        <v>839</v>
      </c>
    </row>
    <row r="34" ht="17.6" spans="1:35">
      <c r="A34" s="22">
        <v>61</v>
      </c>
      <c r="B34" s="160" t="s">
        <v>2998</v>
      </c>
      <c r="C34" s="160" t="s">
        <v>2999</v>
      </c>
      <c r="D34" s="5" t="s">
        <v>156</v>
      </c>
      <c r="E34" s="24" t="s">
        <v>65</v>
      </c>
      <c r="F34" s="24">
        <v>280</v>
      </c>
      <c r="G34" s="17">
        <v>51.2</v>
      </c>
      <c r="H34" s="24">
        <v>560</v>
      </c>
      <c r="I34" s="8">
        <f t="shared" si="0"/>
        <v>28.672</v>
      </c>
      <c r="J34" s="171" t="s">
        <v>3000</v>
      </c>
      <c r="K34" s="16" t="s">
        <v>3001</v>
      </c>
      <c r="L34" s="16" t="s">
        <v>3002</v>
      </c>
      <c r="M34" s="24" t="s">
        <v>30</v>
      </c>
      <c r="N34" s="16" t="s">
        <v>31</v>
      </c>
      <c r="O34" s="171">
        <v>350</v>
      </c>
      <c r="P34" s="6" t="s">
        <v>30</v>
      </c>
      <c r="Q34" s="6" t="s">
        <v>46</v>
      </c>
      <c r="R34" s="6" t="s">
        <v>46</v>
      </c>
      <c r="S34" s="6" t="s">
        <v>30</v>
      </c>
      <c r="T34" s="6" t="s">
        <v>32</v>
      </c>
      <c r="U34" s="21" t="s">
        <v>3003</v>
      </c>
      <c r="V34" s="6" t="s">
        <v>47</v>
      </c>
      <c r="W34" s="16" t="s">
        <v>82</v>
      </c>
      <c r="X34" s="16" t="s">
        <v>839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ht="17" spans="1:25">
      <c r="A35" s="22">
        <v>60</v>
      </c>
      <c r="B35" s="160" t="s">
        <v>3004</v>
      </c>
      <c r="C35" s="160" t="s">
        <v>3005</v>
      </c>
      <c r="D35" s="5" t="s">
        <v>145</v>
      </c>
      <c r="E35" s="24" t="s">
        <v>65</v>
      </c>
      <c r="F35" s="24">
        <v>280</v>
      </c>
      <c r="G35" s="17">
        <v>51.2</v>
      </c>
      <c r="H35" s="24">
        <v>560</v>
      </c>
      <c r="I35" s="8">
        <f t="shared" si="0"/>
        <v>28.672</v>
      </c>
      <c r="J35" s="170" t="s">
        <v>3006</v>
      </c>
      <c r="K35" s="24">
        <v>1180</v>
      </c>
      <c r="L35" s="24">
        <v>830</v>
      </c>
      <c r="M35" s="24" t="s">
        <v>32</v>
      </c>
      <c r="N35" s="24" t="s">
        <v>1435</v>
      </c>
      <c r="O35" s="170">
        <v>350</v>
      </c>
      <c r="P35" s="6" t="s">
        <v>30</v>
      </c>
      <c r="Q35" s="6" t="s">
        <v>46</v>
      </c>
      <c r="R35" s="6" t="s">
        <v>46</v>
      </c>
      <c r="S35" s="6" t="s">
        <v>30</v>
      </c>
      <c r="T35" s="6" t="s">
        <v>32</v>
      </c>
      <c r="U35" s="178" t="s">
        <v>3007</v>
      </c>
      <c r="V35" s="6" t="s">
        <v>47</v>
      </c>
      <c r="W35" s="24" t="s">
        <v>82</v>
      </c>
      <c r="X35" s="24" t="s">
        <v>108</v>
      </c>
      <c r="Y35" t="s">
        <v>3008</v>
      </c>
    </row>
    <row r="36" ht="17" spans="1:25">
      <c r="A36" s="22">
        <v>59</v>
      </c>
      <c r="B36" s="160" t="s">
        <v>3009</v>
      </c>
      <c r="C36" s="160" t="s">
        <v>3010</v>
      </c>
      <c r="D36" s="1" t="s">
        <v>353</v>
      </c>
      <c r="E36" s="24" t="s">
        <v>65</v>
      </c>
      <c r="F36" s="24">
        <v>280</v>
      </c>
      <c r="G36" s="17">
        <v>51.2</v>
      </c>
      <c r="H36" s="24">
        <v>560</v>
      </c>
      <c r="I36" s="8">
        <f t="shared" si="0"/>
        <v>28.672</v>
      </c>
      <c r="J36" s="1" t="s">
        <v>2750</v>
      </c>
      <c r="K36" s="1">
        <v>1119</v>
      </c>
      <c r="L36" s="1">
        <v>769</v>
      </c>
      <c r="M36" s="24" t="s">
        <v>30</v>
      </c>
      <c r="N36" s="16" t="s">
        <v>31</v>
      </c>
      <c r="O36" s="171" t="s">
        <v>31</v>
      </c>
      <c r="P36" s="6" t="s">
        <v>30</v>
      </c>
      <c r="Q36" s="6" t="s">
        <v>46</v>
      </c>
      <c r="R36" s="6" t="s">
        <v>46</v>
      </c>
      <c r="S36" s="6" t="s">
        <v>30</v>
      </c>
      <c r="T36" s="6" t="s">
        <v>32</v>
      </c>
      <c r="U36" s="1" t="s">
        <v>2424</v>
      </c>
      <c r="V36" s="6" t="s">
        <v>47</v>
      </c>
      <c r="W36" s="16" t="s">
        <v>82</v>
      </c>
      <c r="X36" s="16" t="s">
        <v>108</v>
      </c>
      <c r="Y36" s="156"/>
    </row>
    <row r="37" ht="17" spans="1:24">
      <c r="A37" s="22">
        <v>58</v>
      </c>
      <c r="B37" s="160" t="s">
        <v>3011</v>
      </c>
      <c r="C37" s="160" t="s">
        <v>3012</v>
      </c>
      <c r="D37" s="1" t="s">
        <v>1643</v>
      </c>
      <c r="E37" s="24" t="s">
        <v>65</v>
      </c>
      <c r="F37" s="24">
        <v>280</v>
      </c>
      <c r="G37" s="17">
        <v>51.2</v>
      </c>
      <c r="H37" s="24">
        <v>560</v>
      </c>
      <c r="I37" s="8">
        <f t="shared" si="0"/>
        <v>28.672</v>
      </c>
      <c r="J37" s="1" t="s">
        <v>3013</v>
      </c>
      <c r="K37" s="1">
        <v>1224</v>
      </c>
      <c r="L37" s="1">
        <v>924.8</v>
      </c>
      <c r="M37" s="24" t="s">
        <v>30</v>
      </c>
      <c r="N37" s="16" t="s">
        <v>1435</v>
      </c>
      <c r="O37" s="171">
        <v>350</v>
      </c>
      <c r="P37" s="6" t="s">
        <v>30</v>
      </c>
      <c r="Q37" s="6" t="s">
        <v>46</v>
      </c>
      <c r="R37" s="6" t="s">
        <v>46</v>
      </c>
      <c r="S37" s="6" t="s">
        <v>30</v>
      </c>
      <c r="T37" s="6" t="s">
        <v>32</v>
      </c>
      <c r="U37" s="16" t="s">
        <v>3014</v>
      </c>
      <c r="V37" s="6" t="s">
        <v>47</v>
      </c>
      <c r="W37" s="16" t="s">
        <v>460</v>
      </c>
      <c r="X37" s="16" t="s">
        <v>839</v>
      </c>
    </row>
    <row r="38" ht="17" spans="1:24">
      <c r="A38" s="22">
        <v>57</v>
      </c>
      <c r="B38" s="160" t="s">
        <v>3015</v>
      </c>
      <c r="C38" s="160" t="s">
        <v>3016</v>
      </c>
      <c r="D38" s="5" t="s">
        <v>64</v>
      </c>
      <c r="E38" s="24" t="s">
        <v>65</v>
      </c>
      <c r="F38" s="24">
        <v>280</v>
      </c>
      <c r="G38" s="17">
        <v>51.2</v>
      </c>
      <c r="H38" s="24">
        <v>560</v>
      </c>
      <c r="I38" s="8">
        <f t="shared" si="0"/>
        <v>28.672</v>
      </c>
      <c r="J38" s="171" t="s">
        <v>3017</v>
      </c>
      <c r="K38" s="16">
        <v>1500</v>
      </c>
      <c r="L38" s="16">
        <v>1150</v>
      </c>
      <c r="M38" s="24" t="s">
        <v>32</v>
      </c>
      <c r="N38" s="16" t="s">
        <v>3018</v>
      </c>
      <c r="O38" s="171"/>
      <c r="P38" s="6" t="s">
        <v>30</v>
      </c>
      <c r="Q38" s="6" t="s">
        <v>46</v>
      </c>
      <c r="R38" s="6" t="s">
        <v>46</v>
      </c>
      <c r="S38" s="6" t="s">
        <v>30</v>
      </c>
      <c r="T38" s="6" t="s">
        <v>32</v>
      </c>
      <c r="U38" s="16"/>
      <c r="V38" s="6" t="s">
        <v>47</v>
      </c>
      <c r="W38" s="16" t="s">
        <v>82</v>
      </c>
      <c r="X38" s="16" t="s">
        <v>264</v>
      </c>
    </row>
    <row r="39" ht="17" spans="1:25">
      <c r="A39" s="22">
        <v>56</v>
      </c>
      <c r="B39" s="160" t="s">
        <v>3019</v>
      </c>
      <c r="C39" s="160"/>
      <c r="D39" s="1" t="s">
        <v>43</v>
      </c>
      <c r="E39" s="24" t="s">
        <v>65</v>
      </c>
      <c r="F39" s="24">
        <v>280</v>
      </c>
      <c r="G39" s="17">
        <v>51.2</v>
      </c>
      <c r="H39" s="24">
        <v>560</v>
      </c>
      <c r="I39" s="8">
        <f t="shared" si="0"/>
        <v>28.672</v>
      </c>
      <c r="J39" s="1" t="s">
        <v>2750</v>
      </c>
      <c r="K39" s="1">
        <v>1119</v>
      </c>
      <c r="L39" s="1"/>
      <c r="M39" s="24" t="s">
        <v>30</v>
      </c>
      <c r="P39" s="6" t="s">
        <v>30</v>
      </c>
      <c r="Q39" s="6" t="s">
        <v>46</v>
      </c>
      <c r="R39" s="6" t="s">
        <v>46</v>
      </c>
      <c r="S39" s="6" t="s">
        <v>30</v>
      </c>
      <c r="T39" s="6" t="s">
        <v>32</v>
      </c>
      <c r="U39" s="1" t="s">
        <v>3020</v>
      </c>
      <c r="V39" s="6" t="s">
        <v>47</v>
      </c>
      <c r="W39" s="16" t="s">
        <v>82</v>
      </c>
      <c r="X39" s="16" t="s">
        <v>108</v>
      </c>
      <c r="Y39" s="182"/>
    </row>
    <row r="40" ht="17" spans="1:24">
      <c r="A40" s="22">
        <v>55</v>
      </c>
      <c r="B40" s="160" t="s">
        <v>3021</v>
      </c>
      <c r="C40" s="160" t="s">
        <v>3022</v>
      </c>
      <c r="D40" s="5" t="s">
        <v>77</v>
      </c>
      <c r="E40" s="24" t="s">
        <v>65</v>
      </c>
      <c r="F40" s="24">
        <v>280</v>
      </c>
      <c r="G40" s="17">
        <v>51.2</v>
      </c>
      <c r="H40" s="24">
        <v>560</v>
      </c>
      <c r="I40" s="8">
        <f t="shared" si="0"/>
        <v>28.672</v>
      </c>
      <c r="J40" s="171" t="s">
        <v>3023</v>
      </c>
      <c r="K40" s="16">
        <v>1200</v>
      </c>
      <c r="L40" s="16">
        <v>1008</v>
      </c>
      <c r="M40" s="24" t="s">
        <v>30</v>
      </c>
      <c r="N40" s="16"/>
      <c r="O40" s="171"/>
      <c r="P40" s="6" t="s">
        <v>30</v>
      </c>
      <c r="Q40" s="6" t="s">
        <v>46</v>
      </c>
      <c r="R40" s="6" t="s">
        <v>46</v>
      </c>
      <c r="S40" s="6" t="s">
        <v>30</v>
      </c>
      <c r="T40" s="6" t="s">
        <v>32</v>
      </c>
      <c r="U40" s="16" t="s">
        <v>3024</v>
      </c>
      <c r="V40" s="6" t="s">
        <v>47</v>
      </c>
      <c r="W40" s="16" t="s">
        <v>82</v>
      </c>
      <c r="X40" s="16" t="s">
        <v>264</v>
      </c>
    </row>
    <row r="41" ht="17" spans="1:24">
      <c r="A41" s="22">
        <v>54</v>
      </c>
      <c r="B41" s="160" t="s">
        <v>3025</v>
      </c>
      <c r="C41" s="160"/>
      <c r="D41" s="5" t="s">
        <v>156</v>
      </c>
      <c r="E41" s="24" t="s">
        <v>65</v>
      </c>
      <c r="F41" s="24">
        <v>280</v>
      </c>
      <c r="G41" s="17">
        <v>51.2</v>
      </c>
      <c r="H41" s="24">
        <v>560</v>
      </c>
      <c r="I41" s="8">
        <f t="shared" si="0"/>
        <v>28.672</v>
      </c>
      <c r="J41" s="171" t="s">
        <v>2395</v>
      </c>
      <c r="K41" s="16">
        <v>700</v>
      </c>
      <c r="L41" s="16">
        <v>350</v>
      </c>
      <c r="M41" s="24" t="s">
        <v>30</v>
      </c>
      <c r="N41" s="16" t="s">
        <v>1435</v>
      </c>
      <c r="O41" s="171">
        <v>350</v>
      </c>
      <c r="P41" s="6" t="s">
        <v>30</v>
      </c>
      <c r="Q41" s="6" t="s">
        <v>46</v>
      </c>
      <c r="R41" s="6" t="s">
        <v>46</v>
      </c>
      <c r="S41" s="6" t="s">
        <v>30</v>
      </c>
      <c r="T41" s="6" t="s">
        <v>32</v>
      </c>
      <c r="U41" s="16" t="s">
        <v>3024</v>
      </c>
      <c r="V41" s="6" t="s">
        <v>47</v>
      </c>
      <c r="W41" s="16" t="s">
        <v>82</v>
      </c>
      <c r="X41" s="16" t="s">
        <v>264</v>
      </c>
    </row>
    <row r="42" ht="17" spans="1:24">
      <c r="A42" s="22">
        <v>53</v>
      </c>
      <c r="B42" s="160" t="s">
        <v>3026</v>
      </c>
      <c r="C42" s="160" t="s">
        <v>3027</v>
      </c>
      <c r="D42" s="5" t="s">
        <v>64</v>
      </c>
      <c r="E42" s="24" t="s">
        <v>65</v>
      </c>
      <c r="F42" s="24">
        <v>280</v>
      </c>
      <c r="G42" s="17">
        <v>51.2</v>
      </c>
      <c r="H42" s="24">
        <v>560</v>
      </c>
      <c r="I42" s="8">
        <f t="shared" si="0"/>
        <v>28.672</v>
      </c>
      <c r="J42" s="171" t="s">
        <v>3028</v>
      </c>
      <c r="K42" s="16">
        <v>810</v>
      </c>
      <c r="L42" s="16">
        <v>482</v>
      </c>
      <c r="M42" s="24" t="s">
        <v>32</v>
      </c>
      <c r="N42" s="16" t="s">
        <v>3029</v>
      </c>
      <c r="O42" s="171">
        <v>350</v>
      </c>
      <c r="P42" s="6" t="s">
        <v>30</v>
      </c>
      <c r="Q42" s="6" t="s">
        <v>46</v>
      </c>
      <c r="R42" s="6" t="s">
        <v>46</v>
      </c>
      <c r="S42" s="6" t="s">
        <v>30</v>
      </c>
      <c r="T42" s="6" t="s">
        <v>32</v>
      </c>
      <c r="U42" s="16" t="s">
        <v>3030</v>
      </c>
      <c r="V42" s="6" t="s">
        <v>47</v>
      </c>
      <c r="W42" s="16" t="s">
        <v>82</v>
      </c>
      <c r="X42" s="16" t="s">
        <v>264</v>
      </c>
    </row>
    <row r="43" ht="16.8" spans="1:25">
      <c r="A43" s="22">
        <v>52</v>
      </c>
      <c r="B43" s="160" t="s">
        <v>3031</v>
      </c>
      <c r="C43" s="160"/>
      <c r="D43" s="1" t="s">
        <v>353</v>
      </c>
      <c r="E43" s="24" t="s">
        <v>65</v>
      </c>
      <c r="F43" s="24">
        <v>280</v>
      </c>
      <c r="G43" s="17">
        <v>51.2</v>
      </c>
      <c r="H43" s="24">
        <v>560</v>
      </c>
      <c r="I43" s="8">
        <f t="shared" si="0"/>
        <v>28.672</v>
      </c>
      <c r="J43" s="1" t="s">
        <v>2594</v>
      </c>
      <c r="L43" s="1"/>
      <c r="M43" s="1"/>
      <c r="U43" s="1" t="s">
        <v>3032</v>
      </c>
      <c r="V43" s="6" t="s">
        <v>47</v>
      </c>
      <c r="W43" s="16" t="s">
        <v>264</v>
      </c>
      <c r="X43" s="16" t="s">
        <v>82</v>
      </c>
      <c r="Y43" s="156"/>
    </row>
    <row r="44" ht="17" spans="1:35">
      <c r="A44" s="22">
        <v>51</v>
      </c>
      <c r="B44" s="160" t="s">
        <v>3033</v>
      </c>
      <c r="C44" s="160" t="s">
        <v>3034</v>
      </c>
      <c r="D44" s="5" t="s">
        <v>64</v>
      </c>
      <c r="E44" s="24" t="s">
        <v>65</v>
      </c>
      <c r="F44" s="24">
        <v>280</v>
      </c>
      <c r="G44" s="17">
        <v>51.2</v>
      </c>
      <c r="H44" s="24">
        <v>560</v>
      </c>
      <c r="I44" s="8">
        <f t="shared" si="0"/>
        <v>28.672</v>
      </c>
      <c r="J44" s="171" t="s">
        <v>2221</v>
      </c>
      <c r="K44" s="16">
        <v>676</v>
      </c>
      <c r="L44" s="16">
        <v>377</v>
      </c>
      <c r="M44" s="24" t="s">
        <v>30</v>
      </c>
      <c r="N44" s="16"/>
      <c r="O44" s="171"/>
      <c r="P44" s="6" t="s">
        <v>30</v>
      </c>
      <c r="Q44" s="6" t="s">
        <v>46</v>
      </c>
      <c r="R44" s="6" t="s">
        <v>46</v>
      </c>
      <c r="S44" s="6" t="s">
        <v>30</v>
      </c>
      <c r="T44" s="6" t="s">
        <v>32</v>
      </c>
      <c r="U44" s="16" t="s">
        <v>2688</v>
      </c>
      <c r="V44" s="6" t="s">
        <v>47</v>
      </c>
      <c r="W44" s="16" t="s">
        <v>460</v>
      </c>
      <c r="X44" s="16" t="s">
        <v>82</v>
      </c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ht="17" spans="1:24">
      <c r="A45" s="22">
        <v>50</v>
      </c>
      <c r="B45" s="160" t="s">
        <v>3035</v>
      </c>
      <c r="C45" s="160" t="s">
        <v>3036</v>
      </c>
      <c r="D45" s="5" t="s">
        <v>145</v>
      </c>
      <c r="E45" s="24" t="s">
        <v>65</v>
      </c>
      <c r="F45" s="24">
        <v>280</v>
      </c>
      <c r="G45" s="17">
        <v>51.2</v>
      </c>
      <c r="H45" s="24">
        <v>560</v>
      </c>
      <c r="I45" s="8">
        <f t="shared" si="0"/>
        <v>28.672</v>
      </c>
      <c r="J45" s="170" t="s">
        <v>3037</v>
      </c>
      <c r="K45" s="24">
        <v>860</v>
      </c>
      <c r="L45" s="24">
        <v>512</v>
      </c>
      <c r="M45" s="24" t="s">
        <v>32</v>
      </c>
      <c r="N45" s="24" t="s">
        <v>1435</v>
      </c>
      <c r="O45" s="170">
        <v>350</v>
      </c>
      <c r="P45" s="6" t="s">
        <v>30</v>
      </c>
      <c r="Q45" s="6" t="s">
        <v>46</v>
      </c>
      <c r="R45" s="6" t="s">
        <v>46</v>
      </c>
      <c r="S45" s="6" t="s">
        <v>30</v>
      </c>
      <c r="T45" s="6" t="s">
        <v>32</v>
      </c>
      <c r="U45" s="24" t="s">
        <v>1275</v>
      </c>
      <c r="V45" s="6" t="s">
        <v>47</v>
      </c>
      <c r="W45" s="24" t="s">
        <v>82</v>
      </c>
      <c r="X45" s="24" t="s">
        <v>839</v>
      </c>
    </row>
    <row r="46" ht="17" spans="1:24">
      <c r="A46" s="22">
        <v>49</v>
      </c>
      <c r="B46" s="160" t="s">
        <v>3038</v>
      </c>
      <c r="C46" s="160"/>
      <c r="D46" s="5" t="s">
        <v>85</v>
      </c>
      <c r="E46" s="24" t="s">
        <v>65</v>
      </c>
      <c r="F46" s="24">
        <v>280</v>
      </c>
      <c r="G46" s="17">
        <v>51.2</v>
      </c>
      <c r="H46" s="24">
        <v>560</v>
      </c>
      <c r="I46" s="8">
        <f t="shared" si="0"/>
        <v>28.672</v>
      </c>
      <c r="J46" s="171" t="s">
        <v>3039</v>
      </c>
      <c r="K46" s="16">
        <v>1225</v>
      </c>
      <c r="L46" s="16">
        <v>875</v>
      </c>
      <c r="M46" s="24" t="s">
        <v>32</v>
      </c>
      <c r="N46" s="16" t="s">
        <v>1435</v>
      </c>
      <c r="O46" s="171">
        <v>350</v>
      </c>
      <c r="P46" s="6" t="s">
        <v>30</v>
      </c>
      <c r="Q46" s="6" t="s">
        <v>46</v>
      </c>
      <c r="R46" s="6" t="s">
        <v>46</v>
      </c>
      <c r="S46" s="6" t="s">
        <v>30</v>
      </c>
      <c r="T46" s="6" t="s">
        <v>32</v>
      </c>
      <c r="U46" s="16" t="s">
        <v>3040</v>
      </c>
      <c r="V46" s="6" t="s">
        <v>47</v>
      </c>
      <c r="W46" s="16" t="s">
        <v>503</v>
      </c>
      <c r="X46" s="16" t="s">
        <v>264</v>
      </c>
    </row>
    <row r="47" ht="17" spans="1:24">
      <c r="A47" s="22">
        <v>48</v>
      </c>
      <c r="B47" s="160" t="s">
        <v>3041</v>
      </c>
      <c r="C47" s="160" t="s">
        <v>3042</v>
      </c>
      <c r="D47" s="5" t="s">
        <v>246</v>
      </c>
      <c r="E47" s="24" t="s">
        <v>65</v>
      </c>
      <c r="F47" s="24">
        <v>280</v>
      </c>
      <c r="G47" s="17">
        <v>51.2</v>
      </c>
      <c r="H47" s="24">
        <v>560</v>
      </c>
      <c r="I47" s="8">
        <f t="shared" si="0"/>
        <v>28.672</v>
      </c>
      <c r="J47" s="171" t="s">
        <v>3043</v>
      </c>
      <c r="K47" s="16">
        <v>1225</v>
      </c>
      <c r="L47" s="16">
        <v>875</v>
      </c>
      <c r="M47" s="24" t="s">
        <v>32</v>
      </c>
      <c r="N47" s="16" t="s">
        <v>1435</v>
      </c>
      <c r="O47" s="171">
        <v>350</v>
      </c>
      <c r="P47" s="6" t="s">
        <v>30</v>
      </c>
      <c r="Q47" s="6" t="s">
        <v>46</v>
      </c>
      <c r="R47" s="6" t="s">
        <v>46</v>
      </c>
      <c r="S47" s="6" t="s">
        <v>30</v>
      </c>
      <c r="T47" s="6" t="s">
        <v>32</v>
      </c>
      <c r="U47" s="16" t="s">
        <v>3040</v>
      </c>
      <c r="V47" s="6" t="s">
        <v>47</v>
      </c>
      <c r="W47" s="16" t="s">
        <v>503</v>
      </c>
      <c r="X47" s="16" t="s">
        <v>264</v>
      </c>
    </row>
    <row r="48" ht="17" spans="1:24">
      <c r="A48" s="22">
        <v>47</v>
      </c>
      <c r="B48" s="160" t="s">
        <v>3044</v>
      </c>
      <c r="C48" s="160"/>
      <c r="D48" s="5" t="s">
        <v>368</v>
      </c>
      <c r="E48" s="24" t="s">
        <v>65</v>
      </c>
      <c r="F48" s="24">
        <v>280</v>
      </c>
      <c r="G48" s="17">
        <v>51.2</v>
      </c>
      <c r="H48" s="24">
        <v>560</v>
      </c>
      <c r="I48" s="8">
        <f t="shared" si="0"/>
        <v>28.672</v>
      </c>
      <c r="J48" s="171" t="s">
        <v>3045</v>
      </c>
      <c r="K48" s="16">
        <v>390</v>
      </c>
      <c r="L48" s="16">
        <v>0</v>
      </c>
      <c r="M48" s="24" t="s">
        <v>30</v>
      </c>
      <c r="N48" s="16"/>
      <c r="O48" s="171"/>
      <c r="P48" s="6" t="s">
        <v>30</v>
      </c>
      <c r="Q48" s="6" t="s">
        <v>46</v>
      </c>
      <c r="R48" s="6" t="s">
        <v>46</v>
      </c>
      <c r="S48" s="6" t="s">
        <v>30</v>
      </c>
      <c r="T48" s="6" t="s">
        <v>32</v>
      </c>
      <c r="U48" s="16" t="s">
        <v>3046</v>
      </c>
      <c r="V48" s="6" t="s">
        <v>47</v>
      </c>
      <c r="W48" s="16" t="s">
        <v>82</v>
      </c>
      <c r="X48" s="16" t="s">
        <v>460</v>
      </c>
    </row>
    <row r="49" ht="17" spans="1:24">
      <c r="A49" s="22">
        <v>46</v>
      </c>
      <c r="B49" s="160" t="s">
        <v>3047</v>
      </c>
      <c r="C49" s="160" t="s">
        <v>3048</v>
      </c>
      <c r="D49" s="1" t="s">
        <v>1643</v>
      </c>
      <c r="E49" s="24" t="s">
        <v>65</v>
      </c>
      <c r="F49" s="24">
        <v>280</v>
      </c>
      <c r="G49" s="17">
        <v>51.2</v>
      </c>
      <c r="H49" s="24">
        <v>560</v>
      </c>
      <c r="I49" s="8">
        <f t="shared" si="0"/>
        <v>28.672</v>
      </c>
      <c r="J49" s="174" t="s">
        <v>3049</v>
      </c>
      <c r="K49" s="1">
        <v>813</v>
      </c>
      <c r="L49" s="1">
        <v>503</v>
      </c>
      <c r="M49" s="24" t="s">
        <v>30</v>
      </c>
      <c r="P49" s="6" t="s">
        <v>30</v>
      </c>
      <c r="Q49" s="6" t="s">
        <v>46</v>
      </c>
      <c r="R49" s="6" t="s">
        <v>46</v>
      </c>
      <c r="S49" s="6" t="s">
        <v>30</v>
      </c>
      <c r="T49" s="6" t="s">
        <v>32</v>
      </c>
      <c r="U49" s="1" t="s">
        <v>3050</v>
      </c>
      <c r="V49" s="6" t="s">
        <v>47</v>
      </c>
      <c r="W49" s="16" t="s">
        <v>82</v>
      </c>
      <c r="X49" s="16" t="s">
        <v>460</v>
      </c>
    </row>
    <row r="50" ht="17" spans="1:24">
      <c r="A50" s="22">
        <v>45</v>
      </c>
      <c r="B50" s="160" t="s">
        <v>3051</v>
      </c>
      <c r="C50" s="160" t="s">
        <v>3052</v>
      </c>
      <c r="D50" s="1" t="s">
        <v>246</v>
      </c>
      <c r="E50" s="24" t="s">
        <v>65</v>
      </c>
      <c r="F50" s="24">
        <v>280</v>
      </c>
      <c r="G50" s="17">
        <v>51.2</v>
      </c>
      <c r="H50" s="24">
        <v>560</v>
      </c>
      <c r="I50" s="8">
        <f t="shared" si="0"/>
        <v>28.672</v>
      </c>
      <c r="J50" s="174" t="s">
        <v>3053</v>
      </c>
      <c r="K50" s="1">
        <v>360</v>
      </c>
      <c r="L50" s="1"/>
      <c r="M50" s="24" t="s">
        <v>30</v>
      </c>
      <c r="P50" s="6" t="s">
        <v>30</v>
      </c>
      <c r="Q50" s="6" t="s">
        <v>46</v>
      </c>
      <c r="R50" s="6" t="s">
        <v>46</v>
      </c>
      <c r="S50" s="6" t="s">
        <v>30</v>
      </c>
      <c r="T50" s="6" t="s">
        <v>32</v>
      </c>
      <c r="U50" s="1" t="s">
        <v>3054</v>
      </c>
      <c r="V50" s="6" t="s">
        <v>47</v>
      </c>
      <c r="W50" s="16" t="s">
        <v>82</v>
      </c>
      <c r="X50" s="16" t="s">
        <v>460</v>
      </c>
    </row>
    <row r="51" ht="17" spans="2:24">
      <c r="B51" s="66" t="s">
        <v>3055</v>
      </c>
      <c r="D51" s="1" t="s">
        <v>133</v>
      </c>
      <c r="E51" s="24" t="s">
        <v>65</v>
      </c>
      <c r="F51" s="24">
        <v>280</v>
      </c>
      <c r="G51" s="17">
        <v>51.2</v>
      </c>
      <c r="H51" s="24">
        <v>560</v>
      </c>
      <c r="I51" s="8">
        <f t="shared" si="0"/>
        <v>28.672</v>
      </c>
      <c r="J51" s="1" t="s">
        <v>3056</v>
      </c>
      <c r="K51" s="1">
        <v>310</v>
      </c>
      <c r="L51" s="1"/>
      <c r="M51" s="24" t="s">
        <v>30</v>
      </c>
      <c r="N51" s="16" t="s">
        <v>31</v>
      </c>
      <c r="O51" s="171" t="s">
        <v>31</v>
      </c>
      <c r="P51" s="6" t="s">
        <v>30</v>
      </c>
      <c r="Q51" s="6" t="s">
        <v>46</v>
      </c>
      <c r="R51" s="6" t="s">
        <v>46</v>
      </c>
      <c r="S51" s="6" t="s">
        <v>30</v>
      </c>
      <c r="T51" s="6" t="s">
        <v>32</v>
      </c>
      <c r="U51" s="1" t="s">
        <v>1750</v>
      </c>
      <c r="V51" s="6" t="s">
        <v>47</v>
      </c>
      <c r="W51" s="1" t="s">
        <v>3057</v>
      </c>
      <c r="X51" s="1" t="s">
        <v>3058</v>
      </c>
    </row>
    <row r="52" ht="17" spans="1:24">
      <c r="A52" s="22">
        <v>44</v>
      </c>
      <c r="B52" s="160" t="s">
        <v>3059</v>
      </c>
      <c r="C52" s="160" t="s">
        <v>3060</v>
      </c>
      <c r="D52" s="1" t="s">
        <v>246</v>
      </c>
      <c r="E52" s="24" t="s">
        <v>65</v>
      </c>
      <c r="F52" s="24">
        <v>280</v>
      </c>
      <c r="G52" s="17">
        <v>51.2</v>
      </c>
      <c r="H52" s="24">
        <v>560</v>
      </c>
      <c r="I52" s="8">
        <f t="shared" si="0"/>
        <v>28.672</v>
      </c>
      <c r="J52" s="174" t="s">
        <v>3053</v>
      </c>
      <c r="K52" s="1">
        <v>360</v>
      </c>
      <c r="L52" s="1"/>
      <c r="M52" s="24" t="s">
        <v>30</v>
      </c>
      <c r="P52" s="6" t="s">
        <v>30</v>
      </c>
      <c r="Q52" s="6" t="s">
        <v>46</v>
      </c>
      <c r="R52" s="6" t="s">
        <v>46</v>
      </c>
      <c r="S52" s="6" t="s">
        <v>30</v>
      </c>
      <c r="T52" s="6" t="s">
        <v>32</v>
      </c>
      <c r="U52" s="1" t="s">
        <v>3061</v>
      </c>
      <c r="V52" s="6" t="s">
        <v>47</v>
      </c>
      <c r="W52" s="16" t="s">
        <v>82</v>
      </c>
      <c r="X52" s="16" t="s">
        <v>74</v>
      </c>
    </row>
    <row r="53" ht="17" spans="1:25">
      <c r="A53" s="22">
        <v>43</v>
      </c>
      <c r="B53" s="160" t="s">
        <v>3062</v>
      </c>
      <c r="C53" s="160" t="s">
        <v>3063</v>
      </c>
      <c r="D53" s="1" t="s">
        <v>353</v>
      </c>
      <c r="E53" s="24" t="s">
        <v>65</v>
      </c>
      <c r="F53" s="24">
        <v>280</v>
      </c>
      <c r="G53" s="17">
        <v>51.2</v>
      </c>
      <c r="H53" s="24">
        <v>560</v>
      </c>
      <c r="I53" s="8">
        <f t="shared" si="0"/>
        <v>28.672</v>
      </c>
      <c r="J53" s="1" t="s">
        <v>2651</v>
      </c>
      <c r="K53" s="1">
        <v>1118</v>
      </c>
      <c r="L53" s="1">
        <v>790</v>
      </c>
      <c r="M53" s="24" t="s">
        <v>30</v>
      </c>
      <c r="P53" s="6" t="s">
        <v>30</v>
      </c>
      <c r="Q53" s="6" t="s">
        <v>46</v>
      </c>
      <c r="R53" s="6" t="s">
        <v>46</v>
      </c>
      <c r="S53" s="6" t="s">
        <v>30</v>
      </c>
      <c r="T53" s="6" t="s">
        <v>32</v>
      </c>
      <c r="U53" s="1" t="s">
        <v>3064</v>
      </c>
      <c r="V53" s="6" t="s">
        <v>47</v>
      </c>
      <c r="W53" s="16" t="s">
        <v>82</v>
      </c>
      <c r="X53" s="16" t="s">
        <v>108</v>
      </c>
      <c r="Y53" s="156"/>
    </row>
    <row r="54" ht="17" spans="1:24">
      <c r="A54" s="22">
        <v>42</v>
      </c>
      <c r="B54" s="160" t="s">
        <v>3065</v>
      </c>
      <c r="C54" s="160" t="s">
        <v>3066</v>
      </c>
      <c r="D54" s="1" t="s">
        <v>353</v>
      </c>
      <c r="E54" s="24" t="s">
        <v>65</v>
      </c>
      <c r="F54" s="24">
        <v>280</v>
      </c>
      <c r="G54" s="17">
        <v>51.2</v>
      </c>
      <c r="H54" s="24">
        <v>560</v>
      </c>
      <c r="I54" s="8">
        <f t="shared" si="0"/>
        <v>28.672</v>
      </c>
      <c r="J54" s="1" t="s">
        <v>3067</v>
      </c>
      <c r="K54" s="1">
        <v>840</v>
      </c>
      <c r="L54" s="1">
        <v>320</v>
      </c>
      <c r="M54" s="24" t="s">
        <v>30</v>
      </c>
      <c r="P54" s="6" t="s">
        <v>30</v>
      </c>
      <c r="Q54" s="6" t="s">
        <v>46</v>
      </c>
      <c r="R54" s="6" t="s">
        <v>46</v>
      </c>
      <c r="S54" s="6" t="s">
        <v>30</v>
      </c>
      <c r="T54" s="6" t="s">
        <v>32</v>
      </c>
      <c r="U54" s="1" t="s">
        <v>3068</v>
      </c>
      <c r="V54" s="6" t="s">
        <v>47</v>
      </c>
      <c r="W54" s="16" t="s">
        <v>82</v>
      </c>
      <c r="X54" s="16" t="s">
        <v>839</v>
      </c>
    </row>
    <row r="55" ht="17" spans="1:24">
      <c r="A55" s="22">
        <v>41</v>
      </c>
      <c r="B55" s="160" t="s">
        <v>3069</v>
      </c>
      <c r="C55" s="160" t="s">
        <v>3070</v>
      </c>
      <c r="D55" s="1" t="s">
        <v>36</v>
      </c>
      <c r="E55" s="24" t="s">
        <v>65</v>
      </c>
      <c r="F55" s="24">
        <v>280</v>
      </c>
      <c r="G55" s="17">
        <v>51.2</v>
      </c>
      <c r="H55" s="24">
        <v>560</v>
      </c>
      <c r="I55" s="8">
        <f t="shared" si="0"/>
        <v>28.672</v>
      </c>
      <c r="J55" s="1" t="s">
        <v>2654</v>
      </c>
      <c r="K55" s="1">
        <v>962</v>
      </c>
      <c r="L55" s="1">
        <v>578</v>
      </c>
      <c r="M55" s="24" t="s">
        <v>30</v>
      </c>
      <c r="N55" s="1" t="s">
        <v>31</v>
      </c>
      <c r="O55" s="1" t="s">
        <v>31</v>
      </c>
      <c r="P55" s="6" t="s">
        <v>30</v>
      </c>
      <c r="Q55" s="6" t="s">
        <v>46</v>
      </c>
      <c r="R55" s="6" t="s">
        <v>46</v>
      </c>
      <c r="S55" s="6" t="s">
        <v>30</v>
      </c>
      <c r="T55" s="6" t="s">
        <v>32</v>
      </c>
      <c r="U55" s="1" t="s">
        <v>3071</v>
      </c>
      <c r="V55" s="6" t="s">
        <v>47</v>
      </c>
      <c r="W55" s="16" t="s">
        <v>82</v>
      </c>
      <c r="X55" s="16" t="s">
        <v>460</v>
      </c>
    </row>
    <row r="56" ht="17" spans="2:35">
      <c r="B56" s="160" t="s">
        <v>3072</v>
      </c>
      <c r="C56" s="160" t="s">
        <v>319</v>
      </c>
      <c r="D56" s="1" t="s">
        <v>36</v>
      </c>
      <c r="E56" s="24" t="s">
        <v>65</v>
      </c>
      <c r="F56" s="24">
        <v>280</v>
      </c>
      <c r="G56" s="17">
        <v>51.2</v>
      </c>
      <c r="H56" s="24">
        <v>560</v>
      </c>
      <c r="I56" s="8">
        <f t="shared" si="0"/>
        <v>28.672</v>
      </c>
      <c r="J56" s="1" t="s">
        <v>2654</v>
      </c>
      <c r="K56" s="1">
        <v>962</v>
      </c>
      <c r="L56" s="1">
        <v>578</v>
      </c>
      <c r="M56" s="24" t="s">
        <v>30</v>
      </c>
      <c r="N56" s="1" t="s">
        <v>31</v>
      </c>
      <c r="O56" s="1" t="s">
        <v>31</v>
      </c>
      <c r="P56" s="6" t="s">
        <v>30</v>
      </c>
      <c r="Q56" s="6" t="s">
        <v>46</v>
      </c>
      <c r="R56" s="6" t="s">
        <v>46</v>
      </c>
      <c r="S56" s="6" t="s">
        <v>30</v>
      </c>
      <c r="T56" s="6" t="s">
        <v>32</v>
      </c>
      <c r="U56" s="1" t="s">
        <v>3071</v>
      </c>
      <c r="V56" s="6" t="s">
        <v>47</v>
      </c>
      <c r="W56" s="16" t="s">
        <v>82</v>
      </c>
      <c r="X56" s="16" t="s">
        <v>460</v>
      </c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ht="17" spans="1:35">
      <c r="A57" s="22">
        <v>40</v>
      </c>
      <c r="B57" s="160" t="s">
        <v>3073</v>
      </c>
      <c r="C57" s="160"/>
      <c r="D57" s="1" t="s">
        <v>246</v>
      </c>
      <c r="E57" s="24" t="s">
        <v>65</v>
      </c>
      <c r="F57" s="24">
        <v>280</v>
      </c>
      <c r="G57" s="17">
        <v>51.2</v>
      </c>
      <c r="H57" s="24">
        <v>560</v>
      </c>
      <c r="I57" s="8">
        <f t="shared" si="0"/>
        <v>28.672</v>
      </c>
      <c r="J57" s="1" t="s">
        <v>3074</v>
      </c>
      <c r="K57" s="1">
        <v>840</v>
      </c>
      <c r="L57" s="1">
        <v>0</v>
      </c>
      <c r="M57" s="24" t="s">
        <v>30</v>
      </c>
      <c r="P57" s="6" t="s">
        <v>30</v>
      </c>
      <c r="Q57" s="6" t="s">
        <v>46</v>
      </c>
      <c r="R57" s="6" t="s">
        <v>46</v>
      </c>
      <c r="S57" s="6" t="s">
        <v>30</v>
      </c>
      <c r="T57" s="6" t="s">
        <v>32</v>
      </c>
      <c r="U57" s="1" t="s">
        <v>3075</v>
      </c>
      <c r="V57" s="6" t="s">
        <v>47</v>
      </c>
      <c r="W57" s="16" t="s">
        <v>82</v>
      </c>
      <c r="X57" s="16" t="s">
        <v>264</v>
      </c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7" spans="1:35">
      <c r="A58" s="22">
        <v>39</v>
      </c>
      <c r="B58" s="160" t="s">
        <v>3076</v>
      </c>
      <c r="C58" s="160"/>
      <c r="D58" s="1" t="s">
        <v>141</v>
      </c>
      <c r="E58" s="24" t="s">
        <v>65</v>
      </c>
      <c r="F58" s="24">
        <v>280</v>
      </c>
      <c r="G58" s="17">
        <v>51.2</v>
      </c>
      <c r="H58" s="24">
        <v>560</v>
      </c>
      <c r="I58" s="8">
        <f t="shared" si="0"/>
        <v>28.672</v>
      </c>
      <c r="J58" s="1" t="s">
        <v>3077</v>
      </c>
      <c r="K58" s="1">
        <v>1140</v>
      </c>
      <c r="L58" s="1">
        <v>685</v>
      </c>
      <c r="M58" s="24" t="s">
        <v>32</v>
      </c>
      <c r="N58" s="1" t="s">
        <v>3078</v>
      </c>
      <c r="O58" s="1" t="s">
        <v>31</v>
      </c>
      <c r="P58" s="6" t="s">
        <v>30</v>
      </c>
      <c r="Q58" s="6" t="s">
        <v>46</v>
      </c>
      <c r="R58" s="6" t="s">
        <v>46</v>
      </c>
      <c r="S58" s="6" t="s">
        <v>30</v>
      </c>
      <c r="T58" s="6" t="s">
        <v>32</v>
      </c>
      <c r="U58" s="1" t="s">
        <v>3079</v>
      </c>
      <c r="V58" s="6" t="s">
        <v>47</v>
      </c>
      <c r="W58" s="16" t="s">
        <v>82</v>
      </c>
      <c r="X58" s="16" t="s">
        <v>460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7" spans="1:35">
      <c r="A59" s="22">
        <v>38</v>
      </c>
      <c r="B59" s="160" t="s">
        <v>3080</v>
      </c>
      <c r="C59" s="160"/>
      <c r="D59" s="1" t="s">
        <v>171</v>
      </c>
      <c r="E59" s="24" t="s">
        <v>65</v>
      </c>
      <c r="F59" s="24">
        <v>280</v>
      </c>
      <c r="G59" s="17">
        <v>51.2</v>
      </c>
      <c r="H59" s="24">
        <v>560</v>
      </c>
      <c r="I59" s="8">
        <f t="shared" si="0"/>
        <v>28.672</v>
      </c>
      <c r="J59" s="1" t="s">
        <v>3081</v>
      </c>
      <c r="K59" s="1">
        <v>390</v>
      </c>
      <c r="L59" s="1"/>
      <c r="M59" s="24" t="s">
        <v>30</v>
      </c>
      <c r="P59" s="6" t="s">
        <v>30</v>
      </c>
      <c r="Q59" s="6" t="s">
        <v>46</v>
      </c>
      <c r="R59" s="6" t="s">
        <v>46</v>
      </c>
      <c r="S59" s="6" t="s">
        <v>30</v>
      </c>
      <c r="T59" s="6" t="s">
        <v>32</v>
      </c>
      <c r="V59" s="6" t="s">
        <v>47</v>
      </c>
      <c r="W59" s="16" t="s">
        <v>82</v>
      </c>
      <c r="X59" s="16" t="s">
        <v>460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7" spans="1:35">
      <c r="A60" s="22">
        <v>37</v>
      </c>
      <c r="B60" s="160" t="s">
        <v>3082</v>
      </c>
      <c r="C60" s="160" t="s">
        <v>565</v>
      </c>
      <c r="D60" s="5" t="s">
        <v>145</v>
      </c>
      <c r="E60" s="24" t="s">
        <v>65</v>
      </c>
      <c r="F60" s="24">
        <v>280</v>
      </c>
      <c r="G60" s="17">
        <v>51.2</v>
      </c>
      <c r="H60" s="24">
        <v>560</v>
      </c>
      <c r="I60" s="8">
        <f t="shared" si="0"/>
        <v>28.672</v>
      </c>
      <c r="J60" s="171" t="s">
        <v>3083</v>
      </c>
      <c r="K60" s="16">
        <v>960</v>
      </c>
      <c r="L60" s="16">
        <v>610</v>
      </c>
      <c r="M60" s="24" t="s">
        <v>32</v>
      </c>
      <c r="N60" s="16" t="s">
        <v>1435</v>
      </c>
      <c r="O60" s="171">
        <v>350</v>
      </c>
      <c r="P60" s="6" t="s">
        <v>30</v>
      </c>
      <c r="Q60" s="6" t="s">
        <v>46</v>
      </c>
      <c r="R60" s="6" t="s">
        <v>46</v>
      </c>
      <c r="S60" s="6" t="s">
        <v>30</v>
      </c>
      <c r="T60" s="6" t="s">
        <v>32</v>
      </c>
      <c r="U60" s="16" t="s">
        <v>3084</v>
      </c>
      <c r="V60" s="6" t="s">
        <v>47</v>
      </c>
      <c r="W60" s="16" t="s">
        <v>460</v>
      </c>
      <c r="X60" s="16" t="s">
        <v>2178</v>
      </c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7" spans="1:35">
      <c r="A61" s="22">
        <v>36</v>
      </c>
      <c r="B61" s="160" t="s">
        <v>3085</v>
      </c>
      <c r="C61" s="160"/>
      <c r="D61" s="1" t="s">
        <v>353</v>
      </c>
      <c r="E61" s="24" t="s">
        <v>65</v>
      </c>
      <c r="F61" s="24">
        <v>280</v>
      </c>
      <c r="G61" s="17">
        <v>51.2</v>
      </c>
      <c r="H61" s="24">
        <v>560</v>
      </c>
      <c r="I61" s="8">
        <f t="shared" si="0"/>
        <v>28.672</v>
      </c>
      <c r="J61" s="1" t="s">
        <v>2651</v>
      </c>
      <c r="K61" s="1">
        <v>1118</v>
      </c>
      <c r="L61" s="1"/>
      <c r="M61" s="1"/>
      <c r="P61" s="6" t="s">
        <v>30</v>
      </c>
      <c r="Q61" s="6" t="s">
        <v>46</v>
      </c>
      <c r="R61" s="6" t="s">
        <v>46</v>
      </c>
      <c r="S61" s="6" t="s">
        <v>30</v>
      </c>
      <c r="T61" s="6" t="s">
        <v>32</v>
      </c>
      <c r="U61" s="16" t="s">
        <v>3086</v>
      </c>
      <c r="V61" s="6" t="s">
        <v>47</v>
      </c>
      <c r="W61" s="16" t="s">
        <v>82</v>
      </c>
      <c r="X61" s="16" t="s">
        <v>460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7" spans="1:35">
      <c r="A62" s="22">
        <v>35</v>
      </c>
      <c r="B62" s="160" t="s">
        <v>3087</v>
      </c>
      <c r="C62" s="160"/>
      <c r="D62" s="10" t="s">
        <v>85</v>
      </c>
      <c r="E62" s="24" t="s">
        <v>65</v>
      </c>
      <c r="F62" s="24">
        <v>280</v>
      </c>
      <c r="G62" s="17">
        <v>51.2</v>
      </c>
      <c r="H62" s="24">
        <v>560</v>
      </c>
      <c r="I62" s="8">
        <f t="shared" si="0"/>
        <v>28.672</v>
      </c>
      <c r="J62" s="171" t="s">
        <v>2313</v>
      </c>
      <c r="K62" s="10">
        <v>939</v>
      </c>
      <c r="L62" s="10">
        <v>564</v>
      </c>
      <c r="M62" s="24" t="s">
        <v>30</v>
      </c>
      <c r="N62" s="16" t="s">
        <v>31</v>
      </c>
      <c r="O62" s="171" t="s">
        <v>31</v>
      </c>
      <c r="P62" s="6" t="s">
        <v>30</v>
      </c>
      <c r="Q62" s="6" t="s">
        <v>46</v>
      </c>
      <c r="R62" s="6" t="s">
        <v>46</v>
      </c>
      <c r="S62" s="6" t="s">
        <v>30</v>
      </c>
      <c r="T62" s="6" t="s">
        <v>32</v>
      </c>
      <c r="U62" s="179" t="s">
        <v>3088</v>
      </c>
      <c r="V62" s="6" t="s">
        <v>47</v>
      </c>
      <c r="W62" s="16" t="s">
        <v>82</v>
      </c>
      <c r="X62" s="16" t="s">
        <v>108</v>
      </c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ht="17" spans="1:24">
      <c r="A63" s="22">
        <v>34</v>
      </c>
      <c r="B63" s="160" t="s">
        <v>3089</v>
      </c>
      <c r="C63" s="160"/>
      <c r="D63" s="5" t="s">
        <v>145</v>
      </c>
      <c r="E63" s="24" t="s">
        <v>65</v>
      </c>
      <c r="F63" s="24">
        <v>280</v>
      </c>
      <c r="G63" s="17">
        <v>51.2</v>
      </c>
      <c r="H63" s="24">
        <v>560</v>
      </c>
      <c r="I63" s="8">
        <f t="shared" si="0"/>
        <v>28.672</v>
      </c>
      <c r="J63" s="170" t="s">
        <v>3090</v>
      </c>
      <c r="K63" s="24">
        <v>1119</v>
      </c>
      <c r="L63" s="24">
        <v>769</v>
      </c>
      <c r="M63" s="24" t="s">
        <v>32</v>
      </c>
      <c r="N63" s="24" t="s">
        <v>1435</v>
      </c>
      <c r="O63" s="170">
        <v>350</v>
      </c>
      <c r="P63" s="6" t="s">
        <v>30</v>
      </c>
      <c r="Q63" s="6" t="s">
        <v>46</v>
      </c>
      <c r="R63" s="6" t="s">
        <v>46</v>
      </c>
      <c r="S63" s="6" t="s">
        <v>30</v>
      </c>
      <c r="T63" s="6" t="s">
        <v>32</v>
      </c>
      <c r="U63" s="24" t="s">
        <v>3091</v>
      </c>
      <c r="V63" s="6" t="s">
        <v>47</v>
      </c>
      <c r="W63" s="24" t="s">
        <v>82</v>
      </c>
      <c r="X63" s="24" t="s">
        <v>82</v>
      </c>
    </row>
    <row r="64" ht="17" spans="1:35">
      <c r="A64" s="22">
        <v>33</v>
      </c>
      <c r="B64" s="160" t="s">
        <v>3092</v>
      </c>
      <c r="C64" s="160" t="s">
        <v>3093</v>
      </c>
      <c r="D64" s="1" t="s">
        <v>133</v>
      </c>
      <c r="E64" s="24" t="s">
        <v>65</v>
      </c>
      <c r="F64" s="24">
        <v>280</v>
      </c>
      <c r="G64" s="17">
        <v>51.2</v>
      </c>
      <c r="H64" s="24">
        <v>560</v>
      </c>
      <c r="I64" s="8">
        <f t="shared" si="0"/>
        <v>28.672</v>
      </c>
      <c r="J64" s="170" t="s">
        <v>3094</v>
      </c>
      <c r="K64" s="1">
        <v>1089</v>
      </c>
      <c r="L64" s="1">
        <v>764</v>
      </c>
      <c r="M64" s="24" t="s">
        <v>32</v>
      </c>
      <c r="N64" s="24" t="s">
        <v>1435</v>
      </c>
      <c r="O64" s="170">
        <v>350</v>
      </c>
      <c r="P64" s="6" t="s">
        <v>30</v>
      </c>
      <c r="Q64" s="6" t="s">
        <v>46</v>
      </c>
      <c r="R64" s="6" t="s">
        <v>46</v>
      </c>
      <c r="S64" s="6" t="s">
        <v>30</v>
      </c>
      <c r="T64" s="6" t="s">
        <v>32</v>
      </c>
      <c r="U64" s="1" t="s">
        <v>3095</v>
      </c>
      <c r="V64" s="6" t="s">
        <v>47</v>
      </c>
      <c r="W64" s="24" t="s">
        <v>82</v>
      </c>
      <c r="X64" s="24" t="s">
        <v>839</v>
      </c>
      <c r="Y64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7" spans="1:35">
      <c r="A65" s="22">
        <v>32</v>
      </c>
      <c r="B65" s="160" t="s">
        <v>3096</v>
      </c>
      <c r="C65" s="160"/>
      <c r="D65" s="1" t="s">
        <v>156</v>
      </c>
      <c r="E65" s="24" t="s">
        <v>65</v>
      </c>
      <c r="F65" s="24">
        <v>280</v>
      </c>
      <c r="G65" s="17">
        <v>51.2</v>
      </c>
      <c r="H65" s="24">
        <v>560</v>
      </c>
      <c r="I65" s="8">
        <f t="shared" si="0"/>
        <v>28.672</v>
      </c>
      <c r="J65" s="170" t="s">
        <v>3094</v>
      </c>
      <c r="K65" s="1">
        <v>1089</v>
      </c>
      <c r="L65" s="1">
        <v>764</v>
      </c>
      <c r="M65" s="24" t="s">
        <v>32</v>
      </c>
      <c r="N65" s="24" t="s">
        <v>1435</v>
      </c>
      <c r="O65" s="170">
        <v>350</v>
      </c>
      <c r="P65" s="6" t="s">
        <v>30</v>
      </c>
      <c r="Q65" s="6" t="s">
        <v>46</v>
      </c>
      <c r="R65" s="6" t="s">
        <v>46</v>
      </c>
      <c r="S65" s="6" t="s">
        <v>30</v>
      </c>
      <c r="T65" s="6" t="s">
        <v>32</v>
      </c>
      <c r="U65" s="1" t="s">
        <v>3095</v>
      </c>
      <c r="V65" s="6" t="s">
        <v>47</v>
      </c>
      <c r="W65" s="24" t="s">
        <v>82</v>
      </c>
      <c r="X65" s="24" t="s">
        <v>82</v>
      </c>
      <c r="Y65" s="25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7" spans="1:25">
      <c r="A66" s="22">
        <v>31</v>
      </c>
      <c r="B66" s="160" t="s">
        <v>3097</v>
      </c>
      <c r="D66" s="1" t="s">
        <v>353</v>
      </c>
      <c r="E66" s="24" t="s">
        <v>65</v>
      </c>
      <c r="F66" s="24">
        <v>280</v>
      </c>
      <c r="G66" s="17">
        <v>51.2</v>
      </c>
      <c r="H66" s="24">
        <v>560</v>
      </c>
      <c r="I66" s="8">
        <f t="shared" ref="I66:I107" si="1">H66*G66/1000</f>
        <v>28.672</v>
      </c>
      <c r="J66" s="1" t="s">
        <v>2437</v>
      </c>
      <c r="K66" s="1">
        <v>1110</v>
      </c>
      <c r="M66" s="24" t="s">
        <v>30</v>
      </c>
      <c r="P66" s="6" t="s">
        <v>30</v>
      </c>
      <c r="Q66" s="6" t="s">
        <v>46</v>
      </c>
      <c r="R66" s="6" t="s">
        <v>46</v>
      </c>
      <c r="S66" s="6" t="s">
        <v>30</v>
      </c>
      <c r="T66" s="6" t="s">
        <v>32</v>
      </c>
      <c r="U66" s="1" t="s">
        <v>3098</v>
      </c>
      <c r="V66" s="6" t="s">
        <v>47</v>
      </c>
      <c r="W66" s="16" t="s">
        <v>82</v>
      </c>
      <c r="X66" s="16" t="s">
        <v>108</v>
      </c>
      <c r="Y66"/>
    </row>
    <row r="67" ht="17" spans="1:35">
      <c r="A67" s="22">
        <v>30</v>
      </c>
      <c r="B67" s="160" t="s">
        <v>3099</v>
      </c>
      <c r="C67" s="160"/>
      <c r="D67" s="5" t="s">
        <v>145</v>
      </c>
      <c r="E67" s="24" t="s">
        <v>65</v>
      </c>
      <c r="F67" s="24">
        <v>280</v>
      </c>
      <c r="G67" s="17">
        <v>51.2</v>
      </c>
      <c r="H67" s="24">
        <v>560</v>
      </c>
      <c r="I67" s="8">
        <f t="shared" si="1"/>
        <v>28.672</v>
      </c>
      <c r="J67" s="170" t="s">
        <v>3100</v>
      </c>
      <c r="K67" s="24">
        <v>1157</v>
      </c>
      <c r="L67" s="24">
        <v>807</v>
      </c>
      <c r="M67" s="24" t="s">
        <v>32</v>
      </c>
      <c r="N67" s="24" t="s">
        <v>1435</v>
      </c>
      <c r="O67" s="170">
        <v>350</v>
      </c>
      <c r="P67" s="6" t="s">
        <v>30</v>
      </c>
      <c r="Q67" s="6" t="s">
        <v>46</v>
      </c>
      <c r="R67" s="6" t="s">
        <v>46</v>
      </c>
      <c r="S67" s="6" t="s">
        <v>30</v>
      </c>
      <c r="T67" s="6" t="s">
        <v>32</v>
      </c>
      <c r="U67" s="24" t="s">
        <v>3101</v>
      </c>
      <c r="V67" s="6" t="s">
        <v>47</v>
      </c>
      <c r="W67" s="24" t="s">
        <v>82</v>
      </c>
      <c r="X67" s="24" t="s">
        <v>264</v>
      </c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7" spans="1:35">
      <c r="A68" s="22">
        <v>29</v>
      </c>
      <c r="B68" s="160" t="s">
        <v>3102</v>
      </c>
      <c r="C68" s="160"/>
      <c r="D68" s="5" t="s">
        <v>105</v>
      </c>
      <c r="E68" s="24" t="s">
        <v>65</v>
      </c>
      <c r="F68" s="24">
        <v>280</v>
      </c>
      <c r="G68" s="17">
        <v>51.2</v>
      </c>
      <c r="H68" s="24">
        <v>560</v>
      </c>
      <c r="I68" s="8">
        <f t="shared" si="1"/>
        <v>28.672</v>
      </c>
      <c r="J68" s="170" t="s">
        <v>3103</v>
      </c>
      <c r="K68" s="24">
        <v>1363.6</v>
      </c>
      <c r="L68" s="24">
        <v>1013</v>
      </c>
      <c r="M68" s="24" t="s">
        <v>32</v>
      </c>
      <c r="N68" s="24" t="s">
        <v>1435</v>
      </c>
      <c r="O68" s="170">
        <v>350</v>
      </c>
      <c r="P68" s="6" t="s">
        <v>30</v>
      </c>
      <c r="Q68" s="6" t="s">
        <v>46</v>
      </c>
      <c r="R68" s="6" t="s">
        <v>46</v>
      </c>
      <c r="S68" s="6" t="s">
        <v>30</v>
      </c>
      <c r="T68" s="6" t="s">
        <v>32</v>
      </c>
      <c r="U68" s="24" t="s">
        <v>3104</v>
      </c>
      <c r="V68" s="6" t="s">
        <v>47</v>
      </c>
      <c r="X68" s="24" t="s">
        <v>264</v>
      </c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ht="17" spans="1:35">
      <c r="A69" s="22">
        <v>28</v>
      </c>
      <c r="B69" s="160" t="s">
        <v>3105</v>
      </c>
      <c r="C69" s="160"/>
      <c r="D69" s="5" t="s">
        <v>246</v>
      </c>
      <c r="E69" s="24" t="s">
        <v>65</v>
      </c>
      <c r="F69" s="24">
        <v>280</v>
      </c>
      <c r="G69" s="17">
        <v>51.2</v>
      </c>
      <c r="H69" s="24">
        <v>560</v>
      </c>
      <c r="I69" s="8">
        <f t="shared" si="1"/>
        <v>28.672</v>
      </c>
      <c r="J69" s="170" t="s">
        <v>3106</v>
      </c>
      <c r="K69" s="24">
        <v>1200</v>
      </c>
      <c r="L69" s="24">
        <v>850</v>
      </c>
      <c r="M69" s="24" t="s">
        <v>30</v>
      </c>
      <c r="N69" s="24"/>
      <c r="O69" s="170"/>
      <c r="P69" s="6" t="s">
        <v>30</v>
      </c>
      <c r="Q69" s="6" t="s">
        <v>46</v>
      </c>
      <c r="R69" s="6" t="s">
        <v>46</v>
      </c>
      <c r="S69" s="6" t="s">
        <v>30</v>
      </c>
      <c r="T69" s="6" t="s">
        <v>32</v>
      </c>
      <c r="U69" s="24" t="s">
        <v>3107</v>
      </c>
      <c r="V69" s="6" t="s">
        <v>47</v>
      </c>
      <c r="W69" s="154" t="s">
        <v>82</v>
      </c>
      <c r="X69" s="24" t="s">
        <v>839</v>
      </c>
      <c r="Y69" s="25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7" spans="1:35">
      <c r="A70" s="22">
        <v>27</v>
      </c>
      <c r="B70" s="160" t="s">
        <v>3108</v>
      </c>
      <c r="C70" s="160"/>
      <c r="D70" s="5" t="s">
        <v>43</v>
      </c>
      <c r="E70" s="24" t="s">
        <v>65</v>
      </c>
      <c r="F70" s="24">
        <v>280</v>
      </c>
      <c r="G70" s="17">
        <v>51.2</v>
      </c>
      <c r="H70" s="24">
        <v>560</v>
      </c>
      <c r="I70" s="8">
        <f t="shared" si="1"/>
        <v>28.672</v>
      </c>
      <c r="J70" s="170" t="s">
        <v>3109</v>
      </c>
      <c r="K70" s="24">
        <v>350</v>
      </c>
      <c r="L70" s="24" t="s">
        <v>29</v>
      </c>
      <c r="M70" s="24" t="s">
        <v>30</v>
      </c>
      <c r="N70" s="24" t="s">
        <v>3109</v>
      </c>
      <c r="O70" s="170">
        <v>350</v>
      </c>
      <c r="P70" s="6" t="s">
        <v>30</v>
      </c>
      <c r="Q70" s="6" t="s">
        <v>46</v>
      </c>
      <c r="R70" s="6" t="s">
        <v>46</v>
      </c>
      <c r="S70" s="6" t="s">
        <v>30</v>
      </c>
      <c r="T70" s="6" t="s">
        <v>32</v>
      </c>
      <c r="U70" s="24"/>
      <c r="V70" s="6" t="s">
        <v>47</v>
      </c>
      <c r="W70" s="16" t="s">
        <v>82</v>
      </c>
      <c r="X70" s="16" t="s">
        <v>460</v>
      </c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7" spans="1:35">
      <c r="A71" s="22">
        <v>26</v>
      </c>
      <c r="B71" s="160" t="s">
        <v>3110</v>
      </c>
      <c r="C71" s="160" t="s">
        <v>3111</v>
      </c>
      <c r="D71" s="5" t="s">
        <v>133</v>
      </c>
      <c r="E71" s="24" t="s">
        <v>65</v>
      </c>
      <c r="F71" s="24">
        <v>280</v>
      </c>
      <c r="G71" s="17">
        <v>51.2</v>
      </c>
      <c r="H71" s="24">
        <v>560</v>
      </c>
      <c r="I71" s="8">
        <f t="shared" si="1"/>
        <v>28.672</v>
      </c>
      <c r="J71" s="170" t="s">
        <v>3112</v>
      </c>
      <c r="K71" s="24">
        <v>1282</v>
      </c>
      <c r="L71" s="24">
        <v>936</v>
      </c>
      <c r="M71" s="24" t="s">
        <v>30</v>
      </c>
      <c r="N71" s="24"/>
      <c r="O71" s="170"/>
      <c r="P71" s="6" t="s">
        <v>30</v>
      </c>
      <c r="Q71" s="6" t="s">
        <v>46</v>
      </c>
      <c r="R71" s="6" t="s">
        <v>46</v>
      </c>
      <c r="S71" s="6" t="s">
        <v>30</v>
      </c>
      <c r="T71" s="6" t="s">
        <v>32</v>
      </c>
      <c r="U71" s="24" t="s">
        <v>578</v>
      </c>
      <c r="V71" s="6" t="s">
        <v>47</v>
      </c>
      <c r="W71" s="16" t="s">
        <v>82</v>
      </c>
      <c r="X71" s="16" t="s">
        <v>2178</v>
      </c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6.8" spans="1:35">
      <c r="A72" s="22">
        <v>25</v>
      </c>
      <c r="B72" s="160" t="s">
        <v>3113</v>
      </c>
      <c r="D72" s="1" t="s">
        <v>353</v>
      </c>
      <c r="E72" s="24" t="s">
        <v>65</v>
      </c>
      <c r="F72" s="24">
        <v>280</v>
      </c>
      <c r="G72" s="17">
        <v>51.2</v>
      </c>
      <c r="H72" s="24">
        <v>560</v>
      </c>
      <c r="I72" s="8">
        <f t="shared" si="1"/>
        <v>28.672</v>
      </c>
      <c r="J72" s="1" t="s">
        <v>3114</v>
      </c>
      <c r="K72" s="1">
        <v>930</v>
      </c>
      <c r="L72" s="1"/>
      <c r="M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7" spans="1:24">
      <c r="A73" s="22">
        <v>24</v>
      </c>
      <c r="B73" s="160" t="s">
        <v>3115</v>
      </c>
      <c r="C73" s="183"/>
      <c r="D73" s="5" t="s">
        <v>200</v>
      </c>
      <c r="E73" s="24" t="s">
        <v>65</v>
      </c>
      <c r="F73" s="24">
        <v>280</v>
      </c>
      <c r="G73" s="17">
        <v>51.2</v>
      </c>
      <c r="H73" s="24">
        <v>560</v>
      </c>
      <c r="I73" s="8">
        <f t="shared" si="1"/>
        <v>28.672</v>
      </c>
      <c r="J73" s="170" t="s">
        <v>2194</v>
      </c>
      <c r="K73" s="24">
        <v>813</v>
      </c>
      <c r="L73" s="164">
        <v>503</v>
      </c>
      <c r="M73" s="164" t="s">
        <v>30</v>
      </c>
      <c r="N73" s="164" t="s">
        <v>31</v>
      </c>
      <c r="O73" s="187" t="s">
        <v>31</v>
      </c>
      <c r="P73" s="151" t="s">
        <v>30</v>
      </c>
      <c r="Q73" s="151" t="s">
        <v>46</v>
      </c>
      <c r="R73" s="151" t="s">
        <v>46</v>
      </c>
      <c r="S73" s="151" t="s">
        <v>30</v>
      </c>
      <c r="T73" s="151"/>
      <c r="U73" s="164" t="s">
        <v>3116</v>
      </c>
      <c r="V73" s="151" t="s">
        <v>47</v>
      </c>
      <c r="W73" s="164" t="s">
        <v>82</v>
      </c>
      <c r="X73" s="164" t="s">
        <v>460</v>
      </c>
    </row>
    <row r="74" ht="17" spans="1:35">
      <c r="A74" s="22">
        <v>23</v>
      </c>
      <c r="B74" s="160" t="s">
        <v>3117</v>
      </c>
      <c r="C74" s="160"/>
      <c r="D74" s="5" t="s">
        <v>200</v>
      </c>
      <c r="E74" s="24" t="s">
        <v>65</v>
      </c>
      <c r="F74" s="24">
        <v>280</v>
      </c>
      <c r="G74" s="17">
        <v>51.2</v>
      </c>
      <c r="H74" s="24">
        <v>560</v>
      </c>
      <c r="I74" s="8">
        <f t="shared" si="1"/>
        <v>28.672</v>
      </c>
      <c r="J74" s="170" t="s">
        <v>2194</v>
      </c>
      <c r="K74" s="24">
        <v>899</v>
      </c>
      <c r="L74" s="24">
        <v>589</v>
      </c>
      <c r="M74" s="24" t="s">
        <v>30</v>
      </c>
      <c r="N74" s="24" t="s">
        <v>31</v>
      </c>
      <c r="O74" s="170" t="s">
        <v>31</v>
      </c>
      <c r="P74" s="6" t="s">
        <v>30</v>
      </c>
      <c r="Q74" s="6" t="s">
        <v>46</v>
      </c>
      <c r="R74" s="6" t="s">
        <v>46</v>
      </c>
      <c r="S74" s="6" t="s">
        <v>30</v>
      </c>
      <c r="T74" s="6"/>
      <c r="U74" s="24" t="s">
        <v>3116</v>
      </c>
      <c r="V74" s="6" t="s">
        <v>47</v>
      </c>
      <c r="W74" s="24" t="s">
        <v>82</v>
      </c>
      <c r="X74" s="24" t="s">
        <v>460</v>
      </c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ht="16.8" spans="1:35">
      <c r="A75" s="22">
        <v>22</v>
      </c>
      <c r="B75" s="160" t="s">
        <v>3118</v>
      </c>
      <c r="C75" s="160"/>
      <c r="D75" s="5" t="s">
        <v>246</v>
      </c>
      <c r="E75" s="24" t="s">
        <v>65</v>
      </c>
      <c r="F75" s="24">
        <v>280</v>
      </c>
      <c r="G75" s="17">
        <v>51.2</v>
      </c>
      <c r="H75" s="24">
        <v>560</v>
      </c>
      <c r="I75" s="8">
        <f t="shared" si="1"/>
        <v>28.672</v>
      </c>
      <c r="J75" s="170" t="s">
        <v>2194</v>
      </c>
      <c r="K75" s="24">
        <v>856</v>
      </c>
      <c r="L75" s="24">
        <v>543</v>
      </c>
      <c r="M75" s="24" t="s">
        <v>30</v>
      </c>
      <c r="N75" s="24" t="s">
        <v>31</v>
      </c>
      <c r="O75" s="170" t="s">
        <v>31</v>
      </c>
      <c r="P75" s="6" t="s">
        <v>30</v>
      </c>
      <c r="Q75" s="6" t="s">
        <v>32</v>
      </c>
      <c r="R75" s="6" t="s">
        <v>30</v>
      </c>
      <c r="S75" s="6" t="s">
        <v>30</v>
      </c>
      <c r="T75" s="6" t="s">
        <v>32</v>
      </c>
      <c r="U75" s="24" t="s">
        <v>3119</v>
      </c>
      <c r="V75" s="6" t="s">
        <v>47</v>
      </c>
      <c r="W75" s="24" t="s">
        <v>82</v>
      </c>
      <c r="X75" s="16" t="s">
        <v>108</v>
      </c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ht="17" spans="1:24">
      <c r="A76" s="22">
        <v>21</v>
      </c>
      <c r="B76" s="160" t="s">
        <v>3120</v>
      </c>
      <c r="C76" s="160"/>
      <c r="D76" s="1" t="s">
        <v>246</v>
      </c>
      <c r="E76" s="24" t="s">
        <v>65</v>
      </c>
      <c r="F76" s="24">
        <v>280</v>
      </c>
      <c r="G76" s="17">
        <v>51.2</v>
      </c>
      <c r="H76" s="24">
        <v>560</v>
      </c>
      <c r="I76" s="8">
        <f t="shared" si="1"/>
        <v>28.672</v>
      </c>
      <c r="J76" s="1" t="s">
        <v>3074</v>
      </c>
      <c r="K76" s="1">
        <v>840</v>
      </c>
      <c r="L76" s="1">
        <v>0</v>
      </c>
      <c r="M76" s="24" t="s">
        <v>30</v>
      </c>
      <c r="P76" s="6" t="s">
        <v>30</v>
      </c>
      <c r="Q76" s="6" t="s">
        <v>46</v>
      </c>
      <c r="R76" s="6" t="s">
        <v>46</v>
      </c>
      <c r="S76" s="6" t="s">
        <v>30</v>
      </c>
      <c r="T76" s="6" t="s">
        <v>32</v>
      </c>
      <c r="U76" s="1" t="s">
        <v>3121</v>
      </c>
      <c r="V76" s="6" t="s">
        <v>47</v>
      </c>
      <c r="W76" s="16" t="s">
        <v>82</v>
      </c>
      <c r="X76" s="16" t="s">
        <v>264</v>
      </c>
    </row>
    <row r="77" ht="17" spans="1:35">
      <c r="A77" s="22">
        <v>20</v>
      </c>
      <c r="B77" s="66" t="s">
        <v>3122</v>
      </c>
      <c r="D77" s="1" t="s">
        <v>141</v>
      </c>
      <c r="E77" s="24" t="s">
        <v>65</v>
      </c>
      <c r="F77" s="24">
        <v>280</v>
      </c>
      <c r="G77" s="17">
        <v>51.2</v>
      </c>
      <c r="H77" s="24">
        <v>560</v>
      </c>
      <c r="I77" s="8">
        <f t="shared" si="1"/>
        <v>28.672</v>
      </c>
      <c r="J77" s="1" t="s">
        <v>3123</v>
      </c>
      <c r="K77" s="1">
        <v>1380</v>
      </c>
      <c r="L77" s="1">
        <v>1002</v>
      </c>
      <c r="M77" s="24" t="s">
        <v>30</v>
      </c>
      <c r="N77" s="24" t="s">
        <v>31</v>
      </c>
      <c r="O77" s="170" t="s">
        <v>31</v>
      </c>
      <c r="P77" s="6" t="s">
        <v>30</v>
      </c>
      <c r="Q77" s="6" t="s">
        <v>46</v>
      </c>
      <c r="R77" s="6" t="s">
        <v>46</v>
      </c>
      <c r="S77" s="6" t="s">
        <v>30</v>
      </c>
      <c r="T77" s="6" t="s">
        <v>32</v>
      </c>
      <c r="U77" s="1" t="s">
        <v>3124</v>
      </c>
      <c r="V77" s="6" t="s">
        <v>47</v>
      </c>
      <c r="W77" s="16" t="s">
        <v>82</v>
      </c>
      <c r="X77" s="16" t="s">
        <v>460</v>
      </c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ht="31" spans="1:35">
      <c r="A78" s="22">
        <v>19</v>
      </c>
      <c r="B78" s="66" t="s">
        <v>3125</v>
      </c>
      <c r="D78" s="1" t="s">
        <v>64</v>
      </c>
      <c r="E78" s="24" t="s">
        <v>65</v>
      </c>
      <c r="F78" s="24">
        <v>280</v>
      </c>
      <c r="G78" s="17">
        <v>51.2</v>
      </c>
      <c r="H78" s="24">
        <v>560</v>
      </c>
      <c r="I78" s="8">
        <f t="shared" si="1"/>
        <v>28.672</v>
      </c>
      <c r="J78" s="1" t="s">
        <v>2370</v>
      </c>
      <c r="K78" s="1">
        <v>862</v>
      </c>
      <c r="L78" s="1">
        <v>534</v>
      </c>
      <c r="M78" s="24" t="s">
        <v>32</v>
      </c>
      <c r="N78" s="16" t="s">
        <v>3029</v>
      </c>
      <c r="O78" s="170" t="s">
        <v>31</v>
      </c>
      <c r="P78" s="6" t="s">
        <v>30</v>
      </c>
      <c r="Q78" s="6" t="s">
        <v>46</v>
      </c>
      <c r="R78" s="6" t="s">
        <v>46</v>
      </c>
      <c r="S78" s="6" t="s">
        <v>30</v>
      </c>
      <c r="T78" s="6" t="s">
        <v>32</v>
      </c>
      <c r="U78" s="73" t="s">
        <v>3126</v>
      </c>
      <c r="V78" s="6" t="s">
        <v>47</v>
      </c>
      <c r="W78" s="16" t="s">
        <v>82</v>
      </c>
      <c r="X78" s="16" t="s">
        <v>460</v>
      </c>
      <c r="Y78" s="25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31" spans="1:25">
      <c r="A79" s="22">
        <v>18</v>
      </c>
      <c r="B79" s="184" t="s">
        <v>3127</v>
      </c>
      <c r="C79" s="156"/>
      <c r="D79" s="5" t="s">
        <v>145</v>
      </c>
      <c r="E79" s="24" t="s">
        <v>65</v>
      </c>
      <c r="F79" s="24">
        <v>280</v>
      </c>
      <c r="G79" s="17">
        <v>51.2</v>
      </c>
      <c r="H79" s="24">
        <v>560</v>
      </c>
      <c r="I79" s="8">
        <f t="shared" si="1"/>
        <v>28.672</v>
      </c>
      <c r="J79" s="24" t="s">
        <v>1435</v>
      </c>
      <c r="K79" s="25">
        <v>350</v>
      </c>
      <c r="L79" s="25">
        <v>0</v>
      </c>
      <c r="M79" s="24" t="s">
        <v>32</v>
      </c>
      <c r="N79" s="24" t="s">
        <v>1435</v>
      </c>
      <c r="O79" s="170" t="s">
        <v>31</v>
      </c>
      <c r="P79" s="6" t="s">
        <v>30</v>
      </c>
      <c r="Q79" s="6" t="s">
        <v>46</v>
      </c>
      <c r="R79" s="6" t="s">
        <v>46</v>
      </c>
      <c r="S79" s="6" t="s">
        <v>30</v>
      </c>
      <c r="T79" s="6" t="s">
        <v>32</v>
      </c>
      <c r="U79" s="189" t="s">
        <v>3128</v>
      </c>
      <c r="V79" s="6" t="s">
        <v>47</v>
      </c>
      <c r="W79" s="24" t="s">
        <v>82</v>
      </c>
      <c r="X79" s="24" t="s">
        <v>264</v>
      </c>
      <c r="Y79" s="156"/>
    </row>
    <row r="80" ht="17" spans="1:35">
      <c r="A80" s="22">
        <v>17</v>
      </c>
      <c r="B80" s="160" t="s">
        <v>3129</v>
      </c>
      <c r="C80" s="160"/>
      <c r="D80" s="5" t="s">
        <v>145</v>
      </c>
      <c r="E80" s="24" t="s">
        <v>65</v>
      </c>
      <c r="F80" s="24">
        <v>280</v>
      </c>
      <c r="G80" s="17">
        <v>51.2</v>
      </c>
      <c r="H80" s="24">
        <v>560</v>
      </c>
      <c r="I80" s="8">
        <f t="shared" si="1"/>
        <v>28.672</v>
      </c>
      <c r="J80" s="171" t="s">
        <v>3043</v>
      </c>
      <c r="K80" s="16">
        <v>1225</v>
      </c>
      <c r="L80" s="16">
        <v>875</v>
      </c>
      <c r="M80" s="24" t="s">
        <v>32</v>
      </c>
      <c r="N80" s="16" t="s">
        <v>1435</v>
      </c>
      <c r="O80" s="171">
        <v>350</v>
      </c>
      <c r="P80" s="6" t="s">
        <v>30</v>
      </c>
      <c r="Q80" s="6" t="s">
        <v>46</v>
      </c>
      <c r="R80" s="6" t="s">
        <v>46</v>
      </c>
      <c r="S80" s="6" t="s">
        <v>30</v>
      </c>
      <c r="T80" s="6" t="s">
        <v>32</v>
      </c>
      <c r="U80" s="190" t="s">
        <v>3130</v>
      </c>
      <c r="V80" s="6" t="s">
        <v>47</v>
      </c>
      <c r="W80" s="16" t="s">
        <v>503</v>
      </c>
      <c r="X80" s="16" t="s">
        <v>264</v>
      </c>
      <c r="Y80" s="25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7" spans="1:35">
      <c r="A81" s="22">
        <v>16</v>
      </c>
      <c r="B81" s="160" t="s">
        <v>3131</v>
      </c>
      <c r="C81" s="160"/>
      <c r="D81" s="5" t="s">
        <v>200</v>
      </c>
      <c r="E81" s="24" t="s">
        <v>65</v>
      </c>
      <c r="F81" s="24">
        <v>280</v>
      </c>
      <c r="G81" s="17">
        <v>51.2</v>
      </c>
      <c r="H81" s="24">
        <v>560</v>
      </c>
      <c r="I81" s="8">
        <f t="shared" si="1"/>
        <v>28.672</v>
      </c>
      <c r="J81" s="170" t="s">
        <v>2982</v>
      </c>
      <c r="K81" s="24">
        <v>1406</v>
      </c>
      <c r="L81" s="24">
        <v>975</v>
      </c>
      <c r="M81" s="24" t="s">
        <v>30</v>
      </c>
      <c r="N81" s="24" t="s">
        <v>31</v>
      </c>
      <c r="O81" s="24" t="s">
        <v>31</v>
      </c>
      <c r="P81" s="6" t="s">
        <v>30</v>
      </c>
      <c r="Q81" s="6" t="s">
        <v>46</v>
      </c>
      <c r="R81" s="6" t="s">
        <v>46</v>
      </c>
      <c r="S81" s="6" t="s">
        <v>32</v>
      </c>
      <c r="T81" s="6" t="s">
        <v>32</v>
      </c>
      <c r="U81" s="24" t="s">
        <v>3132</v>
      </c>
      <c r="V81" s="6" t="s">
        <v>47</v>
      </c>
      <c r="W81" s="60" t="s">
        <v>3133</v>
      </c>
      <c r="X81" s="24" t="s">
        <v>839</v>
      </c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ht="17" spans="1:35">
      <c r="A82" s="22">
        <v>15</v>
      </c>
      <c r="B82" s="66" t="s">
        <v>3134</v>
      </c>
      <c r="C82" s="1" t="s">
        <v>319</v>
      </c>
      <c r="D82" s="1" t="s">
        <v>36</v>
      </c>
      <c r="E82" s="24" t="s">
        <v>65</v>
      </c>
      <c r="F82" s="24">
        <v>280</v>
      </c>
      <c r="G82" s="17">
        <v>51.2</v>
      </c>
      <c r="H82" s="24">
        <v>560</v>
      </c>
      <c r="I82" s="8">
        <f t="shared" si="1"/>
        <v>28.672</v>
      </c>
      <c r="J82" s="170" t="s">
        <v>3135</v>
      </c>
      <c r="K82" s="1">
        <v>1530</v>
      </c>
      <c r="L82" s="1"/>
      <c r="M82" s="24" t="s">
        <v>30</v>
      </c>
      <c r="N82" s="24" t="s">
        <v>31</v>
      </c>
      <c r="O82" s="24" t="s">
        <v>31</v>
      </c>
      <c r="P82" s="6" t="s">
        <v>30</v>
      </c>
      <c r="Q82" s="6" t="s">
        <v>46</v>
      </c>
      <c r="R82" s="6" t="s">
        <v>46</v>
      </c>
      <c r="S82" s="6" t="s">
        <v>30</v>
      </c>
      <c r="T82" s="6" t="s">
        <v>32</v>
      </c>
      <c r="U82" t="s">
        <v>3136</v>
      </c>
      <c r="V82" s="6" t="s">
        <v>47</v>
      </c>
      <c r="W82" s="167" t="s">
        <v>82</v>
      </c>
      <c r="X82" s="24" t="s">
        <v>2178</v>
      </c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7" spans="1:35">
      <c r="A83" s="22">
        <v>14</v>
      </c>
      <c r="B83" s="160" t="s">
        <v>3137</v>
      </c>
      <c r="C83" s="160"/>
      <c r="D83" s="5" t="s">
        <v>145</v>
      </c>
      <c r="E83" s="24" t="s">
        <v>65</v>
      </c>
      <c r="F83" s="24">
        <v>280</v>
      </c>
      <c r="G83" s="17">
        <v>51.2</v>
      </c>
      <c r="H83" s="24">
        <v>560</v>
      </c>
      <c r="I83" s="8">
        <f t="shared" si="1"/>
        <v>28.672</v>
      </c>
      <c r="J83" s="170" t="s">
        <v>3138</v>
      </c>
      <c r="K83" s="24">
        <v>920</v>
      </c>
      <c r="L83" s="24">
        <v>570</v>
      </c>
      <c r="M83" s="24" t="s">
        <v>32</v>
      </c>
      <c r="N83" s="24" t="s">
        <v>1435</v>
      </c>
      <c r="O83" s="170">
        <v>350</v>
      </c>
      <c r="P83" s="6" t="s">
        <v>30</v>
      </c>
      <c r="Q83" s="6" t="s">
        <v>46</v>
      </c>
      <c r="R83" s="6" t="s">
        <v>46</v>
      </c>
      <c r="S83" s="6" t="s">
        <v>30</v>
      </c>
      <c r="T83" s="6" t="s">
        <v>32</v>
      </c>
      <c r="U83" s="24" t="s">
        <v>3139</v>
      </c>
      <c r="V83" s="6" t="s">
        <v>47</v>
      </c>
      <c r="W83" s="164" t="s">
        <v>82</v>
      </c>
      <c r="X83" s="24" t="s">
        <v>108</v>
      </c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ht="17" spans="1:24">
      <c r="A84" s="22">
        <v>13</v>
      </c>
      <c r="B84" s="160" t="s">
        <v>3140</v>
      </c>
      <c r="C84" s="160"/>
      <c r="D84" s="5" t="s">
        <v>77</v>
      </c>
      <c r="E84" s="24" t="s">
        <v>65</v>
      </c>
      <c r="F84" s="24">
        <v>280</v>
      </c>
      <c r="G84" s="17">
        <v>51.2</v>
      </c>
      <c r="H84" s="24">
        <v>560</v>
      </c>
      <c r="I84" s="8">
        <f t="shared" si="1"/>
        <v>28.672</v>
      </c>
      <c r="J84" s="170" t="s">
        <v>3141</v>
      </c>
      <c r="K84" s="24">
        <v>1106.7</v>
      </c>
      <c r="L84" s="164"/>
      <c r="M84" s="24" t="s">
        <v>30</v>
      </c>
      <c r="N84" s="10" t="s">
        <v>31</v>
      </c>
      <c r="O84" s="10" t="s">
        <v>31</v>
      </c>
      <c r="P84" s="6" t="s">
        <v>30</v>
      </c>
      <c r="Q84" s="6" t="s">
        <v>46</v>
      </c>
      <c r="R84" s="6" t="s">
        <v>46</v>
      </c>
      <c r="S84" s="6" t="s">
        <v>30</v>
      </c>
      <c r="T84" s="6" t="s">
        <v>32</v>
      </c>
      <c r="U84" s="24" t="s">
        <v>3142</v>
      </c>
      <c r="V84" s="6" t="s">
        <v>47</v>
      </c>
      <c r="W84" s="16" t="s">
        <v>82</v>
      </c>
      <c r="X84" s="24" t="s">
        <v>839</v>
      </c>
    </row>
    <row r="85" ht="17" spans="1:35">
      <c r="A85" s="22">
        <v>12</v>
      </c>
      <c r="B85" s="160" t="s">
        <v>3143</v>
      </c>
      <c r="C85" s="160"/>
      <c r="D85" s="5" t="s">
        <v>64</v>
      </c>
      <c r="E85" s="24" t="s">
        <v>65</v>
      </c>
      <c r="F85" s="24">
        <v>280</v>
      </c>
      <c r="G85" s="17">
        <v>51.2</v>
      </c>
      <c r="H85" s="24">
        <v>560</v>
      </c>
      <c r="I85" s="8">
        <f t="shared" si="1"/>
        <v>28.672</v>
      </c>
      <c r="J85" s="171" t="s">
        <v>3144</v>
      </c>
      <c r="K85" s="16">
        <v>1021</v>
      </c>
      <c r="L85" s="16">
        <v>671</v>
      </c>
      <c r="M85" s="24" t="s">
        <v>30</v>
      </c>
      <c r="N85" s="24" t="s">
        <v>1435</v>
      </c>
      <c r="O85" s="170">
        <v>350</v>
      </c>
      <c r="P85" s="6" t="s">
        <v>30</v>
      </c>
      <c r="Q85" s="6" t="s">
        <v>46</v>
      </c>
      <c r="R85" s="6" t="s">
        <v>46</v>
      </c>
      <c r="S85" s="6" t="s">
        <v>30</v>
      </c>
      <c r="T85" s="6" t="s">
        <v>32</v>
      </c>
      <c r="U85" s="16" t="s">
        <v>3145</v>
      </c>
      <c r="V85" s="6" t="s">
        <v>47</v>
      </c>
      <c r="W85" s="16" t="s">
        <v>82</v>
      </c>
      <c r="X85" s="16" t="s">
        <v>264</v>
      </c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ht="17" spans="1:25">
      <c r="A86" s="22">
        <v>11</v>
      </c>
      <c r="B86" s="66" t="s">
        <v>3146</v>
      </c>
      <c r="D86" s="1" t="s">
        <v>353</v>
      </c>
      <c r="E86" s="24" t="s">
        <v>65</v>
      </c>
      <c r="F86" s="24">
        <v>280</v>
      </c>
      <c r="G86" s="17">
        <v>51.2</v>
      </c>
      <c r="H86" s="24">
        <v>560</v>
      </c>
      <c r="I86" s="8">
        <f t="shared" si="1"/>
        <v>28.672</v>
      </c>
      <c r="J86" s="1" t="s">
        <v>3147</v>
      </c>
      <c r="K86" s="1">
        <v>864</v>
      </c>
      <c r="L86" s="1"/>
      <c r="M86" s="24" t="s">
        <v>30</v>
      </c>
      <c r="P86" s="6" t="s">
        <v>30</v>
      </c>
      <c r="Q86" s="6" t="s">
        <v>46</v>
      </c>
      <c r="R86" s="6" t="s">
        <v>46</v>
      </c>
      <c r="S86" s="6" t="s">
        <v>30</v>
      </c>
      <c r="T86" s="6" t="s">
        <v>32</v>
      </c>
      <c r="U86" s="24" t="s">
        <v>3148</v>
      </c>
      <c r="V86" s="6" t="s">
        <v>47</v>
      </c>
      <c r="W86" s="60" t="s">
        <v>3133</v>
      </c>
      <c r="X86" s="24" t="s">
        <v>839</v>
      </c>
      <c r="Y86" s="156"/>
    </row>
    <row r="87" ht="16.8" spans="1:24">
      <c r="A87" s="22">
        <v>10</v>
      </c>
      <c r="B87" s="160" t="s">
        <v>3149</v>
      </c>
      <c r="C87" s="160"/>
      <c r="D87" s="5" t="s">
        <v>246</v>
      </c>
      <c r="E87" s="24" t="s">
        <v>65</v>
      </c>
      <c r="F87" s="24">
        <v>280</v>
      </c>
      <c r="G87" s="17">
        <v>51.2</v>
      </c>
      <c r="H87" s="24">
        <v>560</v>
      </c>
      <c r="I87" s="8">
        <f t="shared" si="1"/>
        <v>28.672</v>
      </c>
      <c r="J87" s="170" t="s">
        <v>3150</v>
      </c>
      <c r="K87" s="24">
        <v>1338</v>
      </c>
      <c r="L87" s="24">
        <v>940</v>
      </c>
      <c r="M87" s="24" t="s">
        <v>30</v>
      </c>
      <c r="N87" s="24" t="s">
        <v>31</v>
      </c>
      <c r="O87" s="170" t="s">
        <v>31</v>
      </c>
      <c r="P87" s="6" t="s">
        <v>30</v>
      </c>
      <c r="Q87" s="6" t="s">
        <v>32</v>
      </c>
      <c r="R87" s="6" t="s">
        <v>30</v>
      </c>
      <c r="S87" s="6" t="s">
        <v>30</v>
      </c>
      <c r="T87" s="6" t="s">
        <v>32</v>
      </c>
      <c r="U87" s="24" t="s">
        <v>3151</v>
      </c>
      <c r="V87" s="6" t="s">
        <v>47</v>
      </c>
      <c r="W87" s="24" t="s">
        <v>82</v>
      </c>
      <c r="X87" s="24" t="s">
        <v>839</v>
      </c>
    </row>
    <row r="88" ht="17" spans="1:35">
      <c r="A88" s="22">
        <v>9</v>
      </c>
      <c r="B88" s="184" t="s">
        <v>3152</v>
      </c>
      <c r="C88" s="25"/>
      <c r="D88" s="5" t="s">
        <v>145</v>
      </c>
      <c r="E88" s="24" t="s">
        <v>65</v>
      </c>
      <c r="F88" s="24">
        <v>280</v>
      </c>
      <c r="G88" s="17">
        <v>51.2</v>
      </c>
      <c r="H88" s="24">
        <v>560</v>
      </c>
      <c r="I88" s="8">
        <f t="shared" si="1"/>
        <v>28.672</v>
      </c>
      <c r="J88" s="170" t="s">
        <v>3043</v>
      </c>
      <c r="K88" s="25">
        <v>1225</v>
      </c>
      <c r="L88" s="24">
        <v>875</v>
      </c>
      <c r="M88" s="24" t="s">
        <v>32</v>
      </c>
      <c r="N88" s="24" t="s">
        <v>1435</v>
      </c>
      <c r="O88" s="170">
        <v>350</v>
      </c>
      <c r="P88" s="6" t="s">
        <v>30</v>
      </c>
      <c r="Q88" s="6" t="s">
        <v>46</v>
      </c>
      <c r="R88" s="6" t="s">
        <v>46</v>
      </c>
      <c r="S88" s="6" t="s">
        <v>30</v>
      </c>
      <c r="T88" s="6" t="s">
        <v>32</v>
      </c>
      <c r="U88" s="24" t="s">
        <v>1275</v>
      </c>
      <c r="V88" s="6" t="s">
        <v>47</v>
      </c>
      <c r="W88" s="6" t="s">
        <v>3133</v>
      </c>
      <c r="X88" s="24" t="s">
        <v>839</v>
      </c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7" spans="1:24">
      <c r="A89" s="22">
        <v>8</v>
      </c>
      <c r="B89" s="184" t="s">
        <v>3153</v>
      </c>
      <c r="C89" s="156"/>
      <c r="D89" s="5" t="s">
        <v>145</v>
      </c>
      <c r="E89" s="24" t="s">
        <v>65</v>
      </c>
      <c r="F89" s="24">
        <v>280</v>
      </c>
      <c r="G89" s="17">
        <v>51.2</v>
      </c>
      <c r="H89" s="24">
        <v>560</v>
      </c>
      <c r="I89" s="8">
        <f t="shared" si="1"/>
        <v>28.672</v>
      </c>
      <c r="J89" s="170" t="s">
        <v>3154</v>
      </c>
      <c r="K89" s="25">
        <v>1200</v>
      </c>
      <c r="L89" s="156"/>
      <c r="M89" s="24" t="s">
        <v>30</v>
      </c>
      <c r="N89" s="156"/>
      <c r="O89" s="156"/>
      <c r="P89" s="6" t="s">
        <v>30</v>
      </c>
      <c r="Q89" s="6" t="s">
        <v>46</v>
      </c>
      <c r="R89" s="6" t="s">
        <v>46</v>
      </c>
      <c r="S89" s="6" t="s">
        <v>30</v>
      </c>
      <c r="T89" s="6" t="s">
        <v>32</v>
      </c>
      <c r="U89" s="24" t="s">
        <v>3155</v>
      </c>
      <c r="V89" s="6" t="s">
        <v>47</v>
      </c>
      <c r="W89" s="164" t="s">
        <v>82</v>
      </c>
      <c r="X89" s="24" t="s">
        <v>460</v>
      </c>
    </row>
    <row r="90" ht="17.6" spans="1:35">
      <c r="A90" s="22">
        <v>7</v>
      </c>
      <c r="B90" s="160" t="s">
        <v>3156</v>
      </c>
      <c r="C90" s="160"/>
      <c r="D90" s="10" t="s">
        <v>353</v>
      </c>
      <c r="E90" s="24" t="s">
        <v>44</v>
      </c>
      <c r="F90" s="24">
        <v>280</v>
      </c>
      <c r="G90" s="17">
        <v>51.2</v>
      </c>
      <c r="H90" s="24">
        <v>560</v>
      </c>
      <c r="I90" s="8">
        <f t="shared" si="1"/>
        <v>28.672</v>
      </c>
      <c r="J90" s="171" t="s">
        <v>2959</v>
      </c>
      <c r="K90" s="16" t="s">
        <v>2960</v>
      </c>
      <c r="L90" s="16" t="s">
        <v>2961</v>
      </c>
      <c r="M90" s="24" t="s">
        <v>30</v>
      </c>
      <c r="N90" s="16" t="s">
        <v>31</v>
      </c>
      <c r="O90" s="171" t="s">
        <v>31</v>
      </c>
      <c r="P90" s="6" t="s">
        <v>30</v>
      </c>
      <c r="Q90" s="6" t="s">
        <v>46</v>
      </c>
      <c r="R90" s="6" t="s">
        <v>46</v>
      </c>
      <c r="S90" s="6" t="s">
        <v>30</v>
      </c>
      <c r="T90" s="6" t="s">
        <v>32</v>
      </c>
      <c r="U90" s="21" t="s">
        <v>2962</v>
      </c>
      <c r="V90" s="6" t="s">
        <v>47</v>
      </c>
      <c r="W90" s="16" t="s">
        <v>82</v>
      </c>
      <c r="X90" s="16" t="s">
        <v>460</v>
      </c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ht="17" spans="1:35">
      <c r="A91" s="22">
        <v>5</v>
      </c>
      <c r="B91" s="160" t="s">
        <v>3157</v>
      </c>
      <c r="D91" s="1" t="s">
        <v>353</v>
      </c>
      <c r="E91" s="24" t="s">
        <v>44</v>
      </c>
      <c r="F91" s="24">
        <v>280</v>
      </c>
      <c r="G91" s="17">
        <v>51.2</v>
      </c>
      <c r="H91" s="24">
        <v>560</v>
      </c>
      <c r="I91" s="8">
        <f t="shared" si="1"/>
        <v>28.672</v>
      </c>
      <c r="J91" s="1" t="s">
        <v>2437</v>
      </c>
      <c r="K91" s="1">
        <v>1150</v>
      </c>
      <c r="L91" s="1"/>
      <c r="M91" s="24" t="s">
        <v>30</v>
      </c>
      <c r="P91" s="6" t="s">
        <v>30</v>
      </c>
      <c r="Q91" s="6" t="s">
        <v>46</v>
      </c>
      <c r="R91" s="6" t="s">
        <v>46</v>
      </c>
      <c r="S91" s="6" t="s">
        <v>30</v>
      </c>
      <c r="T91" s="6" t="s">
        <v>32</v>
      </c>
      <c r="U91" s="24" t="s">
        <v>2438</v>
      </c>
      <c r="V91" s="6" t="s">
        <v>47</v>
      </c>
      <c r="W91" s="154" t="s">
        <v>82</v>
      </c>
      <c r="X91" s="16" t="s">
        <v>460</v>
      </c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ht="17" spans="1:35">
      <c r="A92" s="22">
        <v>6</v>
      </c>
      <c r="B92" s="160" t="s">
        <v>3158</v>
      </c>
      <c r="C92" s="18"/>
      <c r="D92" s="1" t="s">
        <v>85</v>
      </c>
      <c r="E92" s="24" t="s">
        <v>44</v>
      </c>
      <c r="F92" s="24">
        <v>280</v>
      </c>
      <c r="G92" s="17">
        <v>51.2</v>
      </c>
      <c r="H92" s="24">
        <v>560</v>
      </c>
      <c r="I92" s="8">
        <f t="shared" si="1"/>
        <v>28.672</v>
      </c>
      <c r="J92" s="10" t="s">
        <v>3159</v>
      </c>
      <c r="K92" s="10"/>
      <c r="L92" s="10"/>
      <c r="M92" s="24" t="s">
        <v>30</v>
      </c>
      <c r="N92" s="10"/>
      <c r="O92" s="10"/>
      <c r="P92" s="6" t="s">
        <v>30</v>
      </c>
      <c r="Q92" s="6" t="s">
        <v>46</v>
      </c>
      <c r="R92" s="6" t="s">
        <v>46</v>
      </c>
      <c r="S92" s="6" t="s">
        <v>30</v>
      </c>
      <c r="T92" s="6" t="s">
        <v>32</v>
      </c>
      <c r="U92" s="175" t="s">
        <v>2438</v>
      </c>
      <c r="V92" s="6" t="s">
        <v>47</v>
      </c>
      <c r="W92" s="16" t="s">
        <v>82</v>
      </c>
      <c r="X92" s="16" t="s">
        <v>264</v>
      </c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ht="17" spans="1:35">
      <c r="A93" s="22">
        <v>94</v>
      </c>
      <c r="B93" s="160" t="s">
        <v>3160</v>
      </c>
      <c r="D93" s="1" t="s">
        <v>64</v>
      </c>
      <c r="E93" s="24" t="s">
        <v>65</v>
      </c>
      <c r="F93" s="24">
        <v>280</v>
      </c>
      <c r="G93" s="17">
        <v>51.2</v>
      </c>
      <c r="H93" s="24">
        <v>560</v>
      </c>
      <c r="I93" s="8">
        <f t="shared" si="1"/>
        <v>28.672</v>
      </c>
      <c r="J93" s="1" t="s">
        <v>3161</v>
      </c>
      <c r="K93" s="1">
        <v>1050</v>
      </c>
      <c r="L93" s="1">
        <v>654</v>
      </c>
      <c r="M93" s="24" t="s">
        <v>30</v>
      </c>
      <c r="N93" s="1" t="s">
        <v>1435</v>
      </c>
      <c r="P93" s="6" t="s">
        <v>30</v>
      </c>
      <c r="Q93" s="6" t="s">
        <v>46</v>
      </c>
      <c r="R93" s="6" t="s">
        <v>46</v>
      </c>
      <c r="S93" s="6" t="s">
        <v>30</v>
      </c>
      <c r="T93" s="6" t="s">
        <v>32</v>
      </c>
      <c r="U93" s="24" t="s">
        <v>3162</v>
      </c>
      <c r="V93" s="6" t="s">
        <v>47</v>
      </c>
      <c r="W93" s="16" t="s">
        <v>82</v>
      </c>
      <c r="X93" s="16" t="s">
        <v>460</v>
      </c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7" spans="1:35">
      <c r="A94" s="22">
        <v>95</v>
      </c>
      <c r="B94" s="160" t="s">
        <v>3163</v>
      </c>
      <c r="C94" s="160"/>
      <c r="D94" s="1" t="s">
        <v>353</v>
      </c>
      <c r="E94" s="24" t="s">
        <v>65</v>
      </c>
      <c r="F94" s="24">
        <v>280</v>
      </c>
      <c r="G94" s="17">
        <v>51.2</v>
      </c>
      <c r="H94" s="24">
        <v>560</v>
      </c>
      <c r="I94" s="8">
        <f t="shared" si="1"/>
        <v>28.672</v>
      </c>
      <c r="J94" s="1" t="s">
        <v>2750</v>
      </c>
      <c r="K94" s="1">
        <v>1119</v>
      </c>
      <c r="L94" s="1">
        <v>769</v>
      </c>
      <c r="M94" s="24" t="s">
        <v>30</v>
      </c>
      <c r="N94" s="16" t="s">
        <v>31</v>
      </c>
      <c r="O94" s="171" t="s">
        <v>31</v>
      </c>
      <c r="P94" s="6" t="s">
        <v>30</v>
      </c>
      <c r="Q94" s="6" t="s">
        <v>46</v>
      </c>
      <c r="R94" s="6" t="s">
        <v>46</v>
      </c>
      <c r="S94" s="6" t="s">
        <v>30</v>
      </c>
      <c r="T94" s="6" t="s">
        <v>32</v>
      </c>
      <c r="U94" s="1" t="s">
        <v>2424</v>
      </c>
      <c r="V94" s="6" t="s">
        <v>47</v>
      </c>
      <c r="W94" s="16" t="s">
        <v>82</v>
      </c>
      <c r="X94" s="16" t="s">
        <v>108</v>
      </c>
      <c r="Y94" s="25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7" spans="1:35">
      <c r="A95" s="22">
        <v>96</v>
      </c>
      <c r="B95" s="160" t="s">
        <v>3164</v>
      </c>
      <c r="C95" s="160"/>
      <c r="D95" s="1" t="s">
        <v>353</v>
      </c>
      <c r="E95" s="24" t="s">
        <v>65</v>
      </c>
      <c r="F95" s="24">
        <v>280</v>
      </c>
      <c r="G95" s="17">
        <v>51.2</v>
      </c>
      <c r="H95" s="24">
        <v>560</v>
      </c>
      <c r="I95" s="8">
        <f t="shared" si="1"/>
        <v>28.672</v>
      </c>
      <c r="J95" s="1" t="s">
        <v>3165</v>
      </c>
      <c r="K95" s="1">
        <v>1131</v>
      </c>
      <c r="L95" s="1">
        <v>790</v>
      </c>
      <c r="M95" s="24" t="s">
        <v>30</v>
      </c>
      <c r="N95" s="16" t="s">
        <v>31</v>
      </c>
      <c r="O95" s="171" t="s">
        <v>31</v>
      </c>
      <c r="P95" s="6" t="s">
        <v>30</v>
      </c>
      <c r="Q95" s="6" t="s">
        <v>46</v>
      </c>
      <c r="R95" s="6" t="s">
        <v>46</v>
      </c>
      <c r="S95" s="6" t="s">
        <v>30</v>
      </c>
      <c r="T95" s="6" t="s">
        <v>32</v>
      </c>
      <c r="U95" s="1" t="s">
        <v>2424</v>
      </c>
      <c r="V95" s="6" t="s">
        <v>47</v>
      </c>
      <c r="W95" s="16" t="s">
        <v>82</v>
      </c>
      <c r="X95" s="16" t="s">
        <v>108</v>
      </c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ht="17" spans="1:35">
      <c r="A96" s="22">
        <v>97</v>
      </c>
      <c r="B96" s="160" t="s">
        <v>3166</v>
      </c>
      <c r="D96" s="1" t="s">
        <v>141</v>
      </c>
      <c r="E96" s="24" t="s">
        <v>65</v>
      </c>
      <c r="F96" s="24">
        <v>280</v>
      </c>
      <c r="G96" s="17">
        <v>51.2</v>
      </c>
      <c r="H96" s="24">
        <v>560</v>
      </c>
      <c r="I96" s="8">
        <f t="shared" si="1"/>
        <v>28.672</v>
      </c>
      <c r="J96" s="1" t="s">
        <v>3167</v>
      </c>
      <c r="K96" s="1">
        <v>1055</v>
      </c>
      <c r="L96" s="1"/>
      <c r="M96" s="24" t="s">
        <v>30</v>
      </c>
      <c r="P96" s="6" t="s">
        <v>30</v>
      </c>
      <c r="Q96" s="6" t="s">
        <v>46</v>
      </c>
      <c r="R96" s="6" t="s">
        <v>30</v>
      </c>
      <c r="S96" s="6" t="s">
        <v>30</v>
      </c>
      <c r="T96" s="6" t="s">
        <v>32</v>
      </c>
      <c r="U96" s="1" t="s">
        <v>3168</v>
      </c>
      <c r="V96" s="6" t="s">
        <v>47</v>
      </c>
      <c r="W96" s="16" t="s">
        <v>82</v>
      </c>
      <c r="X96" s="16" t="s">
        <v>460</v>
      </c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7" spans="1:35">
      <c r="A97" s="22">
        <v>98</v>
      </c>
      <c r="B97" s="160" t="s">
        <v>3169</v>
      </c>
      <c r="D97" s="1" t="s">
        <v>145</v>
      </c>
      <c r="E97" s="24" t="s">
        <v>65</v>
      </c>
      <c r="F97" s="24">
        <v>280</v>
      </c>
      <c r="G97" s="17">
        <v>51.2</v>
      </c>
      <c r="H97" s="24">
        <v>560</v>
      </c>
      <c r="I97" s="8">
        <f t="shared" si="1"/>
        <v>28.672</v>
      </c>
      <c r="J97" s="1" t="s">
        <v>3170</v>
      </c>
      <c r="K97" s="1">
        <v>0</v>
      </c>
      <c r="L97" s="1"/>
      <c r="M97" s="24" t="s">
        <v>30</v>
      </c>
      <c r="P97" s="6" t="s">
        <v>30</v>
      </c>
      <c r="Q97" s="6" t="s">
        <v>46</v>
      </c>
      <c r="R97" s="6" t="s">
        <v>30</v>
      </c>
      <c r="S97" s="6" t="s">
        <v>30</v>
      </c>
      <c r="T97" s="6" t="s">
        <v>32</v>
      </c>
      <c r="V97" s="6" t="s">
        <v>47</v>
      </c>
      <c r="W97" s="16" t="s">
        <v>82</v>
      </c>
      <c r="X97" s="16" t="s">
        <v>460</v>
      </c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7" spans="2:35">
      <c r="B98" s="66" t="s">
        <v>3171</v>
      </c>
      <c r="C98" s="1" t="s">
        <v>3172</v>
      </c>
      <c r="D98" s="5" t="s">
        <v>133</v>
      </c>
      <c r="E98" s="24" t="s">
        <v>44</v>
      </c>
      <c r="F98" s="24">
        <v>280</v>
      </c>
      <c r="G98" s="17">
        <v>51.2</v>
      </c>
      <c r="H98" s="24">
        <v>560</v>
      </c>
      <c r="I98" s="8">
        <f t="shared" si="1"/>
        <v>28.672</v>
      </c>
      <c r="J98" s="1" t="s">
        <v>1653</v>
      </c>
      <c r="K98" s="1">
        <v>760</v>
      </c>
      <c r="L98" s="24" t="s">
        <v>29</v>
      </c>
      <c r="M98" s="24" t="s">
        <v>30</v>
      </c>
      <c r="N98" s="24"/>
      <c r="O98" s="170"/>
      <c r="P98" s="6" t="s">
        <v>30</v>
      </c>
      <c r="Q98" s="6" t="s">
        <v>46</v>
      </c>
      <c r="R98" s="6" t="s">
        <v>46</v>
      </c>
      <c r="S98" s="6" t="s">
        <v>30</v>
      </c>
      <c r="T98" s="6" t="s">
        <v>32</v>
      </c>
      <c r="U98" s="1" t="s">
        <v>3173</v>
      </c>
      <c r="V98" s="6" t="s">
        <v>47</v>
      </c>
      <c r="W98" s="24" t="s">
        <v>82</v>
      </c>
      <c r="X98" s="16" t="s">
        <v>264</v>
      </c>
      <c r="Y98" s="25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7" spans="1:35">
      <c r="A99" s="22">
        <v>99</v>
      </c>
      <c r="B99" s="160" t="s">
        <v>3174</v>
      </c>
      <c r="C99" s="160"/>
      <c r="D99" s="1" t="s">
        <v>353</v>
      </c>
      <c r="E99" s="24" t="s">
        <v>65</v>
      </c>
      <c r="F99" s="24">
        <v>280</v>
      </c>
      <c r="G99" s="17">
        <v>51.2</v>
      </c>
      <c r="H99" s="24">
        <v>560</v>
      </c>
      <c r="I99" s="8">
        <f t="shared" si="1"/>
        <v>28.672</v>
      </c>
      <c r="J99" s="1" t="s">
        <v>3175</v>
      </c>
      <c r="K99" s="1">
        <v>1200</v>
      </c>
      <c r="L99" s="1">
        <v>790</v>
      </c>
      <c r="M99" s="24" t="s">
        <v>30</v>
      </c>
      <c r="N99" s="16" t="s">
        <v>31</v>
      </c>
      <c r="O99" s="171" t="s">
        <v>31</v>
      </c>
      <c r="P99" s="6" t="s">
        <v>30</v>
      </c>
      <c r="Q99" s="6" t="s">
        <v>46</v>
      </c>
      <c r="R99" s="6" t="s">
        <v>46</v>
      </c>
      <c r="S99" s="6" t="s">
        <v>30</v>
      </c>
      <c r="T99" s="6" t="s">
        <v>32</v>
      </c>
      <c r="U99" s="1" t="s">
        <v>3176</v>
      </c>
      <c r="V99" s="6" t="s">
        <v>47</v>
      </c>
      <c r="W99" s="16" t="s">
        <v>82</v>
      </c>
      <c r="X99" s="16" t="s">
        <v>460</v>
      </c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ht="17" spans="1:35">
      <c r="A100" s="22">
        <v>100</v>
      </c>
      <c r="B100" s="160" t="s">
        <v>3177</v>
      </c>
      <c r="C100" s="160" t="s">
        <v>3178</v>
      </c>
      <c r="D100" s="5" t="s">
        <v>133</v>
      </c>
      <c r="E100" s="24" t="s">
        <v>65</v>
      </c>
      <c r="F100" s="24">
        <v>280</v>
      </c>
      <c r="G100" s="17">
        <v>51.2</v>
      </c>
      <c r="H100" s="24">
        <v>560</v>
      </c>
      <c r="I100" s="8">
        <f t="shared" si="1"/>
        <v>28.672</v>
      </c>
      <c r="J100" s="170" t="s">
        <v>3109</v>
      </c>
      <c r="K100" s="24">
        <v>350</v>
      </c>
      <c r="L100" s="24" t="s">
        <v>29</v>
      </c>
      <c r="M100" s="24" t="s">
        <v>30</v>
      </c>
      <c r="N100" s="24"/>
      <c r="O100" s="170"/>
      <c r="P100" s="6" t="s">
        <v>30</v>
      </c>
      <c r="Q100" s="6" t="s">
        <v>46</v>
      </c>
      <c r="R100" s="6" t="s">
        <v>46</v>
      </c>
      <c r="S100" s="6" t="s">
        <v>30</v>
      </c>
      <c r="T100" s="6" t="s">
        <v>32</v>
      </c>
      <c r="U100" s="24" t="s">
        <v>3179</v>
      </c>
      <c r="V100" s="6" t="s">
        <v>47</v>
      </c>
      <c r="W100" s="16" t="s">
        <v>460</v>
      </c>
      <c r="X100" s="16" t="s">
        <v>460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7" spans="1:35">
      <c r="A101" s="22"/>
      <c r="B101" s="160" t="s">
        <v>3180</v>
      </c>
      <c r="C101" s="160" t="s">
        <v>3178</v>
      </c>
      <c r="D101" s="5" t="s">
        <v>133</v>
      </c>
      <c r="E101" s="24" t="s">
        <v>65</v>
      </c>
      <c r="F101" s="24">
        <v>280</v>
      </c>
      <c r="G101" s="17">
        <v>51.2</v>
      </c>
      <c r="H101" s="24">
        <v>560</v>
      </c>
      <c r="I101" s="8">
        <f t="shared" si="1"/>
        <v>28.672</v>
      </c>
      <c r="J101" s="170" t="s">
        <v>3109</v>
      </c>
      <c r="K101" s="24">
        <v>350</v>
      </c>
      <c r="L101" s="24" t="s">
        <v>29</v>
      </c>
      <c r="M101" s="24" t="s">
        <v>30</v>
      </c>
      <c r="N101" s="24"/>
      <c r="O101" s="170"/>
      <c r="P101" s="6" t="s">
        <v>30</v>
      </c>
      <c r="Q101" s="6" t="s">
        <v>46</v>
      </c>
      <c r="R101" s="6" t="s">
        <v>46</v>
      </c>
      <c r="S101" s="6" t="s">
        <v>30</v>
      </c>
      <c r="T101" s="6" t="s">
        <v>32</v>
      </c>
      <c r="U101" s="24" t="s">
        <v>3179</v>
      </c>
      <c r="V101" s="6" t="s">
        <v>47</v>
      </c>
      <c r="W101" s="16" t="s">
        <v>460</v>
      </c>
      <c r="X101" s="16" t="s">
        <v>460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6.8" spans="1:25">
      <c r="A102" s="10">
        <v>101</v>
      </c>
      <c r="B102" s="183" t="s">
        <v>3181</v>
      </c>
      <c r="D102" t="s">
        <v>638</v>
      </c>
      <c r="E102" s="164" t="s">
        <v>65</v>
      </c>
      <c r="F102" s="164">
        <v>280</v>
      </c>
      <c r="G102" s="165">
        <v>51.2</v>
      </c>
      <c r="H102" s="164">
        <v>560</v>
      </c>
      <c r="I102" s="169">
        <f t="shared" si="1"/>
        <v>28.672</v>
      </c>
      <c r="J102" t="s">
        <v>3182</v>
      </c>
      <c r="K102">
        <v>1150</v>
      </c>
      <c r="V102" s="151" t="s">
        <v>47</v>
      </c>
      <c r="W102" s="154" t="s">
        <v>82</v>
      </c>
      <c r="X102" s="154" t="s">
        <v>460</v>
      </c>
      <c r="Y102" s="156"/>
    </row>
    <row r="103" ht="17" spans="1:24">
      <c r="A103" s="22">
        <v>6</v>
      </c>
      <c r="B103" s="183" t="s">
        <v>3183</v>
      </c>
      <c r="C103" s="185"/>
      <c r="D103" s="110" t="s">
        <v>85</v>
      </c>
      <c r="E103" s="164" t="s">
        <v>65</v>
      </c>
      <c r="F103" s="164">
        <v>280</v>
      </c>
      <c r="G103" s="165">
        <v>51.2</v>
      </c>
      <c r="H103" s="164">
        <v>560</v>
      </c>
      <c r="I103" s="169">
        <f t="shared" si="1"/>
        <v>28.672</v>
      </c>
      <c r="J103" s="110" t="s">
        <v>2126</v>
      </c>
      <c r="K103" s="110">
        <v>750</v>
      </c>
      <c r="L103" s="110"/>
      <c r="M103" s="164" t="s">
        <v>30</v>
      </c>
      <c r="N103" s="110"/>
      <c r="O103" s="110"/>
      <c r="P103" s="151" t="s">
        <v>30</v>
      </c>
      <c r="Q103" s="151" t="s">
        <v>46</v>
      </c>
      <c r="R103" s="151" t="s">
        <v>46</v>
      </c>
      <c r="S103" s="151" t="s">
        <v>30</v>
      </c>
      <c r="T103" s="151" t="s">
        <v>32</v>
      </c>
      <c r="U103" s="191" t="s">
        <v>3184</v>
      </c>
      <c r="V103" s="151" t="s">
        <v>47</v>
      </c>
      <c r="W103" s="154" t="s">
        <v>82</v>
      </c>
      <c r="X103" s="154" t="s">
        <v>108</v>
      </c>
    </row>
    <row r="104" ht="16.8" spans="1:24">
      <c r="A104" s="10">
        <v>101</v>
      </c>
      <c r="B104" s="183" t="s">
        <v>3185</v>
      </c>
      <c r="D104" t="s">
        <v>27</v>
      </c>
      <c r="E104" s="164" t="s">
        <v>65</v>
      </c>
      <c r="F104" s="164">
        <v>280</v>
      </c>
      <c r="G104" s="165">
        <v>51.2</v>
      </c>
      <c r="H104" s="164">
        <v>560</v>
      </c>
      <c r="I104" s="169">
        <f t="shared" si="1"/>
        <v>28.672</v>
      </c>
      <c r="J104" t="s">
        <v>3186</v>
      </c>
      <c r="K104">
        <v>1150</v>
      </c>
      <c r="P104" s="151"/>
      <c r="Q104" s="151"/>
      <c r="R104" s="151"/>
      <c r="S104" s="151"/>
      <c r="T104" s="151"/>
      <c r="V104" s="151" t="s">
        <v>47</v>
      </c>
      <c r="W104" s="154" t="s">
        <v>82</v>
      </c>
      <c r="X104" s="154" t="s">
        <v>264</v>
      </c>
    </row>
    <row r="105" ht="17" spans="1:25">
      <c r="A105" s="22">
        <v>48</v>
      </c>
      <c r="B105" s="183" t="s">
        <v>3187</v>
      </c>
      <c r="C105" s="183"/>
      <c r="D105" s="5" t="s">
        <v>246</v>
      </c>
      <c r="E105" s="164" t="s">
        <v>65</v>
      </c>
      <c r="F105" s="164">
        <v>280</v>
      </c>
      <c r="G105" s="165">
        <v>51.2</v>
      </c>
      <c r="H105" s="164">
        <v>560</v>
      </c>
      <c r="I105" s="169">
        <f t="shared" si="1"/>
        <v>28.672</v>
      </c>
      <c r="J105" s="171" t="s">
        <v>3188</v>
      </c>
      <c r="K105" s="16">
        <v>977</v>
      </c>
      <c r="L105" s="154">
        <v>608</v>
      </c>
      <c r="M105" s="164" t="s">
        <v>32</v>
      </c>
      <c r="N105" s="154" t="s">
        <v>1435</v>
      </c>
      <c r="O105" s="188">
        <v>350</v>
      </c>
      <c r="P105" s="151" t="s">
        <v>30</v>
      </c>
      <c r="Q105" s="151" t="s">
        <v>46</v>
      </c>
      <c r="R105" s="151" t="s">
        <v>46</v>
      </c>
      <c r="S105" s="151" t="s">
        <v>30</v>
      </c>
      <c r="T105" s="151" t="s">
        <v>32</v>
      </c>
      <c r="U105" s="154" t="s">
        <v>1793</v>
      </c>
      <c r="V105" s="151" t="s">
        <v>47</v>
      </c>
      <c r="W105" s="185" t="s">
        <v>1705</v>
      </c>
      <c r="X105" s="154" t="s">
        <v>839</v>
      </c>
      <c r="Y105" s="156"/>
    </row>
    <row r="106" ht="17.6" spans="1:35">
      <c r="A106" s="22">
        <v>31</v>
      </c>
      <c r="B106" s="183" t="s">
        <v>3189</v>
      </c>
      <c r="C106"/>
      <c r="D106" t="s">
        <v>184</v>
      </c>
      <c r="E106" s="164" t="s">
        <v>44</v>
      </c>
      <c r="F106" s="164">
        <v>280</v>
      </c>
      <c r="G106" s="165">
        <v>51.2</v>
      </c>
      <c r="H106" s="164">
        <v>560</v>
      </c>
      <c r="I106" s="169">
        <f t="shared" si="1"/>
        <v>28.672</v>
      </c>
      <c r="J106" t="s">
        <v>3190</v>
      </c>
      <c r="K106">
        <v>1100</v>
      </c>
      <c r="M106" s="164" t="s">
        <v>30</v>
      </c>
      <c r="P106" s="151" t="s">
        <v>30</v>
      </c>
      <c r="Q106" s="151" t="s">
        <v>46</v>
      </c>
      <c r="R106" s="151" t="s">
        <v>30</v>
      </c>
      <c r="S106" s="151" t="s">
        <v>30</v>
      </c>
      <c r="T106" s="151" t="s">
        <v>32</v>
      </c>
      <c r="U106" s="100" t="s">
        <v>3191</v>
      </c>
      <c r="V106" s="151" t="s">
        <v>47</v>
      </c>
      <c r="W106" s="154" t="s">
        <v>82</v>
      </c>
      <c r="X106" s="16" t="s">
        <v>460</v>
      </c>
      <c r="Y106" s="156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7.6" spans="1:35">
      <c r="A107" s="22">
        <v>31</v>
      </c>
      <c r="B107" s="160" t="s">
        <v>3192</v>
      </c>
      <c r="D107" s="1" t="s">
        <v>43</v>
      </c>
      <c r="E107" s="24" t="s">
        <v>44</v>
      </c>
      <c r="F107" s="24">
        <v>280</v>
      </c>
      <c r="G107" s="17">
        <v>51.2</v>
      </c>
      <c r="H107" s="24">
        <v>560</v>
      </c>
      <c r="I107" s="8">
        <f t="shared" si="1"/>
        <v>28.672</v>
      </c>
      <c r="J107" s="1" t="s">
        <v>3193</v>
      </c>
      <c r="K107" s="1">
        <v>850</v>
      </c>
      <c r="L107" s="1"/>
      <c r="M107" s="24" t="s">
        <v>30</v>
      </c>
      <c r="P107" s="6" t="s">
        <v>30</v>
      </c>
      <c r="Q107" s="6" t="s">
        <v>46</v>
      </c>
      <c r="R107" s="6" t="s">
        <v>30</v>
      </c>
      <c r="S107" s="6" t="s">
        <v>30</v>
      </c>
      <c r="T107" s="6" t="s">
        <v>32</v>
      </c>
      <c r="U107" s="192" t="s">
        <v>3191</v>
      </c>
      <c r="V107" s="6" t="s">
        <v>47</v>
      </c>
      <c r="W107" s="16" t="s">
        <v>82</v>
      </c>
      <c r="X107" s="16" t="s">
        <v>460</v>
      </c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6.8" spans="1:35">
      <c r="A108" s="22"/>
      <c r="B108" s="160" t="s">
        <v>3194</v>
      </c>
      <c r="C108" s="160"/>
      <c r="D108" s="1" t="s">
        <v>638</v>
      </c>
      <c r="E108" s="24" t="s">
        <v>65</v>
      </c>
      <c r="F108" s="24">
        <v>280</v>
      </c>
      <c r="G108" s="17">
        <v>51.2</v>
      </c>
      <c r="H108" s="24">
        <v>560</v>
      </c>
      <c r="I108" s="8">
        <v>28.672</v>
      </c>
      <c r="J108" s="1" t="s">
        <v>3195</v>
      </c>
      <c r="K108" s="1">
        <v>983</v>
      </c>
      <c r="L108" s="1"/>
      <c r="M108" s="24" t="s">
        <v>30</v>
      </c>
      <c r="N108" s="16"/>
      <c r="O108" s="171"/>
      <c r="P108" s="6" t="s">
        <v>30</v>
      </c>
      <c r="Q108" s="6" t="s">
        <v>32</v>
      </c>
      <c r="R108" s="6" t="s">
        <v>32</v>
      </c>
      <c r="S108" s="6" t="s">
        <v>30</v>
      </c>
      <c r="T108" s="6" t="s">
        <v>32</v>
      </c>
      <c r="U108"/>
      <c r="V108" s="6" t="s">
        <v>47</v>
      </c>
      <c r="W108" s="16" t="s">
        <v>460</v>
      </c>
      <c r="X108" s="16"/>
      <c r="Y108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7" spans="1:35">
      <c r="A109" s="22">
        <v>63</v>
      </c>
      <c r="B109" s="160" t="s">
        <v>3196</v>
      </c>
      <c r="C109" s="160"/>
      <c r="D109" s="5" t="s">
        <v>145</v>
      </c>
      <c r="E109" s="24" t="s">
        <v>44</v>
      </c>
      <c r="F109" s="24">
        <v>280</v>
      </c>
      <c r="G109" s="17">
        <v>51.2</v>
      </c>
      <c r="H109" s="24">
        <v>560</v>
      </c>
      <c r="I109" s="8">
        <f t="shared" ref="I109:I123" si="2">H109*G109/1000</f>
        <v>28.672</v>
      </c>
      <c r="J109" s="170" t="s">
        <v>2994</v>
      </c>
      <c r="K109" s="24">
        <v>1100</v>
      </c>
      <c r="L109" s="24">
        <v>750</v>
      </c>
      <c r="M109" s="24" t="s">
        <v>32</v>
      </c>
      <c r="N109" s="24" t="s">
        <v>1435</v>
      </c>
      <c r="O109" s="170">
        <v>350</v>
      </c>
      <c r="P109" s="6" t="s">
        <v>30</v>
      </c>
      <c r="Q109" s="6" t="s">
        <v>46</v>
      </c>
      <c r="R109" s="6" t="s">
        <v>46</v>
      </c>
      <c r="S109" s="6" t="s">
        <v>30</v>
      </c>
      <c r="T109" s="6" t="s">
        <v>32</v>
      </c>
      <c r="U109" s="164" t="s">
        <v>1275</v>
      </c>
      <c r="V109" s="6" t="s">
        <v>47</v>
      </c>
      <c r="W109" s="24" t="s">
        <v>82</v>
      </c>
      <c r="X109" s="24" t="s">
        <v>839</v>
      </c>
      <c r="Y109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7" spans="1:35">
      <c r="A110" s="161">
        <v>68</v>
      </c>
      <c r="B110" s="162" t="s">
        <v>3197</v>
      </c>
      <c r="C110" s="162"/>
      <c r="D110" s="163" t="s">
        <v>145</v>
      </c>
      <c r="E110" s="167" t="s">
        <v>44</v>
      </c>
      <c r="F110" s="167">
        <v>280</v>
      </c>
      <c r="G110" s="168">
        <v>51.2</v>
      </c>
      <c r="H110" s="167">
        <v>560</v>
      </c>
      <c r="I110" s="172">
        <f t="shared" si="2"/>
        <v>28.672</v>
      </c>
      <c r="J110" s="173" t="s">
        <v>2547</v>
      </c>
      <c r="K110" s="167">
        <v>905</v>
      </c>
      <c r="L110" s="167">
        <v>555</v>
      </c>
      <c r="M110" s="167" t="s">
        <v>32</v>
      </c>
      <c r="N110" s="167" t="s">
        <v>1435</v>
      </c>
      <c r="O110" s="173">
        <v>350</v>
      </c>
      <c r="P110" s="176" t="s">
        <v>30</v>
      </c>
      <c r="Q110" s="176" t="s">
        <v>46</v>
      </c>
      <c r="R110" s="176" t="s">
        <v>46</v>
      </c>
      <c r="S110" s="176" t="s">
        <v>30</v>
      </c>
      <c r="T110" s="176"/>
      <c r="U110" s="167" t="s">
        <v>2977</v>
      </c>
      <c r="V110" s="176" t="s">
        <v>47</v>
      </c>
      <c r="W110" s="167" t="s">
        <v>82</v>
      </c>
      <c r="X110" s="167" t="s">
        <v>460</v>
      </c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7" spans="1:24">
      <c r="A111" s="186">
        <v>63</v>
      </c>
      <c r="B111" s="160" t="s">
        <v>3198</v>
      </c>
      <c r="C111" s="160"/>
      <c r="D111" s="5" t="s">
        <v>145</v>
      </c>
      <c r="E111" s="24" t="s">
        <v>44</v>
      </c>
      <c r="F111" s="24">
        <v>280</v>
      </c>
      <c r="G111" s="17">
        <v>51.2</v>
      </c>
      <c r="H111" s="24">
        <v>560</v>
      </c>
      <c r="I111" s="8">
        <f t="shared" si="2"/>
        <v>28.672</v>
      </c>
      <c r="J111" s="170" t="s">
        <v>3199</v>
      </c>
      <c r="K111" s="24">
        <v>1202</v>
      </c>
      <c r="L111" s="24">
        <v>852</v>
      </c>
      <c r="M111" s="24" t="s">
        <v>32</v>
      </c>
      <c r="N111" s="24" t="s">
        <v>1435</v>
      </c>
      <c r="O111" s="170">
        <v>350</v>
      </c>
      <c r="P111" s="6" t="s">
        <v>30</v>
      </c>
      <c r="Q111" s="6" t="s">
        <v>46</v>
      </c>
      <c r="R111" s="6" t="s">
        <v>46</v>
      </c>
      <c r="S111" s="6" t="s">
        <v>30</v>
      </c>
      <c r="T111" s="6" t="s">
        <v>32</v>
      </c>
      <c r="U111" s="24"/>
      <c r="V111" s="6" t="s">
        <v>47</v>
      </c>
      <c r="W111" s="24" t="s">
        <v>82</v>
      </c>
      <c r="X111" s="24" t="s">
        <v>839</v>
      </c>
    </row>
    <row r="112" ht="17" spans="1:24">
      <c r="A112" s="186">
        <v>43</v>
      </c>
      <c r="B112" s="160" t="s">
        <v>3200</v>
      </c>
      <c r="C112" s="183"/>
      <c r="D112" s="1" t="s">
        <v>141</v>
      </c>
      <c r="E112" s="24" t="s">
        <v>65</v>
      </c>
      <c r="F112" s="24">
        <v>280</v>
      </c>
      <c r="G112" s="17">
        <v>51.2</v>
      </c>
      <c r="H112" s="24">
        <v>560</v>
      </c>
      <c r="I112" s="8">
        <f t="shared" si="2"/>
        <v>28.672</v>
      </c>
      <c r="J112" s="1" t="s">
        <v>3201</v>
      </c>
      <c r="K112" s="1">
        <v>1200</v>
      </c>
      <c r="L112">
        <v>860</v>
      </c>
      <c r="M112" s="24" t="s">
        <v>30</v>
      </c>
      <c r="P112" s="6" t="s">
        <v>30</v>
      </c>
      <c r="Q112" s="6" t="s">
        <v>46</v>
      </c>
      <c r="R112" s="6" t="s">
        <v>46</v>
      </c>
      <c r="S112" s="6" t="s">
        <v>30</v>
      </c>
      <c r="T112" s="6" t="s">
        <v>32</v>
      </c>
      <c r="U112" s="1" t="s">
        <v>2829</v>
      </c>
      <c r="V112" s="6" t="s">
        <v>47</v>
      </c>
      <c r="W112" s="16" t="s">
        <v>82</v>
      </c>
      <c r="X112" s="16" t="s">
        <v>460</v>
      </c>
    </row>
    <row r="113" ht="17" spans="1:35">
      <c r="A113" s="161">
        <v>68</v>
      </c>
      <c r="B113" s="162" t="s">
        <v>3202</v>
      </c>
      <c r="C113" s="162"/>
      <c r="D113" s="163" t="s">
        <v>145</v>
      </c>
      <c r="E113" s="167" t="s">
        <v>44</v>
      </c>
      <c r="F113" s="167">
        <v>280</v>
      </c>
      <c r="G113" s="168">
        <v>51.2</v>
      </c>
      <c r="H113" s="167">
        <v>560</v>
      </c>
      <c r="I113" s="172">
        <f t="shared" si="2"/>
        <v>28.672</v>
      </c>
      <c r="J113" s="173" t="s">
        <v>3203</v>
      </c>
      <c r="K113" s="167">
        <v>1100</v>
      </c>
      <c r="L113" s="167">
        <v>740</v>
      </c>
      <c r="M113" s="167" t="s">
        <v>32</v>
      </c>
      <c r="N113" s="167" t="s">
        <v>1435</v>
      </c>
      <c r="O113" s="173">
        <v>350</v>
      </c>
      <c r="P113" s="176" t="s">
        <v>30</v>
      </c>
      <c r="Q113" s="176" t="s">
        <v>46</v>
      </c>
      <c r="R113" s="176" t="s">
        <v>46</v>
      </c>
      <c r="S113" s="176" t="s">
        <v>30</v>
      </c>
      <c r="T113" s="176"/>
      <c r="U113" s="167"/>
      <c r="V113" s="176" t="s">
        <v>47</v>
      </c>
      <c r="W113" s="167" t="s">
        <v>82</v>
      </c>
      <c r="X113" s="167" t="s">
        <v>460</v>
      </c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7" spans="1:35">
      <c r="A114" s="22">
        <v>62</v>
      </c>
      <c r="B114" s="160" t="s">
        <v>3204</v>
      </c>
      <c r="C114" s="160"/>
      <c r="D114" s="5" t="s">
        <v>145</v>
      </c>
      <c r="E114" s="24" t="s">
        <v>65</v>
      </c>
      <c r="F114" s="24">
        <v>280</v>
      </c>
      <c r="G114" s="17">
        <v>51.2</v>
      </c>
      <c r="H114" s="24">
        <v>560</v>
      </c>
      <c r="I114" s="8">
        <f t="shared" si="2"/>
        <v>28.672</v>
      </c>
      <c r="J114" s="170" t="s">
        <v>3205</v>
      </c>
      <c r="K114" s="24">
        <v>1280</v>
      </c>
      <c r="L114" s="24">
        <v>920</v>
      </c>
      <c r="M114" s="24" t="s">
        <v>32</v>
      </c>
      <c r="N114" s="24" t="s">
        <v>1435</v>
      </c>
      <c r="O114" s="170">
        <v>350</v>
      </c>
      <c r="P114" s="6" t="s">
        <v>30</v>
      </c>
      <c r="Q114" s="6" t="s">
        <v>46</v>
      </c>
      <c r="R114" s="6" t="s">
        <v>46</v>
      </c>
      <c r="S114" s="6" t="s">
        <v>30</v>
      </c>
      <c r="T114" s="6" t="s">
        <v>32</v>
      </c>
      <c r="U114" s="24" t="s">
        <v>3206</v>
      </c>
      <c r="V114" s="6" t="s">
        <v>47</v>
      </c>
      <c r="W114" s="24" t="s">
        <v>82</v>
      </c>
      <c r="X114" s="24" t="s">
        <v>839</v>
      </c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</row>
    <row r="115" ht="17.6" spans="1:35">
      <c r="A115" s="22">
        <v>4</v>
      </c>
      <c r="B115" s="160" t="s">
        <v>3207</v>
      </c>
      <c r="C115" s="160" t="s">
        <v>3208</v>
      </c>
      <c r="D115" s="5" t="s">
        <v>156</v>
      </c>
      <c r="E115" s="24" t="s">
        <v>65</v>
      </c>
      <c r="F115" s="24">
        <v>280</v>
      </c>
      <c r="G115" s="17">
        <v>51.2</v>
      </c>
      <c r="H115" s="24">
        <v>560</v>
      </c>
      <c r="I115" s="8">
        <f t="shared" si="2"/>
        <v>28.672</v>
      </c>
      <c r="J115" s="171" t="s">
        <v>3209</v>
      </c>
      <c r="K115" s="16" t="s">
        <v>3210</v>
      </c>
      <c r="L115" s="16" t="s">
        <v>3211</v>
      </c>
      <c r="M115" s="24" t="s">
        <v>30</v>
      </c>
      <c r="N115" s="16" t="s">
        <v>31</v>
      </c>
      <c r="O115" s="171" t="s">
        <v>31</v>
      </c>
      <c r="P115" s="6" t="s">
        <v>30</v>
      </c>
      <c r="Q115" s="6" t="s">
        <v>46</v>
      </c>
      <c r="R115" s="6" t="s">
        <v>46</v>
      </c>
      <c r="S115" s="6" t="s">
        <v>30</v>
      </c>
      <c r="T115" s="6" t="s">
        <v>32</v>
      </c>
      <c r="U115" s="21" t="s">
        <v>3212</v>
      </c>
      <c r="V115" s="6" t="s">
        <v>47</v>
      </c>
      <c r="W115" s="16" t="s">
        <v>82</v>
      </c>
      <c r="X115" s="16" t="s">
        <v>460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7" spans="1:35">
      <c r="A116" s="22">
        <v>3</v>
      </c>
      <c r="B116" s="160" t="s">
        <v>3213</v>
      </c>
      <c r="C116" s="160"/>
      <c r="D116" s="1" t="s">
        <v>246</v>
      </c>
      <c r="E116" s="24" t="s">
        <v>65</v>
      </c>
      <c r="F116" s="24">
        <v>280</v>
      </c>
      <c r="G116" s="17">
        <v>51.2</v>
      </c>
      <c r="H116" s="24">
        <v>560</v>
      </c>
      <c r="I116" s="8">
        <f t="shared" si="2"/>
        <v>28.672</v>
      </c>
      <c r="J116" s="174" t="s">
        <v>2750</v>
      </c>
      <c r="K116" s="1">
        <v>1150</v>
      </c>
      <c r="L116" s="1">
        <v>805</v>
      </c>
      <c r="M116" s="24" t="s">
        <v>30</v>
      </c>
      <c r="P116" s="6" t="s">
        <v>30</v>
      </c>
      <c r="Q116" s="6" t="s">
        <v>46</v>
      </c>
      <c r="R116" s="6" t="s">
        <v>46</v>
      </c>
      <c r="S116" s="6" t="s">
        <v>30</v>
      </c>
      <c r="T116" s="6" t="s">
        <v>32</v>
      </c>
      <c r="U116" s="1" t="s">
        <v>3214</v>
      </c>
      <c r="V116" s="6" t="s">
        <v>47</v>
      </c>
      <c r="W116" s="16" t="s">
        <v>82</v>
      </c>
      <c r="X116" s="16" t="s">
        <v>264</v>
      </c>
      <c r="Y116" s="25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7" spans="1:24">
      <c r="A117" s="186">
        <v>3</v>
      </c>
      <c r="B117" s="160" t="s">
        <v>3215</v>
      </c>
      <c r="C117" s="160"/>
      <c r="D117" s="1" t="s">
        <v>246</v>
      </c>
      <c r="E117" s="24" t="s">
        <v>65</v>
      </c>
      <c r="F117" s="24">
        <v>280</v>
      </c>
      <c r="G117" s="17">
        <v>51.2</v>
      </c>
      <c r="H117" s="24">
        <v>560</v>
      </c>
      <c r="I117" s="8">
        <f t="shared" si="2"/>
        <v>28.672</v>
      </c>
      <c r="J117" s="174" t="s">
        <v>2750</v>
      </c>
      <c r="K117" s="1">
        <v>1150</v>
      </c>
      <c r="L117" s="1">
        <v>805</v>
      </c>
      <c r="M117" s="24" t="s">
        <v>30</v>
      </c>
      <c r="P117" s="6" t="s">
        <v>30</v>
      </c>
      <c r="Q117" s="6" t="s">
        <v>46</v>
      </c>
      <c r="R117" s="6" t="s">
        <v>46</v>
      </c>
      <c r="S117" s="6" t="s">
        <v>30</v>
      </c>
      <c r="T117" s="6" t="s">
        <v>32</v>
      </c>
      <c r="U117" s="1" t="s">
        <v>3214</v>
      </c>
      <c r="V117" s="6" t="s">
        <v>47</v>
      </c>
      <c r="W117" s="16" t="s">
        <v>82</v>
      </c>
      <c r="X117" s="24" t="s">
        <v>839</v>
      </c>
    </row>
    <row r="118" ht="17.6" spans="1:35">
      <c r="A118" s="22">
        <v>2</v>
      </c>
      <c r="B118" s="160" t="s">
        <v>3216</v>
      </c>
      <c r="C118" s="160" t="s">
        <v>3217</v>
      </c>
      <c r="D118" s="5" t="s">
        <v>156</v>
      </c>
      <c r="E118" s="24" t="s">
        <v>65</v>
      </c>
      <c r="F118" s="24">
        <v>280</v>
      </c>
      <c r="G118" s="17">
        <v>51.2</v>
      </c>
      <c r="H118" s="24">
        <v>560</v>
      </c>
      <c r="I118" s="8">
        <f t="shared" si="2"/>
        <v>28.672</v>
      </c>
      <c r="J118" s="171" t="s">
        <v>3218</v>
      </c>
      <c r="K118" s="16" t="s">
        <v>1611</v>
      </c>
      <c r="L118" s="16" t="s">
        <v>1741</v>
      </c>
      <c r="M118" s="24" t="s">
        <v>30</v>
      </c>
      <c r="N118" s="16" t="s">
        <v>31</v>
      </c>
      <c r="O118" s="171" t="s">
        <v>31</v>
      </c>
      <c r="P118" s="6" t="s">
        <v>30</v>
      </c>
      <c r="Q118" s="6" t="s">
        <v>46</v>
      </c>
      <c r="R118" s="6" t="s">
        <v>46</v>
      </c>
      <c r="S118" s="6" t="s">
        <v>30</v>
      </c>
      <c r="T118" s="6" t="s">
        <v>32</v>
      </c>
      <c r="U118" s="21"/>
      <c r="V118" s="6" t="s">
        <v>47</v>
      </c>
      <c r="W118" s="16" t="s">
        <v>82</v>
      </c>
      <c r="X118" s="16" t="s">
        <v>460</v>
      </c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7.6" spans="1:35">
      <c r="A119" s="22">
        <v>1</v>
      </c>
      <c r="B119" s="160" t="s">
        <v>3216</v>
      </c>
      <c r="C119" s="160" t="s">
        <v>3217</v>
      </c>
      <c r="D119" s="5" t="s">
        <v>156</v>
      </c>
      <c r="E119" s="24" t="s">
        <v>65</v>
      </c>
      <c r="F119" s="24">
        <v>280</v>
      </c>
      <c r="G119" s="17">
        <v>51.2</v>
      </c>
      <c r="H119" s="24">
        <v>560</v>
      </c>
      <c r="I119" s="8">
        <f t="shared" si="2"/>
        <v>28.672</v>
      </c>
      <c r="J119" s="171" t="s">
        <v>3218</v>
      </c>
      <c r="K119" s="16" t="s">
        <v>1611</v>
      </c>
      <c r="L119" s="16" t="s">
        <v>1741</v>
      </c>
      <c r="M119" s="24" t="s">
        <v>30</v>
      </c>
      <c r="N119" s="16" t="s">
        <v>31</v>
      </c>
      <c r="O119" s="171" t="s">
        <v>31</v>
      </c>
      <c r="P119" s="6" t="s">
        <v>30</v>
      </c>
      <c r="Q119" s="6" t="s">
        <v>46</v>
      </c>
      <c r="R119" s="6" t="s">
        <v>46</v>
      </c>
      <c r="S119" s="6" t="s">
        <v>30</v>
      </c>
      <c r="T119" s="6" t="s">
        <v>32</v>
      </c>
      <c r="U119" s="21"/>
      <c r="V119" s="6" t="s">
        <v>47</v>
      </c>
      <c r="W119" s="16" t="s">
        <v>82</v>
      </c>
      <c r="X119" s="16" t="s">
        <v>460</v>
      </c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</row>
    <row r="120" ht="17" spans="1:35">
      <c r="A120" s="22">
        <v>99</v>
      </c>
      <c r="B120" s="160" t="s">
        <v>3219</v>
      </c>
      <c r="C120" s="160"/>
      <c r="D120" s="1" t="s">
        <v>353</v>
      </c>
      <c r="E120" s="24" t="s">
        <v>65</v>
      </c>
      <c r="F120" s="24">
        <v>280</v>
      </c>
      <c r="G120" s="17">
        <v>51.2</v>
      </c>
      <c r="H120" s="24">
        <v>560</v>
      </c>
      <c r="I120" s="8">
        <f t="shared" si="2"/>
        <v>28.672</v>
      </c>
      <c r="J120" s="1" t="s">
        <v>2865</v>
      </c>
      <c r="K120" s="1">
        <v>1100</v>
      </c>
      <c r="L120" s="1"/>
      <c r="M120" s="24" t="s">
        <v>30</v>
      </c>
      <c r="N120" s="16" t="s">
        <v>31</v>
      </c>
      <c r="O120" s="171" t="s">
        <v>31</v>
      </c>
      <c r="P120" s="6" t="s">
        <v>30</v>
      </c>
      <c r="Q120" s="6" t="s">
        <v>46</v>
      </c>
      <c r="R120" s="6" t="s">
        <v>46</v>
      </c>
      <c r="S120" s="6" t="s">
        <v>30</v>
      </c>
      <c r="T120" s="6" t="s">
        <v>32</v>
      </c>
      <c r="U120" s="1" t="s">
        <v>3220</v>
      </c>
      <c r="V120" s="6" t="s">
        <v>47</v>
      </c>
      <c r="W120" s="16" t="s">
        <v>82</v>
      </c>
      <c r="X120" s="16" t="s">
        <v>460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7" spans="1:35">
      <c r="A121" s="22">
        <v>35</v>
      </c>
      <c r="B121" s="160" t="s">
        <v>3221</v>
      </c>
      <c r="C121" s="160"/>
      <c r="D121" s="1" t="s">
        <v>85</v>
      </c>
      <c r="E121" s="24" t="s">
        <v>65</v>
      </c>
      <c r="F121" s="24">
        <v>280</v>
      </c>
      <c r="G121" s="17">
        <v>51.2</v>
      </c>
      <c r="H121" s="24">
        <v>560</v>
      </c>
      <c r="I121" s="8">
        <f t="shared" si="2"/>
        <v>28.672</v>
      </c>
      <c r="J121" s="171" t="s">
        <v>2313</v>
      </c>
      <c r="K121" s="1">
        <v>939</v>
      </c>
      <c r="L121" s="1">
        <v>564</v>
      </c>
      <c r="M121" s="24" t="s">
        <v>30</v>
      </c>
      <c r="N121" s="16" t="s">
        <v>31</v>
      </c>
      <c r="O121" s="171" t="s">
        <v>31</v>
      </c>
      <c r="P121" s="6" t="s">
        <v>30</v>
      </c>
      <c r="Q121" s="6" t="s">
        <v>46</v>
      </c>
      <c r="R121" s="6" t="s">
        <v>46</v>
      </c>
      <c r="S121" s="6" t="s">
        <v>30</v>
      </c>
      <c r="T121" s="6" t="s">
        <v>32</v>
      </c>
      <c r="U121" s="16" t="s">
        <v>3088</v>
      </c>
      <c r="V121" s="6" t="s">
        <v>47</v>
      </c>
      <c r="W121" s="16" t="s">
        <v>82</v>
      </c>
      <c r="X121" s="16" t="s">
        <v>108</v>
      </c>
      <c r="Y121" s="1" t="s">
        <v>1762</v>
      </c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7" spans="1:35">
      <c r="A122" s="22">
        <v>56</v>
      </c>
      <c r="B122" s="160" t="s">
        <v>3222</v>
      </c>
      <c r="C122" s="160"/>
      <c r="D122" s="1" t="s">
        <v>43</v>
      </c>
      <c r="E122" s="24" t="s">
        <v>65</v>
      </c>
      <c r="F122" s="24">
        <v>280</v>
      </c>
      <c r="G122" s="17">
        <v>51.2</v>
      </c>
      <c r="H122" s="24">
        <v>560</v>
      </c>
      <c r="I122" s="8">
        <f t="shared" si="2"/>
        <v>28.672</v>
      </c>
      <c r="J122" s="1" t="s">
        <v>3223</v>
      </c>
      <c r="K122" s="1">
        <v>1119</v>
      </c>
      <c r="L122" s="1"/>
      <c r="M122" s="24" t="s">
        <v>30</v>
      </c>
      <c r="P122" s="6" t="s">
        <v>30</v>
      </c>
      <c r="Q122" s="6" t="s">
        <v>46</v>
      </c>
      <c r="R122" s="6" t="s">
        <v>46</v>
      </c>
      <c r="S122" s="6" t="s">
        <v>30</v>
      </c>
      <c r="T122" s="6" t="s">
        <v>32</v>
      </c>
      <c r="U122" s="1" t="s">
        <v>3020</v>
      </c>
      <c r="V122" s="6" t="s">
        <v>47</v>
      </c>
      <c r="W122" s="16" t="s">
        <v>82</v>
      </c>
      <c r="X122" s="16" t="s">
        <v>108</v>
      </c>
      <c r="Y122" s="156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7" spans="2:29">
      <c r="B123" s="66" t="s">
        <v>3224</v>
      </c>
      <c r="D123" s="1" t="s">
        <v>133</v>
      </c>
      <c r="E123" s="24" t="s">
        <v>65</v>
      </c>
      <c r="F123" s="24">
        <v>280</v>
      </c>
      <c r="G123" s="17">
        <v>51.2</v>
      </c>
      <c r="H123" s="24">
        <v>560</v>
      </c>
      <c r="I123" s="8">
        <f t="shared" si="2"/>
        <v>28.672</v>
      </c>
      <c r="J123" s="1" t="s">
        <v>3225</v>
      </c>
      <c r="K123" s="1">
        <v>1220</v>
      </c>
      <c r="M123" s="24" t="s">
        <v>30</v>
      </c>
      <c r="P123" s="6" t="s">
        <v>30</v>
      </c>
      <c r="Q123" s="6" t="s">
        <v>46</v>
      </c>
      <c r="R123" s="6" t="s">
        <v>46</v>
      </c>
      <c r="S123" s="6" t="s">
        <v>30</v>
      </c>
      <c r="T123" s="6" t="s">
        <v>32</v>
      </c>
      <c r="U123" s="1" t="s">
        <v>1750</v>
      </c>
      <c r="V123" s="6" t="s">
        <v>47</v>
      </c>
      <c r="W123" s="16" t="s">
        <v>82</v>
      </c>
      <c r="X123" s="1" t="s">
        <v>3058</v>
      </c>
      <c r="Y123" s="6"/>
      <c r="Z123" s="6"/>
      <c r="AA123" s="6"/>
      <c r="AB123" s="6"/>
      <c r="AC123" s="6"/>
    </row>
  </sheetData>
  <autoFilter xmlns:etc="http://www.wps.cn/officeDocument/2017/etCustomData" ref="A1:X123" etc:filterBottomFollowUsedRange="0">
    <sortState ref="A1:X123">
      <sortCondition ref="B1:B123"/>
    </sortState>
    <extLst/>
  </autoFilter>
  <dataValidations count="8">
    <dataValidation type="list" allowBlank="1" showInputMessage="1" showErrorMessage="1" sqref="X6 X43 X84 X117 W2:W42 W44:W123 X63:X65 X67:X69 X86:X89" errorStyle="information">
      <formula1/>
    </dataValidation>
    <dataValidation type="list" allowBlank="1" showInputMessage="1" showErrorMessage="1" sqref="W43 X66 X85 X3:X5 X7:X42 X44:X62 X70:X83 X90:X116 X118:X122">
      <formula1/>
    </dataValidation>
    <dataValidation type="list" allowBlank="1" showInputMessage="1" showErrorMessage="1" sqref="Y123:AC123 M2:M123 P2:T123">
      <formula1>"YES,NO,"</formula1>
    </dataValidation>
    <dataValidation type="list" allowBlank="1" showInputMessage="1" showErrorMessage="1" sqref="E2:E123">
      <formula1>"亿纬锂能,瑞浦兰钧,湖南德赛,中航创新,"</formula1>
    </dataValidation>
    <dataValidation type="list" allowBlank="1" showInputMessage="1" showErrorMessage="1" sqref="F2:F123">
      <formula1>"50,65,72,100,104,105,150,160,163,230,280,304,"</formula1>
    </dataValidation>
    <dataValidation type="list" allowBlank="1" showInputMessage="1" showErrorMessage="1" sqref="G2:G123">
      <formula1>"12.8,25.6,38.4,51.2,76.8,80,89.6,96,"</formula1>
    </dataValidation>
    <dataValidation type="list" allowBlank="1" showInputMessage="1" showErrorMessage="1" sqref="H2:H12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V2:V123">
      <formula1>"MOS,继电器+自研BMS,"</formula1>
    </dataValidation>
  </dataValidation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608">
    <tabColor rgb="FFFFFFFF"/>
  </sheetPr>
  <dimension ref="A1:AI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3269230769231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0.615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156"/>
      <c r="B2" s="4" t="s">
        <v>3226</v>
      </c>
      <c r="C2" s="4" t="s">
        <v>3227</v>
      </c>
      <c r="D2" s="5" t="s">
        <v>145</v>
      </c>
      <c r="E2" s="6" t="s">
        <v>44</v>
      </c>
      <c r="F2" s="6">
        <v>304</v>
      </c>
      <c r="G2" s="7">
        <v>51.2</v>
      </c>
      <c r="H2" s="6">
        <v>608</v>
      </c>
      <c r="I2" s="8">
        <f t="shared" ref="I2:I32" si="0">H2*G2/1000</f>
        <v>31.1296</v>
      </c>
      <c r="J2" s="5" t="s">
        <v>3228</v>
      </c>
      <c r="K2" s="9">
        <v>1272</v>
      </c>
      <c r="L2" s="9"/>
      <c r="M2" s="6" t="s">
        <v>30</v>
      </c>
      <c r="N2" s="25" t="s">
        <v>31</v>
      </c>
      <c r="O2" s="25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3229</v>
      </c>
      <c r="V2" s="6" t="s">
        <v>47</v>
      </c>
      <c r="W2" s="24" t="s">
        <v>82</v>
      </c>
      <c r="X2" s="24" t="s">
        <v>264</v>
      </c>
      <c r="Y2" s="15"/>
    </row>
    <row r="3" ht="17" spans="2:25">
      <c r="B3" s="4" t="s">
        <v>3230</v>
      </c>
      <c r="C3" s="4" t="s">
        <v>3231</v>
      </c>
      <c r="D3" s="1" t="s">
        <v>141</v>
      </c>
      <c r="E3" s="6" t="s">
        <v>44</v>
      </c>
      <c r="F3" s="6">
        <v>304</v>
      </c>
      <c r="G3" s="7">
        <v>51.2</v>
      </c>
      <c r="H3" s="6">
        <v>608</v>
      </c>
      <c r="I3" s="8">
        <f t="shared" si="0"/>
        <v>31.1296</v>
      </c>
      <c r="J3" s="1" t="s">
        <v>3232</v>
      </c>
      <c r="K3" s="1">
        <v>675</v>
      </c>
      <c r="L3" s="1">
        <v>525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3233</v>
      </c>
      <c r="V3" s="6" t="s">
        <v>47</v>
      </c>
      <c r="W3" s="16" t="s">
        <v>82</v>
      </c>
      <c r="X3" s="16" t="s">
        <v>264</v>
      </c>
      <c r="Y3" s="1"/>
    </row>
    <row r="4" ht="18.75" customHeight="1" spans="2:25">
      <c r="B4" s="4" t="s">
        <v>3234</v>
      </c>
      <c r="C4" s="4" t="s">
        <v>3231</v>
      </c>
      <c r="D4" s="1" t="s">
        <v>141</v>
      </c>
      <c r="E4" s="6" t="s">
        <v>44</v>
      </c>
      <c r="F4" s="6">
        <v>304</v>
      </c>
      <c r="G4" s="7">
        <v>51.2</v>
      </c>
      <c r="H4" s="6">
        <v>608</v>
      </c>
      <c r="I4" s="8">
        <f t="shared" si="0"/>
        <v>31.1296</v>
      </c>
      <c r="J4" s="1" t="s">
        <v>3232</v>
      </c>
      <c r="K4" s="1">
        <v>675</v>
      </c>
      <c r="L4" s="1">
        <v>525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3233</v>
      </c>
      <c r="V4" s="6" t="s">
        <v>47</v>
      </c>
      <c r="W4" s="16" t="s">
        <v>82</v>
      </c>
      <c r="X4" s="16" t="s">
        <v>460</v>
      </c>
      <c r="Y4" s="1"/>
    </row>
    <row r="5" ht="18.75" customHeight="1" spans="2:25">
      <c r="B5" s="4" t="s">
        <v>3235</v>
      </c>
      <c r="C5" s="4"/>
      <c r="D5" s="5" t="s">
        <v>85</v>
      </c>
      <c r="E5" s="6" t="s">
        <v>44</v>
      </c>
      <c r="F5" s="6">
        <v>304</v>
      </c>
      <c r="G5" s="7">
        <v>51.2</v>
      </c>
      <c r="H5" s="6">
        <v>608</v>
      </c>
      <c r="I5" s="8">
        <f t="shared" si="0"/>
        <v>31.1296</v>
      </c>
      <c r="J5" s="5" t="s">
        <v>2096</v>
      </c>
      <c r="K5" s="9">
        <v>680</v>
      </c>
      <c r="L5" s="9">
        <v>380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 t="s">
        <v>3236</v>
      </c>
      <c r="V5" s="6" t="s">
        <v>47</v>
      </c>
      <c r="W5" s="16" t="s">
        <v>82</v>
      </c>
      <c r="X5" s="16" t="s">
        <v>264</v>
      </c>
      <c r="Y5" s="14"/>
    </row>
    <row r="6" ht="18.75" customHeight="1" spans="1:35">
      <c r="A6" s="25"/>
      <c r="B6" s="4" t="s">
        <v>3237</v>
      </c>
      <c r="C6" s="4" t="s">
        <v>3238</v>
      </c>
      <c r="D6" s="5" t="s">
        <v>105</v>
      </c>
      <c r="E6" s="6" t="s">
        <v>44</v>
      </c>
      <c r="F6" s="6">
        <v>304</v>
      </c>
      <c r="G6" s="7">
        <v>51.2</v>
      </c>
      <c r="H6" s="6">
        <v>608</v>
      </c>
      <c r="I6" s="8">
        <f t="shared" si="0"/>
        <v>31.1296</v>
      </c>
      <c r="J6" s="5" t="s">
        <v>3239</v>
      </c>
      <c r="K6" s="9">
        <v>1302</v>
      </c>
      <c r="L6" s="9">
        <v>980</v>
      </c>
      <c r="M6" s="6" t="s">
        <v>32</v>
      </c>
      <c r="N6" s="25" t="s">
        <v>3240</v>
      </c>
      <c r="O6" s="25">
        <v>296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 t="s">
        <v>3241</v>
      </c>
      <c r="V6" s="6" t="s">
        <v>47</v>
      </c>
      <c r="W6" s="24" t="s">
        <v>264</v>
      </c>
      <c r="X6" s="24" t="s">
        <v>82</v>
      </c>
      <c r="Y6" s="14" t="s">
        <v>3242</v>
      </c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8.75" customHeight="1" spans="2:35">
      <c r="B7" s="4" t="s">
        <v>3243</v>
      </c>
      <c r="C7" s="65" t="s">
        <v>3244</v>
      </c>
      <c r="D7" s="5" t="s">
        <v>156</v>
      </c>
      <c r="E7" s="6" t="s">
        <v>44</v>
      </c>
      <c r="F7" s="6">
        <v>304</v>
      </c>
      <c r="G7" s="7">
        <v>51.2</v>
      </c>
      <c r="H7" s="6">
        <v>608</v>
      </c>
      <c r="I7" s="8">
        <f t="shared" si="0"/>
        <v>31.1296</v>
      </c>
      <c r="J7" s="5" t="s">
        <v>3245</v>
      </c>
      <c r="K7" s="9" t="s">
        <v>3246</v>
      </c>
      <c r="L7" s="9" t="s">
        <v>3247</v>
      </c>
      <c r="M7" s="6" t="s">
        <v>30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21" t="s">
        <v>3248</v>
      </c>
      <c r="V7" s="6" t="s">
        <v>47</v>
      </c>
      <c r="W7" s="16" t="s">
        <v>264</v>
      </c>
      <c r="X7" s="16" t="s">
        <v>82</v>
      </c>
      <c r="Y7" s="14" t="s">
        <v>3242</v>
      </c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8.75" customHeight="1" spans="2:25">
      <c r="B8" s="4" t="s">
        <v>3249</v>
      </c>
      <c r="C8" s="4"/>
      <c r="D8" s="5" t="s">
        <v>368</v>
      </c>
      <c r="E8" s="6" t="s">
        <v>44</v>
      </c>
      <c r="F8" s="6">
        <v>304</v>
      </c>
      <c r="G8" s="7">
        <v>51.2</v>
      </c>
      <c r="H8" s="6">
        <v>608</v>
      </c>
      <c r="I8" s="8">
        <f t="shared" si="0"/>
        <v>31.1296</v>
      </c>
      <c r="J8" s="5" t="s">
        <v>2194</v>
      </c>
      <c r="K8" s="9">
        <v>856</v>
      </c>
      <c r="L8" s="9"/>
      <c r="M8" s="6" t="s">
        <v>30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5" t="s">
        <v>2468</v>
      </c>
      <c r="V8" s="6" t="s">
        <v>47</v>
      </c>
      <c r="W8" s="16" t="s">
        <v>82</v>
      </c>
      <c r="X8" s="16" t="s">
        <v>108</v>
      </c>
      <c r="Y8" s="14" t="s">
        <v>3242</v>
      </c>
    </row>
    <row r="9" ht="18.75" customHeight="1" spans="2:25">
      <c r="B9" s="4" t="s">
        <v>3250</v>
      </c>
      <c r="C9" s="4"/>
      <c r="D9" s="5" t="s">
        <v>77</v>
      </c>
      <c r="E9" s="6" t="s">
        <v>44</v>
      </c>
      <c r="F9" s="6">
        <v>304</v>
      </c>
      <c r="G9" s="7">
        <v>51.2</v>
      </c>
      <c r="H9" s="6">
        <v>608</v>
      </c>
      <c r="I9" s="8">
        <f t="shared" si="0"/>
        <v>31.1296</v>
      </c>
      <c r="J9" s="5" t="s">
        <v>3251</v>
      </c>
      <c r="K9" s="9">
        <v>998</v>
      </c>
      <c r="L9" s="9"/>
      <c r="M9" s="6" t="s">
        <v>30</v>
      </c>
      <c r="N9" s="1" t="s">
        <v>31</v>
      </c>
      <c r="O9" s="1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5" t="s">
        <v>3252</v>
      </c>
      <c r="V9" s="6" t="s">
        <v>47</v>
      </c>
      <c r="W9" s="16" t="s">
        <v>460</v>
      </c>
      <c r="X9" s="16" t="s">
        <v>264</v>
      </c>
      <c r="Y9" s="14"/>
    </row>
    <row r="10" ht="17.6" spans="2:25">
      <c r="B10" s="4" t="s">
        <v>3253</v>
      </c>
      <c r="C10" s="4"/>
      <c r="D10" s="1" t="s">
        <v>353</v>
      </c>
      <c r="E10" s="6" t="s">
        <v>44</v>
      </c>
      <c r="F10" s="6">
        <v>304</v>
      </c>
      <c r="G10" s="7">
        <v>51.2</v>
      </c>
      <c r="H10" s="6">
        <v>608</v>
      </c>
      <c r="I10" s="8">
        <f t="shared" si="0"/>
        <v>31.1296</v>
      </c>
      <c r="J10" s="1" t="s">
        <v>1708</v>
      </c>
      <c r="K10" s="1">
        <v>1496</v>
      </c>
      <c r="L10" s="1"/>
      <c r="M10" s="6" t="s">
        <v>30</v>
      </c>
      <c r="P10" s="6" t="s">
        <v>30</v>
      </c>
      <c r="Q10" s="6" t="s">
        <v>32</v>
      </c>
      <c r="R10" s="6" t="s">
        <v>32</v>
      </c>
      <c r="S10" s="6" t="s">
        <v>30</v>
      </c>
      <c r="T10" s="6" t="s">
        <v>32</v>
      </c>
      <c r="U10" s="21" t="s">
        <v>3254</v>
      </c>
      <c r="V10" s="6" t="s">
        <v>47</v>
      </c>
      <c r="W10" s="16" t="s">
        <v>3255</v>
      </c>
      <c r="X10" s="16" t="s">
        <v>839</v>
      </c>
      <c r="Y10" s="14"/>
    </row>
    <row r="11" ht="18.75" customHeight="1" spans="2:25">
      <c r="B11" s="4" t="s">
        <v>3256</v>
      </c>
      <c r="C11" s="4"/>
      <c r="D11" s="10" t="s">
        <v>353</v>
      </c>
      <c r="E11" s="6" t="s">
        <v>44</v>
      </c>
      <c r="F11" s="6">
        <v>304</v>
      </c>
      <c r="G11" s="7">
        <v>51.2</v>
      </c>
      <c r="H11" s="6">
        <v>608</v>
      </c>
      <c r="I11" s="8">
        <f t="shared" si="0"/>
        <v>31.1296</v>
      </c>
      <c r="J11" s="10" t="s">
        <v>1708</v>
      </c>
      <c r="K11" s="10">
        <v>1542</v>
      </c>
      <c r="L11" s="10"/>
      <c r="M11" s="6" t="s">
        <v>30</v>
      </c>
      <c r="N11" s="87"/>
      <c r="P11" s="6" t="s">
        <v>30</v>
      </c>
      <c r="Q11" s="6" t="s">
        <v>32</v>
      </c>
      <c r="R11" s="6" t="s">
        <v>32</v>
      </c>
      <c r="S11" s="6" t="s">
        <v>30</v>
      </c>
      <c r="T11" s="6" t="s">
        <v>32</v>
      </c>
      <c r="U11" s="21" t="s">
        <v>3254</v>
      </c>
      <c r="V11" s="6" t="s">
        <v>47</v>
      </c>
      <c r="W11" s="16" t="s">
        <v>3255</v>
      </c>
      <c r="X11" s="16" t="s">
        <v>839</v>
      </c>
      <c r="Y11" s="14"/>
    </row>
    <row r="12" ht="18.75" customHeight="1" spans="2:35">
      <c r="B12" s="1" t="s">
        <v>3257</v>
      </c>
      <c r="C12" s="1" t="s">
        <v>3258</v>
      </c>
      <c r="D12" s="5" t="s">
        <v>133</v>
      </c>
      <c r="E12" s="6" t="s">
        <v>44</v>
      </c>
      <c r="F12" s="6">
        <v>304</v>
      </c>
      <c r="G12" s="1">
        <v>51.2</v>
      </c>
      <c r="H12" s="6">
        <v>608</v>
      </c>
      <c r="I12" s="8">
        <f t="shared" si="0"/>
        <v>31.1296</v>
      </c>
      <c r="J12" s="5" t="s">
        <v>3259</v>
      </c>
      <c r="K12" s="9">
        <v>1140</v>
      </c>
      <c r="L12" s="9">
        <v>853</v>
      </c>
      <c r="M12" s="6" t="s">
        <v>30</v>
      </c>
      <c r="P12" s="6" t="s">
        <v>30</v>
      </c>
      <c r="Q12" s="6" t="s">
        <v>30</v>
      </c>
      <c r="R12" s="6" t="s">
        <v>46</v>
      </c>
      <c r="S12" s="6" t="s">
        <v>32</v>
      </c>
      <c r="T12" s="6" t="s">
        <v>32</v>
      </c>
      <c r="U12" s="15" t="s">
        <v>3260</v>
      </c>
      <c r="V12" s="6" t="s">
        <v>47</v>
      </c>
      <c r="W12" s="16" t="s">
        <v>82</v>
      </c>
      <c r="X12" s="16" t="s">
        <v>264</v>
      </c>
      <c r="Y12" s="1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ht="18.75" customHeight="1" spans="2:35">
      <c r="B13" s="1" t="s">
        <v>3261</v>
      </c>
      <c r="D13" s="1" t="s">
        <v>171</v>
      </c>
      <c r="E13" s="6" t="s">
        <v>44</v>
      </c>
      <c r="F13" s="6">
        <v>304</v>
      </c>
      <c r="G13" s="7">
        <v>51.2</v>
      </c>
      <c r="H13" s="6">
        <v>608</v>
      </c>
      <c r="I13" s="8">
        <f t="shared" si="0"/>
        <v>31.1296</v>
      </c>
      <c r="J13" s="1" t="s">
        <v>3262</v>
      </c>
      <c r="K13" s="1">
        <v>1154</v>
      </c>
      <c r="L13" s="1">
        <v>606</v>
      </c>
      <c r="M13" s="6" t="s">
        <v>30</v>
      </c>
      <c r="N13" s="1" t="s">
        <v>3263</v>
      </c>
      <c r="O13" s="1" t="s">
        <v>3263</v>
      </c>
      <c r="P13" s="6" t="s">
        <v>30</v>
      </c>
      <c r="Q13" s="6" t="s">
        <v>46</v>
      </c>
      <c r="R13" s="6" t="s">
        <v>30</v>
      </c>
      <c r="S13" s="6" t="s">
        <v>30</v>
      </c>
      <c r="T13" s="6" t="s">
        <v>32</v>
      </c>
      <c r="U13" s="1" t="s">
        <v>3264</v>
      </c>
      <c r="V13" s="6" t="s">
        <v>47</v>
      </c>
      <c r="W13" s="24" t="s">
        <v>82</v>
      </c>
      <c r="X13" s="16" t="s">
        <v>460</v>
      </c>
      <c r="Y13" s="14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ht="18.75" customHeight="1" spans="2:25">
      <c r="B14" s="4" t="s">
        <v>3265</v>
      </c>
      <c r="C14" s="4" t="s">
        <v>3266</v>
      </c>
      <c r="D14" s="5" t="s">
        <v>638</v>
      </c>
      <c r="E14" s="6" t="s">
        <v>44</v>
      </c>
      <c r="F14" s="6">
        <v>304</v>
      </c>
      <c r="G14" s="7">
        <v>51.2</v>
      </c>
      <c r="H14" s="6">
        <v>608</v>
      </c>
      <c r="I14" s="8">
        <f t="shared" si="0"/>
        <v>31.1296</v>
      </c>
      <c r="J14" s="5" t="s">
        <v>2750</v>
      </c>
      <c r="K14" s="9">
        <v>1119</v>
      </c>
      <c r="L14" s="9">
        <v>778</v>
      </c>
      <c r="M14" s="6" t="s">
        <v>30</v>
      </c>
      <c r="N14" s="1" t="s">
        <v>31</v>
      </c>
      <c r="O14" s="1" t="s">
        <v>31</v>
      </c>
      <c r="P14" s="6" t="s">
        <v>30</v>
      </c>
      <c r="Q14" s="6" t="s">
        <v>32</v>
      </c>
      <c r="R14" s="6" t="s">
        <v>32</v>
      </c>
      <c r="S14" s="6" t="s">
        <v>30</v>
      </c>
      <c r="T14" s="6" t="s">
        <v>32</v>
      </c>
      <c r="U14" s="5" t="s">
        <v>3267</v>
      </c>
      <c r="V14" s="6" t="s">
        <v>47</v>
      </c>
      <c r="W14" s="16" t="s">
        <v>82</v>
      </c>
      <c r="X14" s="16" t="s">
        <v>108</v>
      </c>
      <c r="Y14" s="15"/>
    </row>
    <row r="15" ht="17" spans="2:25">
      <c r="B15" s="4" t="s">
        <v>3268</v>
      </c>
      <c r="C15" s="65" t="s">
        <v>3269</v>
      </c>
      <c r="D15" s="1" t="s">
        <v>43</v>
      </c>
      <c r="E15" s="6" t="s">
        <v>44</v>
      </c>
      <c r="F15" s="6">
        <v>304</v>
      </c>
      <c r="G15" s="7">
        <v>51.2</v>
      </c>
      <c r="H15" s="6">
        <v>608</v>
      </c>
      <c r="I15" s="8">
        <f t="shared" si="0"/>
        <v>31.1296</v>
      </c>
      <c r="J15" s="1" t="s">
        <v>3270</v>
      </c>
      <c r="K15" s="1">
        <v>910</v>
      </c>
      <c r="L15" s="1">
        <v>541</v>
      </c>
      <c r="M15" s="6" t="s">
        <v>30</v>
      </c>
      <c r="N15" s="1" t="s">
        <v>31</v>
      </c>
      <c r="O15" s="1" t="s">
        <v>31</v>
      </c>
      <c r="P15" s="6" t="s">
        <v>30</v>
      </c>
      <c r="Q15" s="6" t="s">
        <v>30</v>
      </c>
      <c r="R15" s="6" t="s">
        <v>46</v>
      </c>
      <c r="S15" s="6" t="s">
        <v>30</v>
      </c>
      <c r="T15" s="6" t="s">
        <v>32</v>
      </c>
      <c r="U15" s="1" t="s">
        <v>3271</v>
      </c>
      <c r="V15" s="6" t="s">
        <v>47</v>
      </c>
      <c r="W15" s="16" t="s">
        <v>460</v>
      </c>
      <c r="X15" s="16" t="s">
        <v>74</v>
      </c>
      <c r="Y15" s="14"/>
    </row>
    <row r="16" ht="16.8" spans="2:25">
      <c r="B16" s="4" t="s">
        <v>3272</v>
      </c>
      <c r="C16" s="4" t="s">
        <v>3273</v>
      </c>
      <c r="D16" s="5" t="s">
        <v>105</v>
      </c>
      <c r="E16" s="6" t="s">
        <v>44</v>
      </c>
      <c r="F16" s="6">
        <v>304</v>
      </c>
      <c r="G16" s="7">
        <v>51.2</v>
      </c>
      <c r="H16" s="6">
        <v>608</v>
      </c>
      <c r="I16" s="8">
        <f t="shared" si="0"/>
        <v>31.1296</v>
      </c>
      <c r="J16" s="5" t="s">
        <v>3274</v>
      </c>
      <c r="K16" s="9">
        <v>750</v>
      </c>
      <c r="L16" s="9">
        <v>446</v>
      </c>
      <c r="M16" s="6" t="s">
        <v>30</v>
      </c>
      <c r="N16" s="1" t="s">
        <v>31</v>
      </c>
      <c r="O16" s="1" t="s">
        <v>31</v>
      </c>
      <c r="P16" s="6" t="s">
        <v>30</v>
      </c>
      <c r="Q16" s="6" t="s">
        <v>32</v>
      </c>
      <c r="R16" s="6" t="s">
        <v>32</v>
      </c>
      <c r="S16" s="6" t="s">
        <v>30</v>
      </c>
      <c r="T16" s="6" t="s">
        <v>32</v>
      </c>
      <c r="U16" s="5" t="s">
        <v>3275</v>
      </c>
      <c r="V16" s="6" t="s">
        <v>47</v>
      </c>
      <c r="W16" s="16" t="s">
        <v>82</v>
      </c>
      <c r="X16" s="16" t="s">
        <v>264</v>
      </c>
      <c r="Y16" s="1"/>
    </row>
    <row r="17" ht="17.6" spans="2:24">
      <c r="B17" s="65" t="s">
        <v>3276</v>
      </c>
      <c r="C17" s="65" t="s">
        <v>3277</v>
      </c>
      <c r="D17" s="5" t="s">
        <v>156</v>
      </c>
      <c r="E17" s="6" t="s">
        <v>44</v>
      </c>
      <c r="F17" s="6">
        <v>304</v>
      </c>
      <c r="G17" s="7">
        <v>51.2</v>
      </c>
      <c r="H17" s="6">
        <v>608</v>
      </c>
      <c r="I17" s="8">
        <f t="shared" si="0"/>
        <v>31.1296</v>
      </c>
      <c r="J17" s="5" t="s">
        <v>3278</v>
      </c>
      <c r="K17" s="9" t="s">
        <v>3279</v>
      </c>
      <c r="L17" s="157" t="s">
        <v>3280</v>
      </c>
      <c r="M17" s="151" t="s">
        <v>30</v>
      </c>
      <c r="N17" t="s">
        <v>31</v>
      </c>
      <c r="O17" t="s">
        <v>31</v>
      </c>
      <c r="P17" s="151" t="s">
        <v>30</v>
      </c>
      <c r="Q17" s="151" t="s">
        <v>46</v>
      </c>
      <c r="R17" s="151" t="s">
        <v>46</v>
      </c>
      <c r="S17" s="151" t="s">
        <v>30</v>
      </c>
      <c r="T17" s="151" t="s">
        <v>32</v>
      </c>
      <c r="U17" s="158" t="s">
        <v>1275</v>
      </c>
      <c r="V17" s="151" t="s">
        <v>47</v>
      </c>
      <c r="W17" s="154" t="s">
        <v>264</v>
      </c>
      <c r="X17" s="154" t="s">
        <v>82</v>
      </c>
    </row>
    <row r="18" ht="18.75" customHeight="1" spans="2:25">
      <c r="B18" s="4" t="s">
        <v>3281</v>
      </c>
      <c r="C18" s="5" t="s">
        <v>3282</v>
      </c>
      <c r="D18" s="5" t="s">
        <v>246</v>
      </c>
      <c r="E18" s="6" t="s">
        <v>44</v>
      </c>
      <c r="F18" s="6">
        <v>304</v>
      </c>
      <c r="G18" s="7">
        <v>51.2</v>
      </c>
      <c r="H18" s="6">
        <v>608</v>
      </c>
      <c r="I18" s="8">
        <f t="shared" si="0"/>
        <v>31.1296</v>
      </c>
      <c r="J18" s="5" t="s">
        <v>3283</v>
      </c>
      <c r="K18" s="9">
        <v>1179</v>
      </c>
      <c r="L18" s="9">
        <v>773</v>
      </c>
      <c r="M18" s="6" t="s">
        <v>32</v>
      </c>
      <c r="N18" s="1" t="s">
        <v>3284</v>
      </c>
      <c r="O18" s="1" t="s">
        <v>31</v>
      </c>
      <c r="P18" s="6" t="s">
        <v>30</v>
      </c>
      <c r="Q18" s="6" t="s">
        <v>32</v>
      </c>
      <c r="R18" s="6" t="s">
        <v>32</v>
      </c>
      <c r="S18" s="6" t="s">
        <v>30</v>
      </c>
      <c r="T18" s="6" t="s">
        <v>32</v>
      </c>
      <c r="U18" s="5" t="s">
        <v>3285</v>
      </c>
      <c r="V18" s="6" t="s">
        <v>47</v>
      </c>
      <c r="W18" s="16" t="s">
        <v>3255</v>
      </c>
      <c r="X18" s="16" t="s">
        <v>839</v>
      </c>
      <c r="Y18" s="1"/>
    </row>
    <row r="19" ht="18.75" customHeight="1" spans="2:25">
      <c r="B19" s="4" t="s">
        <v>3286</v>
      </c>
      <c r="C19" s="4" t="s">
        <v>3287</v>
      </c>
      <c r="D19" s="5" t="s">
        <v>368</v>
      </c>
      <c r="E19" s="6" t="s">
        <v>44</v>
      </c>
      <c r="F19" s="6">
        <v>304</v>
      </c>
      <c r="G19" s="7">
        <v>51.2</v>
      </c>
      <c r="H19" s="6">
        <v>608</v>
      </c>
      <c r="I19" s="8">
        <f t="shared" si="0"/>
        <v>31.1296</v>
      </c>
      <c r="J19" s="5" t="s">
        <v>3288</v>
      </c>
      <c r="K19" s="9">
        <v>856</v>
      </c>
      <c r="L19" s="9">
        <v>505</v>
      </c>
      <c r="M19" s="6" t="s">
        <v>30</v>
      </c>
      <c r="N19" s="1" t="s">
        <v>31</v>
      </c>
      <c r="O19" s="1" t="s">
        <v>31</v>
      </c>
      <c r="P19" s="6" t="s">
        <v>30</v>
      </c>
      <c r="Q19" s="6" t="s">
        <v>46</v>
      </c>
      <c r="R19" s="6" t="s">
        <v>46</v>
      </c>
      <c r="S19" s="6" t="s">
        <v>30</v>
      </c>
      <c r="T19" s="6" t="s">
        <v>32</v>
      </c>
      <c r="U19" s="5" t="s">
        <v>3289</v>
      </c>
      <c r="V19" s="6" t="s">
        <v>47</v>
      </c>
      <c r="W19" s="16" t="s">
        <v>82</v>
      </c>
      <c r="X19" s="16" t="s">
        <v>460</v>
      </c>
      <c r="Y19" s="1"/>
    </row>
    <row r="20" ht="17" spans="1:25">
      <c r="A20"/>
      <c r="B20" s="4" t="s">
        <v>3290</v>
      </c>
      <c r="C20" s="4" t="s">
        <v>3291</v>
      </c>
      <c r="D20" s="62" t="s">
        <v>85</v>
      </c>
      <c r="E20" s="60" t="s">
        <v>44</v>
      </c>
      <c r="F20" s="60">
        <v>304</v>
      </c>
      <c r="G20" s="59">
        <v>51.2</v>
      </c>
      <c r="H20" s="60">
        <v>608</v>
      </c>
      <c r="I20" s="61">
        <f t="shared" si="0"/>
        <v>31.1296</v>
      </c>
      <c r="J20" s="62" t="s">
        <v>2488</v>
      </c>
      <c r="K20" s="63">
        <v>810</v>
      </c>
      <c r="L20" s="63">
        <v>520</v>
      </c>
      <c r="M20" s="60" t="s">
        <v>30</v>
      </c>
      <c r="N20" s="1" t="s">
        <v>31</v>
      </c>
      <c r="O20" s="1" t="s">
        <v>31</v>
      </c>
      <c r="P20" s="60" t="s">
        <v>30</v>
      </c>
      <c r="Q20" s="60" t="s">
        <v>46</v>
      </c>
      <c r="R20" s="60" t="s">
        <v>46</v>
      </c>
      <c r="S20" s="60" t="s">
        <v>30</v>
      </c>
      <c r="T20" s="60" t="s">
        <v>32</v>
      </c>
      <c r="U20" s="62" t="s">
        <v>3236</v>
      </c>
      <c r="V20" s="60" t="s">
        <v>47</v>
      </c>
      <c r="W20" s="16" t="s">
        <v>82</v>
      </c>
      <c r="X20" s="16" t="s">
        <v>264</v>
      </c>
      <c r="Y20" s="14"/>
    </row>
    <row r="21" ht="17.6" spans="2:25">
      <c r="B21" s="65" t="s">
        <v>3292</v>
      </c>
      <c r="C21" s="65" t="s">
        <v>3293</v>
      </c>
      <c r="D21" s="5" t="s">
        <v>156</v>
      </c>
      <c r="E21" s="6" t="s">
        <v>44</v>
      </c>
      <c r="F21" s="6">
        <v>304</v>
      </c>
      <c r="G21" s="7">
        <v>51.2</v>
      </c>
      <c r="H21" s="6">
        <v>608</v>
      </c>
      <c r="I21" s="8">
        <f t="shared" si="0"/>
        <v>31.1296</v>
      </c>
      <c r="J21" s="5" t="s">
        <v>3294</v>
      </c>
      <c r="K21" s="9" t="s">
        <v>3295</v>
      </c>
      <c r="L21" s="9" t="s">
        <v>3280</v>
      </c>
      <c r="M21" s="6" t="s">
        <v>30</v>
      </c>
      <c r="N21" s="1" t="s">
        <v>31</v>
      </c>
      <c r="O21" s="1" t="s">
        <v>31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158" t="s">
        <v>3296</v>
      </c>
      <c r="V21" s="6" t="s">
        <v>47</v>
      </c>
      <c r="W21" s="16" t="s">
        <v>264</v>
      </c>
      <c r="X21" s="16" t="s">
        <v>82</v>
      </c>
      <c r="Y21" s="146"/>
    </row>
    <row r="22" ht="17" spans="2:24">
      <c r="B22" s="4" t="s">
        <v>3297</v>
      </c>
      <c r="C22" s="65" t="s">
        <v>3298</v>
      </c>
      <c r="D22" s="1" t="s">
        <v>43</v>
      </c>
      <c r="E22" s="6" t="s">
        <v>44</v>
      </c>
      <c r="F22" s="6">
        <v>304</v>
      </c>
      <c r="G22" s="7">
        <v>51.2</v>
      </c>
      <c r="H22" s="6">
        <v>608</v>
      </c>
      <c r="I22" s="8">
        <f t="shared" si="0"/>
        <v>31.1296</v>
      </c>
      <c r="J22" s="1" t="s">
        <v>3299</v>
      </c>
      <c r="K22" s="1">
        <v>890</v>
      </c>
      <c r="L22" s="1">
        <v>522</v>
      </c>
      <c r="M22" s="6" t="s">
        <v>30</v>
      </c>
      <c r="N22" s="1" t="s">
        <v>31</v>
      </c>
      <c r="O22" s="1" t="s">
        <v>31</v>
      </c>
      <c r="P22" s="6" t="s">
        <v>30</v>
      </c>
      <c r="Q22" s="6" t="s">
        <v>30</v>
      </c>
      <c r="R22" s="6" t="s">
        <v>46</v>
      </c>
      <c r="S22" s="6" t="s">
        <v>30</v>
      </c>
      <c r="T22" s="6" t="s">
        <v>32</v>
      </c>
      <c r="U22" t="s">
        <v>3271</v>
      </c>
      <c r="V22" s="6" t="s">
        <v>47</v>
      </c>
      <c r="W22" s="16" t="s">
        <v>460</v>
      </c>
      <c r="X22" s="16" t="s">
        <v>74</v>
      </c>
    </row>
    <row r="23" ht="16.8" spans="2:35">
      <c r="B23" s="4" t="s">
        <v>3300</v>
      </c>
      <c r="C23" s="5" t="s">
        <v>3301</v>
      </c>
      <c r="D23" s="5" t="s">
        <v>246</v>
      </c>
      <c r="E23" s="6" t="s">
        <v>44</v>
      </c>
      <c r="F23" s="6">
        <v>304</v>
      </c>
      <c r="G23" s="7">
        <v>51.2</v>
      </c>
      <c r="H23" s="6">
        <v>608</v>
      </c>
      <c r="I23" s="8">
        <f t="shared" si="0"/>
        <v>31.1296</v>
      </c>
      <c r="J23" s="5" t="s">
        <v>3302</v>
      </c>
      <c r="K23" s="9">
        <v>1150</v>
      </c>
      <c r="L23" s="9">
        <v>798</v>
      </c>
      <c r="M23" s="6" t="s">
        <v>32</v>
      </c>
      <c r="N23" s="1" t="s">
        <v>3284</v>
      </c>
      <c r="O23" s="1" t="s">
        <v>31</v>
      </c>
      <c r="P23" s="6" t="s">
        <v>30</v>
      </c>
      <c r="Q23" s="6" t="s">
        <v>32</v>
      </c>
      <c r="R23" s="6" t="s">
        <v>32</v>
      </c>
      <c r="S23" s="6" t="s">
        <v>30</v>
      </c>
      <c r="T23" s="6" t="s">
        <v>32</v>
      </c>
      <c r="U23" s="155"/>
      <c r="V23" s="6" t="s">
        <v>47</v>
      </c>
      <c r="W23" s="16" t="s">
        <v>82</v>
      </c>
      <c r="X23" s="16" t="s">
        <v>264</v>
      </c>
      <c r="Y23" s="18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7" spans="2:25">
      <c r="B24" s="4" t="s">
        <v>3303</v>
      </c>
      <c r="C24" s="65" t="s">
        <v>3304</v>
      </c>
      <c r="D24" s="1" t="s">
        <v>353</v>
      </c>
      <c r="E24" s="6" t="s">
        <v>44</v>
      </c>
      <c r="F24" s="6">
        <v>304</v>
      </c>
      <c r="G24" s="7">
        <v>51.2</v>
      </c>
      <c r="H24" s="6">
        <v>608</v>
      </c>
      <c r="I24" s="8">
        <f t="shared" si="0"/>
        <v>31.1296</v>
      </c>
      <c r="J24" s="1" t="s">
        <v>2357</v>
      </c>
      <c r="K24" s="1">
        <v>1030</v>
      </c>
      <c r="L24">
        <v>700</v>
      </c>
      <c r="M24" s="6" t="s">
        <v>30</v>
      </c>
      <c r="N24" s="1" t="s">
        <v>31</v>
      </c>
      <c r="O24" s="1" t="s">
        <v>31</v>
      </c>
      <c r="P24" s="6" t="s">
        <v>30</v>
      </c>
      <c r="Q24" s="6" t="s">
        <v>46</v>
      </c>
      <c r="R24" s="6" t="s">
        <v>46</v>
      </c>
      <c r="S24" s="6" t="s">
        <v>30</v>
      </c>
      <c r="T24" s="6" t="s">
        <v>32</v>
      </c>
      <c r="V24" s="6" t="s">
        <v>47</v>
      </c>
      <c r="W24" s="16" t="s">
        <v>82</v>
      </c>
      <c r="X24" s="16" t="s">
        <v>503</v>
      </c>
      <c r="Y24" s="146"/>
    </row>
    <row r="25" ht="17" spans="1:25">
      <c r="A25"/>
      <c r="B25" s="4" t="s">
        <v>3305</v>
      </c>
      <c r="C25" s="4" t="s">
        <v>3306</v>
      </c>
      <c r="D25" s="62" t="s">
        <v>85</v>
      </c>
      <c r="E25" s="60" t="s">
        <v>44</v>
      </c>
      <c r="F25" s="60">
        <v>304</v>
      </c>
      <c r="G25" s="59">
        <v>51.2</v>
      </c>
      <c r="H25" s="60">
        <v>608</v>
      </c>
      <c r="I25" s="61">
        <f t="shared" si="0"/>
        <v>31.1296</v>
      </c>
      <c r="J25" s="62" t="s">
        <v>3307</v>
      </c>
      <c r="K25" s="63">
        <v>1400</v>
      </c>
      <c r="L25" s="63">
        <v>1019</v>
      </c>
      <c r="M25" s="60" t="s">
        <v>30</v>
      </c>
      <c r="N25" s="1" t="s">
        <v>3308</v>
      </c>
      <c r="O25" s="1">
        <v>368.7</v>
      </c>
      <c r="P25" s="60" t="s">
        <v>30</v>
      </c>
      <c r="Q25" s="60" t="s">
        <v>46</v>
      </c>
      <c r="R25" s="60" t="s">
        <v>46</v>
      </c>
      <c r="S25" s="60" t="s">
        <v>30</v>
      </c>
      <c r="T25" s="60" t="s">
        <v>32</v>
      </c>
      <c r="U25" s="62" t="s">
        <v>1843</v>
      </c>
      <c r="V25" s="60" t="s">
        <v>47</v>
      </c>
      <c r="W25" s="16" t="s">
        <v>82</v>
      </c>
      <c r="X25" s="16" t="s">
        <v>264</v>
      </c>
      <c r="Y25" s="146"/>
    </row>
    <row r="26" ht="17" spans="2:25">
      <c r="B26" s="4" t="s">
        <v>3309</v>
      </c>
      <c r="C26" s="65" t="s">
        <v>3310</v>
      </c>
      <c r="D26" s="1" t="s">
        <v>353</v>
      </c>
      <c r="E26" s="6" t="s">
        <v>44</v>
      </c>
      <c r="F26" s="6">
        <v>304</v>
      </c>
      <c r="G26" s="7">
        <v>51.2</v>
      </c>
      <c r="H26" s="6">
        <v>608</v>
      </c>
      <c r="I26" s="8">
        <f t="shared" si="0"/>
        <v>31.1296</v>
      </c>
      <c r="J26" s="1" t="s">
        <v>3311</v>
      </c>
      <c r="K26" s="1">
        <v>1587</v>
      </c>
      <c r="L26" s="1">
        <v>1150</v>
      </c>
      <c r="M26" s="6" t="s">
        <v>30</v>
      </c>
      <c r="N26" s="1" t="s">
        <v>31</v>
      </c>
      <c r="O26" s="1" t="s">
        <v>31</v>
      </c>
      <c r="P26" s="6" t="s">
        <v>30</v>
      </c>
      <c r="Q26" s="6" t="s">
        <v>46</v>
      </c>
      <c r="R26" s="6" t="s">
        <v>46</v>
      </c>
      <c r="S26" s="6" t="s">
        <v>30</v>
      </c>
      <c r="T26" s="6" t="s">
        <v>32</v>
      </c>
      <c r="U26" s="1" t="s">
        <v>3312</v>
      </c>
      <c r="V26" s="6" t="s">
        <v>47</v>
      </c>
      <c r="W26" s="16" t="s">
        <v>82</v>
      </c>
      <c r="X26" s="16" t="s">
        <v>264</v>
      </c>
      <c r="Y26" s="146"/>
    </row>
    <row r="27" ht="17" spans="2:24">
      <c r="B27" s="4" t="s">
        <v>3313</v>
      </c>
      <c r="C27" s="65" t="s">
        <v>3314</v>
      </c>
      <c r="D27" s="1" t="s">
        <v>353</v>
      </c>
      <c r="E27" s="6" t="s">
        <v>44</v>
      </c>
      <c r="F27" s="6">
        <v>304</v>
      </c>
      <c r="G27" s="7">
        <v>51.2</v>
      </c>
      <c r="H27" s="6">
        <v>608</v>
      </c>
      <c r="I27" s="8">
        <f t="shared" si="0"/>
        <v>31.1296</v>
      </c>
      <c r="J27" s="1" t="s">
        <v>3315</v>
      </c>
      <c r="K27" s="1">
        <v>1260</v>
      </c>
      <c r="L27" s="1"/>
      <c r="M27" s="6" t="s">
        <v>30</v>
      </c>
      <c r="N27" s="1" t="s">
        <v>31</v>
      </c>
      <c r="O27" s="1" t="s">
        <v>31</v>
      </c>
      <c r="P27" s="6" t="s">
        <v>30</v>
      </c>
      <c r="Q27" s="6" t="s">
        <v>46</v>
      </c>
      <c r="R27" s="6" t="s">
        <v>46</v>
      </c>
      <c r="S27" s="6" t="s">
        <v>30</v>
      </c>
      <c r="T27" s="6" t="s">
        <v>32</v>
      </c>
      <c r="V27" s="6" t="s">
        <v>47</v>
      </c>
      <c r="W27" s="16" t="s">
        <v>460</v>
      </c>
      <c r="X27" s="16" t="s">
        <v>264</v>
      </c>
    </row>
    <row r="28" ht="17" spans="2:25">
      <c r="B28" s="4" t="s">
        <v>3316</v>
      </c>
      <c r="C28" s="65" t="s">
        <v>3317</v>
      </c>
      <c r="D28" s="1" t="s">
        <v>353</v>
      </c>
      <c r="E28" s="6" t="s">
        <v>44</v>
      </c>
      <c r="F28" s="6">
        <v>304</v>
      </c>
      <c r="G28" s="7">
        <v>51.2</v>
      </c>
      <c r="H28" s="6">
        <v>608</v>
      </c>
      <c r="I28" s="8">
        <f t="shared" si="0"/>
        <v>31.1296</v>
      </c>
      <c r="J28" s="1" t="s">
        <v>3013</v>
      </c>
      <c r="K28" s="1">
        <v>1179</v>
      </c>
      <c r="L28" s="1">
        <v>780</v>
      </c>
      <c r="M28" s="6" t="s">
        <v>30</v>
      </c>
      <c r="N28" s="1" t="s">
        <v>31</v>
      </c>
      <c r="O28" s="1" t="s">
        <v>31</v>
      </c>
      <c r="P28" s="6" t="s">
        <v>30</v>
      </c>
      <c r="Q28" s="6" t="s">
        <v>46</v>
      </c>
      <c r="R28" s="6" t="s">
        <v>46</v>
      </c>
      <c r="S28" s="6" t="s">
        <v>30</v>
      </c>
      <c r="T28" s="6" t="s">
        <v>32</v>
      </c>
      <c r="U28" s="1" t="s">
        <v>3318</v>
      </c>
      <c r="V28" s="6" t="s">
        <v>47</v>
      </c>
      <c r="W28" s="16" t="s">
        <v>460</v>
      </c>
      <c r="X28" s="16" t="s">
        <v>460</v>
      </c>
      <c r="Y28" s="146"/>
    </row>
    <row r="29" ht="17" spans="2:25">
      <c r="B29" s="4" t="s">
        <v>3319</v>
      </c>
      <c r="C29" s="65" t="s">
        <v>3320</v>
      </c>
      <c r="D29" s="1" t="s">
        <v>353</v>
      </c>
      <c r="E29" s="6" t="s">
        <v>44</v>
      </c>
      <c r="F29" s="6">
        <v>304</v>
      </c>
      <c r="G29" s="7">
        <v>51.2</v>
      </c>
      <c r="H29" s="6">
        <v>608</v>
      </c>
      <c r="I29" s="8">
        <f t="shared" si="0"/>
        <v>31.1296</v>
      </c>
      <c r="J29" s="1" t="s">
        <v>1708</v>
      </c>
      <c r="K29" s="1">
        <v>1542</v>
      </c>
      <c r="L29" s="1">
        <v>1130</v>
      </c>
      <c r="M29" s="6" t="s">
        <v>30</v>
      </c>
      <c r="N29" s="1" t="s">
        <v>31</v>
      </c>
      <c r="O29" s="1" t="s">
        <v>31</v>
      </c>
      <c r="P29" s="6" t="s">
        <v>30</v>
      </c>
      <c r="Q29" s="6" t="s">
        <v>46</v>
      </c>
      <c r="R29" s="6" t="s">
        <v>46</v>
      </c>
      <c r="S29" s="6" t="s">
        <v>30</v>
      </c>
      <c r="T29" s="6" t="s">
        <v>32</v>
      </c>
      <c r="U29" s="1" t="s">
        <v>3321</v>
      </c>
      <c r="V29" s="6" t="s">
        <v>47</v>
      </c>
      <c r="W29" s="16" t="s">
        <v>460</v>
      </c>
      <c r="X29" s="16" t="s">
        <v>839</v>
      </c>
      <c r="Y29" s="146"/>
    </row>
    <row r="30" ht="17" spans="2:25">
      <c r="B30" s="4" t="s">
        <v>3322</v>
      </c>
      <c r="C30" s="103"/>
      <c r="D30" s="5" t="s">
        <v>368</v>
      </c>
      <c r="E30" s="6" t="s">
        <v>44</v>
      </c>
      <c r="F30" s="6">
        <v>304</v>
      </c>
      <c r="G30" s="7">
        <v>51.2</v>
      </c>
      <c r="H30" s="6">
        <v>608</v>
      </c>
      <c r="I30" s="8">
        <f t="shared" si="0"/>
        <v>31.1296</v>
      </c>
      <c r="J30" s="5" t="s">
        <v>2194</v>
      </c>
      <c r="K30" s="9">
        <v>880</v>
      </c>
      <c r="L30" s="9">
        <v>529</v>
      </c>
      <c r="M30" s="6" t="s">
        <v>30</v>
      </c>
      <c r="N30" s="1" t="s">
        <v>31</v>
      </c>
      <c r="O30" s="1" t="s">
        <v>31</v>
      </c>
      <c r="P30" s="6" t="s">
        <v>30</v>
      </c>
      <c r="Q30" s="6" t="s">
        <v>46</v>
      </c>
      <c r="R30" s="6" t="s">
        <v>46</v>
      </c>
      <c r="S30" s="6" t="s">
        <v>30</v>
      </c>
      <c r="T30" s="6" t="s">
        <v>32</v>
      </c>
      <c r="U30" s="5" t="s">
        <v>3323</v>
      </c>
      <c r="V30" s="6" t="s">
        <v>47</v>
      </c>
      <c r="W30" s="16" t="s">
        <v>82</v>
      </c>
      <c r="X30" s="16" t="s">
        <v>460</v>
      </c>
      <c r="Y30" s="14"/>
    </row>
    <row r="31" ht="17" spans="2:24">
      <c r="B31" s="4" t="s">
        <v>3322</v>
      </c>
      <c r="C31" s="159" t="s">
        <v>3324</v>
      </c>
      <c r="D31" s="1" t="s">
        <v>353</v>
      </c>
      <c r="E31" s="6" t="s">
        <v>44</v>
      </c>
      <c r="F31" s="6">
        <v>304</v>
      </c>
      <c r="G31" s="7">
        <v>51.2</v>
      </c>
      <c r="H31" s="6">
        <v>608</v>
      </c>
      <c r="I31" s="8">
        <f t="shared" si="0"/>
        <v>31.1296</v>
      </c>
      <c r="J31" s="1" t="s">
        <v>2194</v>
      </c>
      <c r="K31" s="1">
        <v>880</v>
      </c>
      <c r="L31" s="1">
        <v>529</v>
      </c>
      <c r="M31" s="6" t="s">
        <v>30</v>
      </c>
      <c r="N31" s="1" t="s">
        <v>31</v>
      </c>
      <c r="O31" s="1" t="s">
        <v>31</v>
      </c>
      <c r="P31" s="6" t="s">
        <v>30</v>
      </c>
      <c r="Q31" s="6" t="s">
        <v>46</v>
      </c>
      <c r="R31" s="6" t="s">
        <v>46</v>
      </c>
      <c r="S31" s="6" t="s">
        <v>30</v>
      </c>
      <c r="T31" s="6" t="s">
        <v>32</v>
      </c>
      <c r="U31" s="1" t="s">
        <v>3325</v>
      </c>
      <c r="V31" s="6" t="s">
        <v>47</v>
      </c>
      <c r="W31" s="16" t="s">
        <v>82</v>
      </c>
      <c r="X31" s="16" t="s">
        <v>460</v>
      </c>
    </row>
    <row r="32" ht="17" spans="2:35">
      <c r="B32" s="4" t="s">
        <v>3326</v>
      </c>
      <c r="C32" s="4"/>
      <c r="D32" s="5" t="s">
        <v>85</v>
      </c>
      <c r="E32" s="6" t="s">
        <v>44</v>
      </c>
      <c r="F32" s="6">
        <v>304</v>
      </c>
      <c r="G32" s="7">
        <v>51.2</v>
      </c>
      <c r="H32" s="6">
        <v>608</v>
      </c>
      <c r="I32" s="8">
        <f t="shared" si="0"/>
        <v>31.1296</v>
      </c>
      <c r="J32" s="5" t="s">
        <v>2488</v>
      </c>
      <c r="K32" s="9">
        <v>810</v>
      </c>
      <c r="L32" s="9">
        <v>520</v>
      </c>
      <c r="M32" s="6" t="s">
        <v>30</v>
      </c>
      <c r="N32" s="1" t="s">
        <v>31</v>
      </c>
      <c r="O32" s="1" t="s">
        <v>31</v>
      </c>
      <c r="P32" s="6" t="s">
        <v>30</v>
      </c>
      <c r="Q32" s="6" t="s">
        <v>46</v>
      </c>
      <c r="R32" s="6" t="s">
        <v>46</v>
      </c>
      <c r="S32" s="6" t="s">
        <v>30</v>
      </c>
      <c r="T32" s="6" t="s">
        <v>32</v>
      </c>
      <c r="U32" s="5" t="s">
        <v>3236</v>
      </c>
      <c r="V32" s="6" t="s">
        <v>47</v>
      </c>
      <c r="W32" s="16" t="s">
        <v>82</v>
      </c>
      <c r="X32" s="16" t="s">
        <v>264</v>
      </c>
      <c r="Y32" s="146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6.8" spans="2:35">
      <c r="B33" s="4"/>
      <c r="C33" s="4"/>
      <c r="D33" s="5"/>
      <c r="E33" s="6"/>
      <c r="F33" s="6"/>
      <c r="G33" s="7"/>
      <c r="H33" s="6"/>
      <c r="I33" s="8"/>
      <c r="J33" s="5"/>
      <c r="K33" s="9"/>
      <c r="L33" s="9"/>
      <c r="M33" s="6"/>
      <c r="P33" s="6"/>
      <c r="Q33" s="6"/>
      <c r="R33" s="6"/>
      <c r="S33" s="6"/>
      <c r="T33" s="6"/>
      <c r="U33" s="5"/>
      <c r="V33" s="6"/>
      <c r="W33" s="16"/>
      <c r="X33" s="16"/>
      <c r="Y33" s="146"/>
      <c r="Z33" s="1"/>
      <c r="AA33" s="1"/>
      <c r="AB33" s="1"/>
      <c r="AC33" s="1"/>
      <c r="AD33" s="1"/>
      <c r="AE33" s="1"/>
      <c r="AF33" s="1"/>
      <c r="AG33" s="1"/>
      <c r="AH33" s="1"/>
      <c r="AI33" s="1"/>
    </row>
  </sheetData>
  <autoFilter xmlns:etc="http://www.wps.cn/officeDocument/2017/etCustomData" ref="A1:X33" etc:filterBottomFollowUsedRange="0">
    <sortState ref="A1:X33">
      <sortCondition ref="B1:B33"/>
    </sortState>
    <extLst/>
  </autoFilter>
  <dataValidations count="9">
    <dataValidation type="list" allowBlank="1" showInputMessage="1" showErrorMessage="1" sqref="X9 W2:W33" errorStyle="information">
      <formula1/>
    </dataValidation>
    <dataValidation type="list" allowBlank="1" showInputMessage="1" showErrorMessage="1" sqref="E2:E33">
      <formula1>"亿纬锂能,瑞浦兰钧,湖南德赛,中航创新,"</formula1>
    </dataValidation>
    <dataValidation type="list" allowBlank="1" showInputMessage="1" showErrorMessage="1" sqref="F2:F33">
      <formula1>"50,65,72,100,104,105,150,160,163,230,280,304,"</formula1>
    </dataValidation>
    <dataValidation type="list" allowBlank="1" showInputMessage="1" showErrorMessage="1" sqref="G2:G33">
      <formula1>"12.8,25.6,38.4,51.2,76.8,80,89.6,96,"</formula1>
    </dataValidation>
    <dataValidation type="list" allowBlank="1" showInputMessage="1" showErrorMessage="1" sqref="H2:H3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33 P2:T33">
      <formula1>"YES,NO,"</formula1>
    </dataValidation>
    <dataValidation type="list" allowBlank="1" showInputMessage="1" showErrorMessage="1" sqref="N2:N33" errorStyle="information">
      <formula1>#REF!</formula1>
    </dataValidation>
    <dataValidation type="list" allowBlank="1" showInputMessage="1" showErrorMessage="1" sqref="V2:V33">
      <formula1>"MOS,继电器+自研BMS,"</formula1>
    </dataValidation>
    <dataValidation type="list" allowBlank="1" showInputMessage="1" showErrorMessage="1" sqref="X2:X8 X10:X33">
      <formula1/>
    </dataValidation>
  </dataValidation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628">
    <tabColor rgb="FFFFFFFF"/>
  </sheetPr>
  <dimension ref="A1:AI3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6.3269230769231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23.2019230769231" style="1" customWidth="1"/>
    <col min="22" max="22" width="26.1634615384615" style="1" customWidth="1"/>
    <col min="23" max="23" width="29.1346153846154" style="1" customWidth="1"/>
    <col min="24" max="24" width="30.615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6.8" spans="1:25">
      <c r="A2" s="4">
        <v>1</v>
      </c>
      <c r="B2" s="4" t="s">
        <v>3327</v>
      </c>
      <c r="C2" s="4" t="s">
        <v>3328</v>
      </c>
      <c r="D2" s="123" t="s">
        <v>156</v>
      </c>
      <c r="E2" s="6" t="s">
        <v>65</v>
      </c>
      <c r="F2" s="123">
        <v>314</v>
      </c>
      <c r="G2" s="7">
        <v>51.2</v>
      </c>
      <c r="H2" s="123">
        <v>628</v>
      </c>
      <c r="I2" s="8">
        <f t="shared" ref="I2:I10" si="0">H2*G2/1000</f>
        <v>32.1536</v>
      </c>
      <c r="J2" s="5"/>
      <c r="K2" s="9"/>
      <c r="L2" s="137"/>
      <c r="M2" s="6"/>
      <c r="N2" s="25"/>
      <c r="O2" s="25"/>
      <c r="P2" s="6"/>
      <c r="Q2" s="6"/>
      <c r="R2" s="6"/>
      <c r="S2" s="6"/>
      <c r="T2" s="6"/>
      <c r="U2" s="5"/>
      <c r="V2" s="6"/>
      <c r="W2" s="24"/>
      <c r="X2" s="24"/>
      <c r="Y2" s="15"/>
    </row>
    <row r="3" ht="17" spans="1:25">
      <c r="A3" s="1">
        <v>2</v>
      </c>
      <c r="B3" s="4" t="s">
        <v>3329</v>
      </c>
      <c r="C3" s="4" t="s">
        <v>3330</v>
      </c>
      <c r="D3" s="5" t="s">
        <v>36</v>
      </c>
      <c r="E3" s="6" t="s">
        <v>65</v>
      </c>
      <c r="F3" s="123">
        <v>314</v>
      </c>
      <c r="G3" s="7">
        <v>51.2</v>
      </c>
      <c r="H3" s="123">
        <v>628</v>
      </c>
      <c r="I3" s="8">
        <f t="shared" si="0"/>
        <v>32.1536</v>
      </c>
      <c r="J3" s="5" t="s">
        <v>3331</v>
      </c>
      <c r="K3" s="9">
        <v>1290</v>
      </c>
      <c r="L3" s="9"/>
      <c r="M3" s="6" t="s">
        <v>30</v>
      </c>
      <c r="N3" s="25" t="s">
        <v>31</v>
      </c>
      <c r="O3" s="25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5" t="s">
        <v>3332</v>
      </c>
      <c r="V3" s="6" t="s">
        <v>47</v>
      </c>
      <c r="W3" s="24" t="s">
        <v>82</v>
      </c>
      <c r="X3" s="24" t="s">
        <v>839</v>
      </c>
      <c r="Y3" s="1"/>
    </row>
    <row r="4" ht="18.75" customHeight="1" spans="1:35">
      <c r="A4" s="1">
        <v>3</v>
      </c>
      <c r="B4" s="4" t="s">
        <v>3333</v>
      </c>
      <c r="C4" s="4" t="s">
        <v>3330</v>
      </c>
      <c r="D4" s="5" t="s">
        <v>141</v>
      </c>
      <c r="E4" s="6" t="s">
        <v>65</v>
      </c>
      <c r="F4" s="123">
        <v>314</v>
      </c>
      <c r="G4" s="7">
        <v>51.2</v>
      </c>
      <c r="H4" s="123">
        <v>628</v>
      </c>
      <c r="I4" s="8">
        <f t="shared" si="0"/>
        <v>32.1536</v>
      </c>
      <c r="J4" s="5" t="s">
        <v>3334</v>
      </c>
      <c r="K4" s="9">
        <v>1100</v>
      </c>
      <c r="L4" s="9"/>
      <c r="M4" s="6" t="s">
        <v>30</v>
      </c>
      <c r="N4" s="25" t="s">
        <v>31</v>
      </c>
      <c r="O4" s="25" t="s">
        <v>31</v>
      </c>
      <c r="P4" s="6" t="s">
        <v>32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3335</v>
      </c>
      <c r="V4" s="6" t="s">
        <v>47</v>
      </c>
      <c r="W4" s="24" t="s">
        <v>82</v>
      </c>
      <c r="X4" s="24" t="s">
        <v>460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8.75" customHeight="1" spans="1:35">
      <c r="A5" s="1">
        <v>4</v>
      </c>
      <c r="B5" s="4" t="s">
        <v>3336</v>
      </c>
      <c r="C5" s="4" t="s">
        <v>3330</v>
      </c>
      <c r="D5" s="5" t="s">
        <v>141</v>
      </c>
      <c r="E5" s="6" t="s">
        <v>65</v>
      </c>
      <c r="F5" s="123">
        <v>314</v>
      </c>
      <c r="G5" s="7">
        <v>51.2</v>
      </c>
      <c r="H5" s="123">
        <v>628</v>
      </c>
      <c r="I5" s="8">
        <f t="shared" si="0"/>
        <v>32.1536</v>
      </c>
      <c r="J5" s="5" t="s">
        <v>3337</v>
      </c>
      <c r="K5" s="9">
        <v>1341</v>
      </c>
      <c r="L5" s="9"/>
      <c r="M5" s="6" t="s">
        <v>30</v>
      </c>
      <c r="N5" s="25" t="s">
        <v>31</v>
      </c>
      <c r="O5" s="25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 t="s">
        <v>3338</v>
      </c>
      <c r="V5" s="6" t="s">
        <v>47</v>
      </c>
      <c r="W5" s="24" t="s">
        <v>82</v>
      </c>
      <c r="X5" s="24" t="s">
        <v>839</v>
      </c>
      <c r="Y5" s="18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8.75" customHeight="1" spans="1:35">
      <c r="A6" s="1">
        <v>5</v>
      </c>
      <c r="B6" s="4" t="s">
        <v>3339</v>
      </c>
      <c r="C6" s="4" t="s">
        <v>3330</v>
      </c>
      <c r="D6" s="5" t="s">
        <v>246</v>
      </c>
      <c r="E6" s="6" t="s">
        <v>65</v>
      </c>
      <c r="F6" s="123">
        <v>314</v>
      </c>
      <c r="G6" s="7">
        <v>51.2</v>
      </c>
      <c r="H6" s="123">
        <v>628</v>
      </c>
      <c r="I6" s="8">
        <f t="shared" si="0"/>
        <v>32.1536</v>
      </c>
      <c r="J6" s="5" t="s">
        <v>3340</v>
      </c>
      <c r="K6" s="9">
        <v>1167</v>
      </c>
      <c r="L6" s="9"/>
      <c r="M6" s="6" t="s">
        <v>32</v>
      </c>
      <c r="N6" s="25" t="s">
        <v>3053</v>
      </c>
      <c r="O6" s="25">
        <v>350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/>
      <c r="V6" s="6" t="s">
        <v>47</v>
      </c>
      <c r="W6" s="24" t="s">
        <v>82</v>
      </c>
      <c r="X6" s="24" t="s">
        <v>839</v>
      </c>
      <c r="Y6" s="18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8.75" customHeight="1" spans="1:35">
      <c r="A7" s="1">
        <v>6</v>
      </c>
      <c r="B7" s="4" t="s">
        <v>3341</v>
      </c>
      <c r="C7" s="4"/>
      <c r="D7" s="62" t="s">
        <v>77</v>
      </c>
      <c r="E7" s="6" t="s">
        <v>65</v>
      </c>
      <c r="F7" s="123">
        <v>314</v>
      </c>
      <c r="G7" s="7">
        <v>51.2</v>
      </c>
      <c r="H7" s="123">
        <v>628</v>
      </c>
      <c r="I7" s="8">
        <f t="shared" si="0"/>
        <v>32.1536</v>
      </c>
      <c r="J7" s="62" t="s">
        <v>3342</v>
      </c>
      <c r="K7" s="63">
        <v>1340</v>
      </c>
      <c r="L7" s="63"/>
      <c r="M7" s="60"/>
      <c r="P7" s="60"/>
      <c r="Q7" s="60"/>
      <c r="R7" s="60"/>
      <c r="S7" s="60"/>
      <c r="T7" s="60"/>
      <c r="U7" s="62"/>
      <c r="V7" s="60"/>
      <c r="W7" s="16"/>
      <c r="X7" s="16"/>
      <c r="Y7" s="14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8.75" customHeight="1" spans="1:35">
      <c r="A8" s="1">
        <v>7</v>
      </c>
      <c r="B8" s="4" t="s">
        <v>3343</v>
      </c>
      <c r="C8" s="4" t="s">
        <v>3330</v>
      </c>
      <c r="D8" s="5" t="s">
        <v>36</v>
      </c>
      <c r="E8" s="6" t="s">
        <v>65</v>
      </c>
      <c r="F8" s="123">
        <v>314</v>
      </c>
      <c r="G8" s="7">
        <v>51.2</v>
      </c>
      <c r="H8" s="123">
        <v>628</v>
      </c>
      <c r="I8" s="8">
        <f t="shared" si="0"/>
        <v>32.1536</v>
      </c>
      <c r="J8" s="5" t="s">
        <v>3167</v>
      </c>
      <c r="K8" s="9">
        <v>1060</v>
      </c>
      <c r="L8" s="9"/>
      <c r="M8" s="6" t="s">
        <v>30</v>
      </c>
      <c r="N8" s="25" t="s">
        <v>31</v>
      </c>
      <c r="O8" s="25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5" t="s">
        <v>3344</v>
      </c>
      <c r="V8" s="6" t="s">
        <v>47</v>
      </c>
      <c r="W8" s="24" t="s">
        <v>82</v>
      </c>
      <c r="X8" s="24" t="s">
        <v>460</v>
      </c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8.75" customHeight="1" spans="1:25">
      <c r="A9" s="1">
        <v>8</v>
      </c>
      <c r="B9" s="4" t="s">
        <v>3345</v>
      </c>
      <c r="C9" s="4" t="s">
        <v>3330</v>
      </c>
      <c r="D9" s="5" t="s">
        <v>36</v>
      </c>
      <c r="E9" s="6" t="s">
        <v>65</v>
      </c>
      <c r="F9" s="123">
        <v>314</v>
      </c>
      <c r="G9" s="7">
        <v>51.2</v>
      </c>
      <c r="H9" s="123">
        <v>628</v>
      </c>
      <c r="I9" s="8">
        <f t="shared" si="0"/>
        <v>32.1536</v>
      </c>
      <c r="J9" s="5" t="s">
        <v>3167</v>
      </c>
      <c r="K9" s="9">
        <v>1060</v>
      </c>
      <c r="L9" s="9"/>
      <c r="M9" s="6" t="s">
        <v>30</v>
      </c>
      <c r="N9" s="25" t="s">
        <v>31</v>
      </c>
      <c r="O9" s="25" t="s">
        <v>31</v>
      </c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5" t="s">
        <v>3344</v>
      </c>
      <c r="V9" s="6" t="s">
        <v>47</v>
      </c>
      <c r="W9" s="24" t="s">
        <v>82</v>
      </c>
      <c r="X9" s="24" t="s">
        <v>460</v>
      </c>
      <c r="Y9" s="14" t="s">
        <v>752</v>
      </c>
    </row>
    <row r="10" ht="18.75" customHeight="1" spans="1:35">
      <c r="A10" s="1">
        <v>5</v>
      </c>
      <c r="B10" s="4" t="s">
        <v>3346</v>
      </c>
      <c r="C10" s="4" t="s">
        <v>3330</v>
      </c>
      <c r="D10" s="5" t="s">
        <v>246</v>
      </c>
      <c r="E10" s="6" t="s">
        <v>65</v>
      </c>
      <c r="F10" s="123">
        <v>314</v>
      </c>
      <c r="G10" s="7">
        <v>51.2</v>
      </c>
      <c r="H10" s="123">
        <v>628</v>
      </c>
      <c r="I10" s="8">
        <f t="shared" si="0"/>
        <v>32.1536</v>
      </c>
      <c r="J10" s="5" t="s">
        <v>3347</v>
      </c>
      <c r="K10" s="9">
        <v>1068</v>
      </c>
      <c r="L10" s="9"/>
      <c r="M10" s="6" t="s">
        <v>30</v>
      </c>
      <c r="N10" s="25"/>
      <c r="O10" s="25"/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123"/>
      <c r="V10" s="6" t="s">
        <v>47</v>
      </c>
      <c r="W10" s="24" t="s">
        <v>460</v>
      </c>
      <c r="X10" s="24" t="s">
        <v>839</v>
      </c>
      <c r="Y10" s="18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8.75" customHeight="1" spans="2:25">
      <c r="B11" s="8"/>
      <c r="C11" s="8"/>
      <c r="D11" s="8"/>
      <c r="E11" s="58"/>
      <c r="F11" s="58"/>
      <c r="G11" s="58"/>
      <c r="H11" s="58"/>
      <c r="I11" s="8"/>
      <c r="J11" s="5"/>
      <c r="K11" s="9"/>
      <c r="L11" s="9"/>
      <c r="M11" s="6"/>
      <c r="P11" s="6"/>
      <c r="Q11" s="6"/>
      <c r="R11" s="6"/>
      <c r="S11" s="6"/>
      <c r="T11" s="6"/>
      <c r="U11" s="21"/>
      <c r="V11" s="6"/>
      <c r="W11" s="16"/>
      <c r="X11" s="16"/>
      <c r="Y11" s="14"/>
    </row>
    <row r="12" ht="16.8" spans="2:25">
      <c r="B12" s="8"/>
      <c r="C12" s="8"/>
      <c r="D12" s="8"/>
      <c r="E12" s="58"/>
      <c r="F12" s="58"/>
      <c r="G12" s="58"/>
      <c r="H12" s="58"/>
      <c r="I12" s="8"/>
      <c r="J12" s="5"/>
      <c r="K12" s="9"/>
      <c r="L12" s="9"/>
      <c r="M12" s="6"/>
      <c r="P12" s="6"/>
      <c r="Q12" s="6"/>
      <c r="R12" s="6"/>
      <c r="S12" s="6"/>
      <c r="T12" s="6"/>
      <c r="U12" s="5"/>
      <c r="V12" s="6"/>
      <c r="W12" s="16"/>
      <c r="X12" s="16"/>
      <c r="Y12" s="14"/>
    </row>
    <row r="13" ht="18.75" customHeight="1" spans="2:25">
      <c r="B13" s="8"/>
      <c r="C13" s="8"/>
      <c r="D13" s="8"/>
      <c r="E13" s="58"/>
      <c r="F13" s="58"/>
      <c r="G13" s="58"/>
      <c r="H13" s="58"/>
      <c r="I13" s="8"/>
      <c r="J13" s="5"/>
      <c r="K13" s="9"/>
      <c r="L13" s="9"/>
      <c r="M13" s="6"/>
      <c r="P13" s="6"/>
      <c r="Q13" s="6"/>
      <c r="R13" s="6"/>
      <c r="S13" s="6"/>
      <c r="T13" s="6"/>
      <c r="U13" s="5"/>
      <c r="V13" s="6"/>
      <c r="W13" s="16"/>
      <c r="X13" s="16"/>
      <c r="Y13" s="14"/>
    </row>
    <row r="14" ht="18.75" customHeight="1" spans="2:35">
      <c r="B14" s="8"/>
      <c r="C14" s="8"/>
      <c r="D14" s="8"/>
      <c r="E14" s="58"/>
      <c r="F14" s="58"/>
      <c r="G14" s="58"/>
      <c r="H14" s="58"/>
      <c r="I14" s="8"/>
      <c r="J14" s="5"/>
      <c r="K14" s="9"/>
      <c r="L14" s="9"/>
      <c r="M14" s="6"/>
      <c r="P14" s="6"/>
      <c r="Q14" s="6"/>
      <c r="R14" s="6"/>
      <c r="S14" s="6"/>
      <c r="T14" s="6"/>
      <c r="V14" s="6"/>
      <c r="W14" s="16"/>
      <c r="X14" s="16"/>
      <c r="Y14" s="1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ht="18.75" customHeight="1" spans="2:35">
      <c r="B15" s="8"/>
      <c r="C15" s="8"/>
      <c r="D15" s="8"/>
      <c r="E15" s="58"/>
      <c r="F15" s="58"/>
      <c r="G15" s="58"/>
      <c r="H15" s="58"/>
      <c r="I15" s="8"/>
      <c r="J15" s="5"/>
      <c r="K15" s="9"/>
      <c r="L15" s="9"/>
      <c r="M15" s="6"/>
      <c r="P15" s="6"/>
      <c r="Q15" s="6"/>
      <c r="R15" s="6"/>
      <c r="S15" s="6"/>
      <c r="T15" s="6"/>
      <c r="U15" s="5"/>
      <c r="V15" s="6"/>
      <c r="W15" s="16"/>
      <c r="X15" s="16"/>
      <c r="Y15" s="14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ht="18.75" customHeight="1" spans="1:25">
      <c r="A16" s="156"/>
      <c r="B16" s="8"/>
      <c r="C16" s="8"/>
      <c r="D16" s="8"/>
      <c r="E16" s="58"/>
      <c r="F16" s="58"/>
      <c r="G16" s="58"/>
      <c r="H16" s="58"/>
      <c r="I16" s="8"/>
      <c r="J16" s="5"/>
      <c r="K16" s="9"/>
      <c r="L16" s="9"/>
      <c r="M16" s="6"/>
      <c r="N16" s="25"/>
      <c r="O16" s="25"/>
      <c r="P16" s="6"/>
      <c r="Q16" s="6"/>
      <c r="R16" s="6"/>
      <c r="S16" s="6"/>
      <c r="T16" s="6"/>
      <c r="U16" s="5"/>
      <c r="V16" s="6"/>
      <c r="W16" s="24"/>
      <c r="X16" s="24"/>
      <c r="Y16" s="15"/>
    </row>
    <row r="17" ht="16.8" spans="2:25">
      <c r="B17" s="8"/>
      <c r="C17" s="8"/>
      <c r="D17" s="8"/>
      <c r="E17" s="58"/>
      <c r="F17" s="58"/>
      <c r="G17" s="58"/>
      <c r="H17" s="58"/>
      <c r="I17" s="8"/>
      <c r="J17" s="5"/>
      <c r="K17" s="9"/>
      <c r="L17" s="9"/>
      <c r="M17" s="6"/>
      <c r="P17" s="6"/>
      <c r="Q17" s="6"/>
      <c r="R17" s="6"/>
      <c r="S17" s="6"/>
      <c r="T17" s="6"/>
      <c r="U17" s="5"/>
      <c r="V17" s="6"/>
      <c r="W17" s="16"/>
      <c r="X17" s="16"/>
      <c r="Y17" s="14"/>
    </row>
    <row r="18" ht="16.8" spans="2:25">
      <c r="B18" s="4"/>
      <c r="C18" s="4"/>
      <c r="E18" s="6"/>
      <c r="F18" s="6"/>
      <c r="G18" s="7"/>
      <c r="H18" s="6"/>
      <c r="I18" s="8"/>
      <c r="L18" s="1"/>
      <c r="M18" s="6"/>
      <c r="P18" s="6"/>
      <c r="Q18" s="6"/>
      <c r="R18" s="6"/>
      <c r="S18" s="6"/>
      <c r="T18" s="6"/>
      <c r="V18" s="6"/>
      <c r="W18" s="16"/>
      <c r="X18" s="16"/>
      <c r="Y18" s="1"/>
    </row>
    <row r="19" ht="16.8" spans="2:24">
      <c r="B19" s="4"/>
      <c r="C19" s="4"/>
      <c r="E19" s="6"/>
      <c r="F19" s="6"/>
      <c r="G19" s="7"/>
      <c r="H19" s="6"/>
      <c r="I19" s="8"/>
      <c r="M19" s="151"/>
      <c r="N19"/>
      <c r="P19" s="151"/>
      <c r="Q19" s="151"/>
      <c r="R19" s="151"/>
      <c r="S19" s="151"/>
      <c r="T19" s="151"/>
      <c r="U19"/>
      <c r="V19" s="151"/>
      <c r="W19" s="154"/>
      <c r="X19" s="154"/>
    </row>
    <row r="20" ht="18.75" customHeight="1" spans="2:25">
      <c r="B20" s="4"/>
      <c r="C20" s="4"/>
      <c r="E20" s="6"/>
      <c r="F20" s="6"/>
      <c r="G20" s="7"/>
      <c r="H20" s="6"/>
      <c r="I20" s="8"/>
      <c r="L20" s="1"/>
      <c r="M20" s="1"/>
      <c r="Y20" s="1"/>
    </row>
    <row r="21" ht="18.75" customHeight="1" spans="2:25">
      <c r="B21" s="4"/>
      <c r="C21" s="4"/>
      <c r="E21" s="6"/>
      <c r="F21" s="6"/>
      <c r="G21" s="7"/>
      <c r="H21" s="6"/>
      <c r="I21" s="8"/>
      <c r="L21" s="1"/>
      <c r="M21" s="6"/>
      <c r="P21" s="6"/>
      <c r="Q21" s="6"/>
      <c r="R21" s="6"/>
      <c r="S21" s="6"/>
      <c r="T21" s="6"/>
      <c r="V21" s="6"/>
      <c r="W21" s="16"/>
      <c r="X21" s="16"/>
      <c r="Y21" s="1"/>
    </row>
    <row r="22" ht="17.6" spans="2:25">
      <c r="B22" s="4"/>
      <c r="C22" s="4"/>
      <c r="D22" s="5"/>
      <c r="E22" s="6"/>
      <c r="F22" s="6"/>
      <c r="G22" s="7"/>
      <c r="H22" s="6"/>
      <c r="I22" s="8"/>
      <c r="J22" s="5"/>
      <c r="K22" s="9"/>
      <c r="L22" s="9"/>
      <c r="M22" s="6"/>
      <c r="P22" s="6"/>
      <c r="Q22" s="6"/>
      <c r="R22" s="6"/>
      <c r="S22" s="6"/>
      <c r="T22" s="6"/>
      <c r="U22" s="21"/>
      <c r="V22" s="6"/>
      <c r="W22" s="16"/>
      <c r="X22" s="16"/>
      <c r="Y22" s="14"/>
    </row>
    <row r="23" ht="17.6" spans="2:25">
      <c r="B23" s="4"/>
      <c r="C23" s="4"/>
      <c r="D23" s="5"/>
      <c r="E23" s="6"/>
      <c r="F23" s="6"/>
      <c r="G23" s="7"/>
      <c r="H23" s="6"/>
      <c r="I23" s="8"/>
      <c r="J23" s="5"/>
      <c r="K23" s="9"/>
      <c r="L23" s="9"/>
      <c r="M23" s="6"/>
      <c r="P23" s="6"/>
      <c r="Q23" s="6"/>
      <c r="R23" s="6"/>
      <c r="S23" s="6"/>
      <c r="T23" s="6"/>
      <c r="U23" s="158"/>
      <c r="V23" s="6"/>
      <c r="W23" s="16"/>
      <c r="X23" s="16"/>
      <c r="Y23" s="146"/>
    </row>
    <row r="24" ht="16.8" spans="2:24">
      <c r="B24" s="4"/>
      <c r="C24" s="4"/>
      <c r="E24" s="6"/>
      <c r="F24" s="6"/>
      <c r="G24" s="7"/>
      <c r="H24" s="6"/>
      <c r="I24" s="8"/>
      <c r="L24" s="1"/>
      <c r="M24" s="6"/>
      <c r="P24" s="6"/>
      <c r="Q24" s="6"/>
      <c r="R24" s="6"/>
      <c r="S24" s="6"/>
      <c r="T24" s="6"/>
      <c r="V24" s="6"/>
      <c r="W24" s="16"/>
      <c r="X24" s="16"/>
    </row>
    <row r="25" ht="16.8" spans="2:25">
      <c r="B25" s="4"/>
      <c r="C25" s="4"/>
      <c r="D25" s="5"/>
      <c r="E25" s="6"/>
      <c r="F25" s="6"/>
      <c r="G25" s="7"/>
      <c r="H25" s="6"/>
      <c r="I25" s="8"/>
      <c r="J25" s="5"/>
      <c r="K25" s="9"/>
      <c r="L25" s="157"/>
      <c r="M25" s="6"/>
      <c r="P25" s="6"/>
      <c r="Q25" s="6"/>
      <c r="R25" s="6"/>
      <c r="S25" s="6"/>
      <c r="T25" s="6"/>
      <c r="U25" s="155"/>
      <c r="V25" s="6"/>
      <c r="W25" s="16"/>
      <c r="X25" s="16"/>
      <c r="Y25" s="146"/>
    </row>
    <row r="26" ht="16.8" spans="1:25">
      <c r="A26"/>
      <c r="B26" s="4"/>
      <c r="C26" s="4"/>
      <c r="D26" s="62"/>
      <c r="E26" s="60"/>
      <c r="F26" s="60"/>
      <c r="G26" s="59"/>
      <c r="H26" s="60"/>
      <c r="I26" s="61"/>
      <c r="J26" s="62"/>
      <c r="K26" s="63"/>
      <c r="L26" s="63"/>
      <c r="M26" s="60"/>
      <c r="P26" s="60"/>
      <c r="Q26" s="60"/>
      <c r="R26" s="60"/>
      <c r="S26" s="60"/>
      <c r="T26" s="60"/>
      <c r="U26" s="62"/>
      <c r="V26" s="60"/>
      <c r="W26" s="16"/>
      <c r="X26" s="16"/>
      <c r="Y26" s="146"/>
    </row>
    <row r="27" ht="16.8" spans="2:25">
      <c r="B27" s="4"/>
      <c r="C27" s="5"/>
      <c r="D27" s="5"/>
      <c r="E27" s="6"/>
      <c r="F27" s="6"/>
      <c r="G27" s="7"/>
      <c r="H27" s="6"/>
      <c r="I27" s="8"/>
      <c r="J27" s="5"/>
      <c r="K27" s="9"/>
      <c r="L27" s="9"/>
      <c r="M27" s="6"/>
      <c r="P27" s="6"/>
      <c r="Q27" s="6"/>
      <c r="R27" s="6"/>
      <c r="S27" s="6"/>
      <c r="T27" s="6"/>
      <c r="U27" s="5"/>
      <c r="V27" s="6"/>
      <c r="W27" s="16"/>
      <c r="X27" s="16"/>
      <c r="Y27" s="146"/>
    </row>
    <row r="28" ht="16.8" spans="2:24">
      <c r="B28" s="4"/>
      <c r="C28" s="4"/>
      <c r="E28" s="6"/>
      <c r="F28" s="6"/>
      <c r="G28" s="7"/>
      <c r="H28" s="6"/>
      <c r="I28" s="8"/>
      <c r="L28" s="1"/>
      <c r="M28" s="6"/>
      <c r="P28" s="6"/>
      <c r="Q28" s="6"/>
      <c r="R28" s="6"/>
      <c r="S28" s="6"/>
      <c r="T28" s="6"/>
      <c r="V28" s="6"/>
      <c r="W28" s="16"/>
      <c r="X28" s="16"/>
    </row>
    <row r="29" ht="16.8" spans="2:25">
      <c r="B29" s="4"/>
      <c r="C29" s="4"/>
      <c r="E29" s="6"/>
      <c r="F29" s="6"/>
      <c r="G29" s="7"/>
      <c r="H29" s="6"/>
      <c r="I29" s="8"/>
      <c r="L29" s="1"/>
      <c r="M29" s="6"/>
      <c r="P29" s="6"/>
      <c r="Q29" s="6"/>
      <c r="R29" s="6"/>
      <c r="S29" s="6"/>
      <c r="T29" s="6"/>
      <c r="U29" s="5"/>
      <c r="V29" s="6"/>
      <c r="W29" s="16"/>
      <c r="X29" s="16"/>
      <c r="Y29" s="146"/>
    </row>
    <row r="30" ht="16.8" spans="2:25">
      <c r="B30" s="4"/>
      <c r="C30" s="4"/>
      <c r="D30" s="5"/>
      <c r="E30" s="6"/>
      <c r="F30" s="6"/>
      <c r="G30" s="7"/>
      <c r="H30" s="6"/>
      <c r="I30" s="8"/>
      <c r="J30" s="5"/>
      <c r="K30" s="9"/>
      <c r="L30" s="9"/>
      <c r="M30" s="6"/>
      <c r="P30" s="6"/>
      <c r="Q30" s="6"/>
      <c r="R30" s="6"/>
      <c r="S30" s="6"/>
      <c r="T30" s="6"/>
      <c r="U30" s="5"/>
      <c r="V30" s="6"/>
      <c r="W30" s="16"/>
      <c r="X30" s="16"/>
      <c r="Y30" s="146"/>
    </row>
  </sheetData>
  <autoFilter xmlns:etc="http://www.wps.cn/officeDocument/2017/etCustomData" ref="A1:X30" etc:filterBottomFollowUsedRange="0">
    <extLst/>
  </autoFilter>
  <dataValidations count="9">
    <dataValidation type="list" allowBlank="1" showInputMessage="1" showErrorMessage="1" sqref="X25 W2:W30" errorStyle="information">
      <formula1/>
    </dataValidation>
    <dataValidation type="list" allowBlank="1" showInputMessage="1" showErrorMessage="1" sqref="E2:E30">
      <formula1>"亿纬锂能,瑞浦兰钧,湖南德赛,中航创新,"</formula1>
    </dataValidation>
    <dataValidation type="list" allowBlank="1" showInputMessage="1" showErrorMessage="1" sqref="F18:F30">
      <formula1>"50,65,72,100,104,105,150,160,163,230,280,304,"</formula1>
    </dataValidation>
    <dataValidation type="list" allowBlank="1" showInputMessage="1" showErrorMessage="1" sqref="G2:G30">
      <formula1>"12.8,25.6,38.4,51.2,76.8,80,89.6,96,"</formula1>
    </dataValidation>
    <dataValidation type="list" allowBlank="1" showInputMessage="1" showErrorMessage="1" sqref="H18:H30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30 P2:T30">
      <formula1>"YES,NO,"</formula1>
    </dataValidation>
    <dataValidation type="list" allowBlank="1" showInputMessage="1" showErrorMessage="1" sqref="N2:N30" errorStyle="information">
      <formula1>#REF!</formula1>
    </dataValidation>
    <dataValidation type="list" allowBlank="1" showInputMessage="1" showErrorMessage="1" sqref="V2:V30">
      <formula1>"MOS,继电器+自研BMS,"</formula1>
    </dataValidation>
    <dataValidation type="list" allowBlank="1" showInputMessage="1" showErrorMessage="1" sqref="X2:X24 X26:X30">
      <formula1/>
    </dataValidation>
  </dataValidation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64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26.2884615384615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3348</v>
      </c>
      <c r="C2" s="5" t="s">
        <v>3349</v>
      </c>
      <c r="D2" s="5" t="s">
        <v>85</v>
      </c>
      <c r="E2" s="6" t="s">
        <v>44</v>
      </c>
      <c r="F2" s="6">
        <v>160</v>
      </c>
      <c r="G2" s="7">
        <v>51.2</v>
      </c>
      <c r="H2" s="6">
        <v>640</v>
      </c>
      <c r="I2" s="8">
        <f>H2*G2/1000</f>
        <v>32.768</v>
      </c>
      <c r="J2" s="5" t="s">
        <v>3350</v>
      </c>
      <c r="K2" s="9">
        <v>945</v>
      </c>
      <c r="L2" s="9">
        <v>535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3351</v>
      </c>
      <c r="V2" s="6" t="s">
        <v>47</v>
      </c>
      <c r="W2" s="16" t="s">
        <v>82</v>
      </c>
      <c r="X2" s="16" t="s">
        <v>264</v>
      </c>
      <c r="Y2" s="14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200">
    <tabColor rgb="FFFFFFFF"/>
  </sheetPr>
  <dimension ref="A1:Z16"/>
  <sheetViews>
    <sheetView workbookViewId="0">
      <selection activeCell="A1" sqref="A1"/>
    </sheetView>
  </sheetViews>
  <sheetFormatPr defaultColWidth="10.2884615384615" defaultRowHeight="15.2"/>
  <cols>
    <col min="1" max="1" width="11.8653846153846" customWidth="1"/>
    <col min="3" max="3" width="17" customWidth="1"/>
    <col min="4" max="4" width="12.5384615384615" customWidth="1"/>
    <col min="5" max="5" width="13.0865384615385" customWidth="1"/>
    <col min="6" max="6" width="11.8653846153846" customWidth="1"/>
    <col min="7" max="7" width="11.4807692307692" customWidth="1"/>
    <col min="8" max="8" width="13.0961538461538" customWidth="1"/>
    <col min="9" max="9" width="17.6730769230769" customWidth="1"/>
    <col min="10" max="10" width="16.8653846153846" customWidth="1"/>
    <col min="11" max="11" width="13.4903846153846" customWidth="1"/>
    <col min="14" max="14" width="23.2115384615385" customWidth="1"/>
    <col min="15" max="15" width="14.0192307692308" customWidth="1"/>
    <col min="16" max="16" width="13.3557692307692" customWidth="1"/>
    <col min="17" max="17" width="17.5288461538462" customWidth="1"/>
    <col min="18" max="18" width="8.625" customWidth="1"/>
    <col min="19" max="19" width="12.1442307692308" customWidth="1"/>
    <col min="20" max="20" width="19.1538461538462" customWidth="1"/>
    <col min="21" max="21" width="17.2596153846154" customWidth="1"/>
    <col min="22" max="22" width="26.1634615384615" customWidth="1"/>
    <col min="23" max="23" width="29.1346153846154" customWidth="1"/>
    <col min="24" max="24" width="28.8653846153846" customWidth="1"/>
  </cols>
  <sheetData>
    <row r="1" ht="62.25" customHeight="1" spans="1:26">
      <c r="A1" s="101" t="s">
        <v>0</v>
      </c>
      <c r="B1" s="251" t="s">
        <v>1</v>
      </c>
      <c r="C1" s="252" t="s">
        <v>2</v>
      </c>
      <c r="D1" s="252" t="s">
        <v>3</v>
      </c>
      <c r="E1" s="252" t="s">
        <v>4</v>
      </c>
      <c r="F1" s="252" t="s">
        <v>5</v>
      </c>
      <c r="G1" s="252" t="s">
        <v>6</v>
      </c>
      <c r="H1" s="252" t="s">
        <v>7</v>
      </c>
      <c r="I1" s="253" t="s">
        <v>8</v>
      </c>
      <c r="J1" s="253" t="s">
        <v>9</v>
      </c>
      <c r="K1" s="253" t="s">
        <v>10</v>
      </c>
      <c r="L1" s="253" t="s">
        <v>11</v>
      </c>
      <c r="M1" s="253" t="s">
        <v>12</v>
      </c>
      <c r="N1" s="253" t="s">
        <v>13</v>
      </c>
      <c r="O1" s="253" t="s">
        <v>14</v>
      </c>
      <c r="P1" s="253" t="s">
        <v>15</v>
      </c>
      <c r="Q1" s="253" t="s">
        <v>17</v>
      </c>
      <c r="R1" s="252" t="s">
        <v>18</v>
      </c>
      <c r="S1" s="253" t="s">
        <v>19</v>
      </c>
      <c r="T1" s="253" t="s">
        <v>20</v>
      </c>
      <c r="U1" s="254" t="s">
        <v>21</v>
      </c>
      <c r="V1" s="255" t="s">
        <v>22</v>
      </c>
      <c r="W1" s="256" t="s">
        <v>23</v>
      </c>
      <c r="X1" s="256" t="s">
        <v>24</v>
      </c>
      <c r="Y1" s="256" t="s">
        <v>25</v>
      </c>
      <c r="Z1" s="54"/>
    </row>
    <row r="2" ht="17" spans="1:25">
      <c r="A2" s="4">
        <v>1</v>
      </c>
      <c r="B2" s="4" t="s">
        <v>290</v>
      </c>
      <c r="C2" s="62" t="s">
        <v>291</v>
      </c>
      <c r="D2" s="62" t="s">
        <v>43</v>
      </c>
      <c r="E2" s="60" t="s">
        <v>65</v>
      </c>
      <c r="F2" s="60">
        <v>100</v>
      </c>
      <c r="G2" s="59">
        <v>25.6</v>
      </c>
      <c r="H2" s="60">
        <v>200</v>
      </c>
      <c r="I2" s="61">
        <f t="shared" ref="I2:I16" si="0">H2*G2/1000</f>
        <v>5.12</v>
      </c>
      <c r="J2" s="62" t="s">
        <v>292</v>
      </c>
      <c r="K2" s="63">
        <v>31</v>
      </c>
      <c r="L2" s="63">
        <v>154</v>
      </c>
      <c r="M2" s="60" t="s">
        <v>30</v>
      </c>
      <c r="N2" s="1" t="s">
        <v>31</v>
      </c>
      <c r="O2" s="1" t="s">
        <v>31</v>
      </c>
      <c r="P2" s="60" t="s">
        <v>30</v>
      </c>
      <c r="Q2" s="60" t="s">
        <v>46</v>
      </c>
      <c r="R2" s="60" t="s">
        <v>46</v>
      </c>
      <c r="S2" s="60" t="s">
        <v>30</v>
      </c>
      <c r="T2" s="60" t="s">
        <v>32</v>
      </c>
      <c r="U2" s="62" t="s">
        <v>29</v>
      </c>
      <c r="V2" s="60" t="s">
        <v>47</v>
      </c>
      <c r="W2" s="16" t="s">
        <v>48</v>
      </c>
      <c r="X2" s="16" t="s">
        <v>108</v>
      </c>
      <c r="Y2" s="14"/>
    </row>
    <row r="3" ht="16.8" spans="1:25">
      <c r="A3" s="1">
        <v>2</v>
      </c>
      <c r="B3" s="4" t="s">
        <v>293</v>
      </c>
      <c r="C3" s="5" t="s">
        <v>294</v>
      </c>
      <c r="D3" s="5" t="s">
        <v>64</v>
      </c>
      <c r="E3" s="6" t="s">
        <v>65</v>
      </c>
      <c r="F3" s="6">
        <v>100</v>
      </c>
      <c r="G3" s="7">
        <v>25.6</v>
      </c>
      <c r="H3" s="6">
        <v>200</v>
      </c>
      <c r="I3" s="8">
        <f t="shared" si="0"/>
        <v>5.12</v>
      </c>
      <c r="J3" s="5" t="s">
        <v>295</v>
      </c>
      <c r="K3" s="9">
        <v>200</v>
      </c>
      <c r="L3" s="9">
        <v>107</v>
      </c>
      <c r="M3" s="6" t="s">
        <v>30</v>
      </c>
      <c r="N3" s="1"/>
      <c r="O3" s="1"/>
      <c r="P3" s="6" t="s">
        <v>30</v>
      </c>
      <c r="Q3" s="6" t="s">
        <v>32</v>
      </c>
      <c r="R3" s="6" t="s">
        <v>32</v>
      </c>
      <c r="S3" s="6" t="s">
        <v>30</v>
      </c>
      <c r="T3" s="6" t="s">
        <v>32</v>
      </c>
      <c r="U3" s="5" t="s">
        <v>29</v>
      </c>
      <c r="V3" s="6" t="s">
        <v>47</v>
      </c>
      <c r="W3" s="16" t="s">
        <v>48</v>
      </c>
      <c r="X3" s="16" t="s">
        <v>108</v>
      </c>
      <c r="Y3" s="14"/>
    </row>
    <row r="4" ht="17" spans="1:25">
      <c r="A4" s="4">
        <v>3</v>
      </c>
      <c r="B4" s="4" t="s">
        <v>296</v>
      </c>
      <c r="C4" s="5" t="s">
        <v>297</v>
      </c>
      <c r="D4" s="5" t="s">
        <v>64</v>
      </c>
      <c r="E4" s="6" t="s">
        <v>65</v>
      </c>
      <c r="F4" s="6">
        <v>100</v>
      </c>
      <c r="G4" s="7">
        <v>25.6</v>
      </c>
      <c r="H4" s="6">
        <v>200</v>
      </c>
      <c r="I4" s="8">
        <f t="shared" si="0"/>
        <v>5.12</v>
      </c>
      <c r="J4" s="5" t="s">
        <v>298</v>
      </c>
      <c r="K4" s="1">
        <v>250</v>
      </c>
      <c r="L4" s="1">
        <v>150</v>
      </c>
      <c r="M4" s="6" t="s">
        <v>30</v>
      </c>
      <c r="N4" s="1"/>
      <c r="O4" s="1"/>
      <c r="P4" s="6" t="s">
        <v>30</v>
      </c>
      <c r="Q4" s="6" t="s">
        <v>32</v>
      </c>
      <c r="R4" s="6" t="s">
        <v>32</v>
      </c>
      <c r="S4" s="6" t="s">
        <v>30</v>
      </c>
      <c r="T4" s="6" t="s">
        <v>32</v>
      </c>
      <c r="U4" s="5" t="s">
        <v>29</v>
      </c>
      <c r="V4" s="6" t="s">
        <v>47</v>
      </c>
      <c r="W4" s="16" t="s">
        <v>108</v>
      </c>
      <c r="X4" s="16" t="s">
        <v>108</v>
      </c>
      <c r="Y4" s="14" t="s">
        <v>153</v>
      </c>
    </row>
    <row r="5" ht="17" spans="1:25">
      <c r="A5" s="4">
        <v>4</v>
      </c>
      <c r="B5" s="4" t="s">
        <v>299</v>
      </c>
      <c r="C5" s="62" t="s">
        <v>300</v>
      </c>
      <c r="D5" s="62" t="s">
        <v>43</v>
      </c>
      <c r="E5" s="60" t="s">
        <v>65</v>
      </c>
      <c r="F5" s="60">
        <v>100</v>
      </c>
      <c r="G5" s="59">
        <v>25.6</v>
      </c>
      <c r="H5" s="60">
        <v>200</v>
      </c>
      <c r="I5" s="61">
        <f t="shared" si="0"/>
        <v>5.12</v>
      </c>
      <c r="J5" s="62" t="s">
        <v>301</v>
      </c>
      <c r="K5" s="63">
        <v>288</v>
      </c>
      <c r="L5" s="63">
        <v>227</v>
      </c>
      <c r="M5" s="60" t="s">
        <v>30</v>
      </c>
      <c r="N5" s="1" t="s">
        <v>31</v>
      </c>
      <c r="O5" s="1" t="s">
        <v>31</v>
      </c>
      <c r="P5" s="60" t="s">
        <v>30</v>
      </c>
      <c r="Q5" s="60" t="s">
        <v>46</v>
      </c>
      <c r="R5" s="60" t="s">
        <v>46</v>
      </c>
      <c r="S5" s="60" t="s">
        <v>30</v>
      </c>
      <c r="T5" s="60" t="s">
        <v>32</v>
      </c>
      <c r="U5" s="62" t="s">
        <v>302</v>
      </c>
      <c r="V5" s="60" t="s">
        <v>47</v>
      </c>
      <c r="W5" s="16" t="s">
        <v>82</v>
      </c>
      <c r="X5" s="16" t="s">
        <v>108</v>
      </c>
      <c r="Y5" s="14"/>
    </row>
    <row r="6" ht="17" spans="1:25">
      <c r="A6" s="22">
        <v>5</v>
      </c>
      <c r="B6" s="22" t="s">
        <v>303</v>
      </c>
      <c r="C6" s="5" t="s">
        <v>304</v>
      </c>
      <c r="D6" s="5" t="s">
        <v>64</v>
      </c>
      <c r="E6" s="6" t="s">
        <v>65</v>
      </c>
      <c r="F6" s="6">
        <v>100</v>
      </c>
      <c r="G6" s="7">
        <v>25.6</v>
      </c>
      <c r="H6" s="6">
        <v>200</v>
      </c>
      <c r="I6" s="8">
        <f t="shared" si="0"/>
        <v>5.12</v>
      </c>
      <c r="J6" s="5" t="s">
        <v>106</v>
      </c>
      <c r="K6" s="9">
        <v>200</v>
      </c>
      <c r="L6" s="9">
        <v>107</v>
      </c>
      <c r="M6" s="6" t="s">
        <v>30</v>
      </c>
      <c r="N6" s="25" t="s">
        <v>31</v>
      </c>
      <c r="O6" s="25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5" t="s">
        <v>209</v>
      </c>
      <c r="V6" s="6" t="s">
        <v>47</v>
      </c>
      <c r="W6" s="24" t="s">
        <v>91</v>
      </c>
      <c r="X6" s="24" t="s">
        <v>108</v>
      </c>
      <c r="Y6" s="15"/>
    </row>
    <row r="7" ht="17" spans="1:25">
      <c r="A7" s="22">
        <v>6</v>
      </c>
      <c r="B7" s="22" t="s">
        <v>305</v>
      </c>
      <c r="C7" s="5" t="s">
        <v>306</v>
      </c>
      <c r="D7" s="5" t="s">
        <v>156</v>
      </c>
      <c r="E7" s="6" t="s">
        <v>65</v>
      </c>
      <c r="F7" s="6">
        <v>100</v>
      </c>
      <c r="G7" s="7">
        <v>25.6</v>
      </c>
      <c r="H7" s="6">
        <v>200</v>
      </c>
      <c r="I7" s="8">
        <f t="shared" si="0"/>
        <v>5.12</v>
      </c>
      <c r="J7" s="5" t="s">
        <v>307</v>
      </c>
      <c r="K7" s="9">
        <v>250</v>
      </c>
      <c r="L7" s="9">
        <v>107</v>
      </c>
      <c r="M7" s="6" t="s">
        <v>30</v>
      </c>
      <c r="N7" s="25" t="s">
        <v>31</v>
      </c>
      <c r="O7" s="25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5" t="s">
        <v>209</v>
      </c>
      <c r="V7" s="6" t="s">
        <v>47</v>
      </c>
      <c r="W7" s="24" t="s">
        <v>91</v>
      </c>
      <c r="X7" s="24" t="s">
        <v>108</v>
      </c>
      <c r="Y7" s="15"/>
    </row>
    <row r="8" ht="17" spans="1:25">
      <c r="A8" s="4">
        <v>7</v>
      </c>
      <c r="B8" s="4" t="s">
        <v>308</v>
      </c>
      <c r="C8" s="62" t="s">
        <v>309</v>
      </c>
      <c r="D8" s="62" t="s">
        <v>43</v>
      </c>
      <c r="E8" s="60" t="s">
        <v>65</v>
      </c>
      <c r="F8" s="60">
        <v>100</v>
      </c>
      <c r="G8" s="59">
        <v>25.6</v>
      </c>
      <c r="H8" s="60">
        <v>200</v>
      </c>
      <c r="I8" s="61">
        <f t="shared" si="0"/>
        <v>5.12</v>
      </c>
      <c r="J8" s="62" t="s">
        <v>310</v>
      </c>
      <c r="K8" s="63">
        <v>159</v>
      </c>
      <c r="L8" s="63">
        <v>78</v>
      </c>
      <c r="M8" s="60" t="s">
        <v>30</v>
      </c>
      <c r="N8" s="1" t="s">
        <v>31</v>
      </c>
      <c r="O8" s="1" t="s">
        <v>31</v>
      </c>
      <c r="P8" s="60" t="s">
        <v>30</v>
      </c>
      <c r="Q8" s="60" t="s">
        <v>46</v>
      </c>
      <c r="R8" s="60" t="s">
        <v>46</v>
      </c>
      <c r="S8" s="60" t="s">
        <v>30</v>
      </c>
      <c r="T8" s="60" t="s">
        <v>32</v>
      </c>
      <c r="U8" s="62" t="s">
        <v>311</v>
      </c>
      <c r="V8" s="60" t="s">
        <v>47</v>
      </c>
      <c r="W8" s="16" t="s">
        <v>48</v>
      </c>
      <c r="X8" s="16" t="s">
        <v>74</v>
      </c>
      <c r="Y8" s="14"/>
    </row>
    <row r="9" ht="24" spans="1:25">
      <c r="A9" s="4">
        <v>8</v>
      </c>
      <c r="B9" s="4" t="s">
        <v>312</v>
      </c>
      <c r="C9" s="62" t="s">
        <v>313</v>
      </c>
      <c r="D9" s="5" t="s">
        <v>64</v>
      </c>
      <c r="E9" s="60" t="s">
        <v>65</v>
      </c>
      <c r="F9" s="60">
        <v>100</v>
      </c>
      <c r="G9" s="59">
        <v>25.6</v>
      </c>
      <c r="H9" s="60">
        <v>200</v>
      </c>
      <c r="I9" s="61">
        <f t="shared" si="0"/>
        <v>5.12</v>
      </c>
      <c r="J9" s="62" t="s">
        <v>314</v>
      </c>
      <c r="K9" s="63">
        <v>85</v>
      </c>
      <c r="L9" s="166" t="s">
        <v>29</v>
      </c>
      <c r="M9" s="60" t="s">
        <v>30</v>
      </c>
      <c r="N9" s="1" t="s">
        <v>31</v>
      </c>
      <c r="O9" s="1" t="s">
        <v>31</v>
      </c>
      <c r="P9" s="60" t="s">
        <v>30</v>
      </c>
      <c r="Q9" s="60" t="s">
        <v>46</v>
      </c>
      <c r="R9" s="60" t="s">
        <v>46</v>
      </c>
      <c r="S9" s="60" t="s">
        <v>30</v>
      </c>
      <c r="T9" s="60" t="s">
        <v>32</v>
      </c>
      <c r="U9" s="62" t="s">
        <v>311</v>
      </c>
      <c r="V9" s="60" t="s">
        <v>47</v>
      </c>
      <c r="W9" s="24" t="s">
        <v>91</v>
      </c>
      <c r="X9" s="16" t="s">
        <v>74</v>
      </c>
      <c r="Y9" s="206" t="s">
        <v>315</v>
      </c>
    </row>
    <row r="10" ht="16.8" spans="1:25">
      <c r="A10" s="4">
        <v>9</v>
      </c>
      <c r="B10" s="4" t="s">
        <v>316</v>
      </c>
      <c r="C10" s="62" t="s">
        <v>31</v>
      </c>
      <c r="D10" s="5" t="s">
        <v>64</v>
      </c>
      <c r="E10" s="6" t="s">
        <v>65</v>
      </c>
      <c r="F10" s="6">
        <v>100</v>
      </c>
      <c r="G10" s="7">
        <v>25.6</v>
      </c>
      <c r="H10" s="6">
        <v>200</v>
      </c>
      <c r="I10" s="8">
        <f t="shared" si="0"/>
        <v>5.12</v>
      </c>
      <c r="J10" s="5" t="s">
        <v>298</v>
      </c>
      <c r="K10" s="1">
        <v>280</v>
      </c>
      <c r="L10" s="1">
        <v>180</v>
      </c>
      <c r="M10" s="6" t="s">
        <v>30</v>
      </c>
      <c r="N10" s="1"/>
      <c r="O10" s="1"/>
      <c r="P10" s="6" t="s">
        <v>30</v>
      </c>
      <c r="Q10" s="6" t="s">
        <v>32</v>
      </c>
      <c r="R10" s="6" t="s">
        <v>32</v>
      </c>
      <c r="S10" s="6" t="s">
        <v>30</v>
      </c>
      <c r="T10" s="6" t="s">
        <v>32</v>
      </c>
      <c r="U10" s="5" t="s">
        <v>317</v>
      </c>
      <c r="V10" s="6" t="s">
        <v>47</v>
      </c>
      <c r="W10" s="16" t="s">
        <v>91</v>
      </c>
      <c r="X10" s="16" t="s">
        <v>108</v>
      </c>
      <c r="Y10" s="14"/>
    </row>
    <row r="11" ht="24" spans="2:25">
      <c r="B11" t="s">
        <v>318</v>
      </c>
      <c r="C11" s="62" t="s">
        <v>319</v>
      </c>
      <c r="D11" t="s">
        <v>36</v>
      </c>
      <c r="E11" s="6" t="s">
        <v>65</v>
      </c>
      <c r="F11" s="6">
        <v>100</v>
      </c>
      <c r="G11" s="7">
        <v>25.6</v>
      </c>
      <c r="H11" s="6">
        <v>200</v>
      </c>
      <c r="I11" s="8">
        <f t="shared" si="0"/>
        <v>5.12</v>
      </c>
      <c r="J11" t="s">
        <v>320</v>
      </c>
      <c r="K11">
        <v>299</v>
      </c>
      <c r="M11" s="6" t="s">
        <v>30</v>
      </c>
      <c r="P11" s="6" t="s">
        <v>30</v>
      </c>
      <c r="Q11" s="6" t="s">
        <v>32</v>
      </c>
      <c r="R11" s="6" t="s">
        <v>32</v>
      </c>
      <c r="S11" s="6" t="s">
        <v>30</v>
      </c>
      <c r="T11" s="6" t="s">
        <v>32</v>
      </c>
      <c r="U11" t="s">
        <v>321</v>
      </c>
      <c r="V11" s="6" t="s">
        <v>47</v>
      </c>
      <c r="W11" s="16" t="s">
        <v>91</v>
      </c>
      <c r="X11" s="16" t="s">
        <v>49</v>
      </c>
      <c r="Y11" s="206" t="s">
        <v>315</v>
      </c>
    </row>
    <row r="12" ht="17.6" spans="2:24">
      <c r="B12" t="s">
        <v>322</v>
      </c>
      <c r="D12" t="s">
        <v>323</v>
      </c>
      <c r="E12" s="6" t="s">
        <v>65</v>
      </c>
      <c r="F12" s="6">
        <v>100</v>
      </c>
      <c r="G12" s="7">
        <v>25.6</v>
      </c>
      <c r="H12" s="6">
        <v>200</v>
      </c>
      <c r="I12" s="8">
        <f t="shared" si="0"/>
        <v>5.12</v>
      </c>
      <c r="J12" t="s">
        <v>324</v>
      </c>
      <c r="K12">
        <v>272</v>
      </c>
      <c r="L12">
        <v>190</v>
      </c>
      <c r="M12" s="6" t="s">
        <v>30</v>
      </c>
      <c r="P12" s="6" t="s">
        <v>30</v>
      </c>
      <c r="Q12" s="6" t="s">
        <v>32</v>
      </c>
      <c r="R12" s="6" t="s">
        <v>32</v>
      </c>
      <c r="S12" s="6" t="s">
        <v>30</v>
      </c>
      <c r="T12" s="6" t="s">
        <v>32</v>
      </c>
      <c r="U12" s="257" t="s">
        <v>325</v>
      </c>
      <c r="V12" s="6" t="s">
        <v>47</v>
      </c>
      <c r="W12" t="s">
        <v>326</v>
      </c>
      <c r="X12" s="100" t="s">
        <v>327</v>
      </c>
    </row>
    <row r="13" ht="16.8" spans="2:24">
      <c r="B13" t="s">
        <v>328</v>
      </c>
      <c r="C13" s="62" t="s">
        <v>329</v>
      </c>
      <c r="D13" t="s">
        <v>133</v>
      </c>
      <c r="E13" s="60" t="s">
        <v>65</v>
      </c>
      <c r="F13" s="60">
        <v>100</v>
      </c>
      <c r="G13" s="59">
        <v>25.6</v>
      </c>
      <c r="H13" s="60">
        <v>200</v>
      </c>
      <c r="I13" s="61">
        <f t="shared" si="0"/>
        <v>5.12</v>
      </c>
      <c r="J13" t="s">
        <v>330</v>
      </c>
      <c r="K13">
        <v>354</v>
      </c>
      <c r="L13">
        <v>272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32</v>
      </c>
      <c r="R13" s="6" t="s">
        <v>32</v>
      </c>
      <c r="S13" s="6" t="s">
        <v>30</v>
      </c>
      <c r="T13" s="6" t="s">
        <v>32</v>
      </c>
      <c r="U13" t="s">
        <v>331</v>
      </c>
      <c r="V13" s="6" t="s">
        <v>47</v>
      </c>
      <c r="W13" s="24" t="s">
        <v>91</v>
      </c>
      <c r="X13" s="24" t="s">
        <v>108</v>
      </c>
    </row>
    <row r="14" ht="17" spans="2:24">
      <c r="B14" s="99" t="s">
        <v>332</v>
      </c>
      <c r="D14" s="5" t="s">
        <v>64</v>
      </c>
      <c r="E14" s="60" t="s">
        <v>65</v>
      </c>
      <c r="F14" s="60">
        <v>100</v>
      </c>
      <c r="G14" s="59">
        <v>25.6</v>
      </c>
      <c r="H14" s="60">
        <v>200</v>
      </c>
      <c r="I14" s="61">
        <f t="shared" si="0"/>
        <v>5.12</v>
      </c>
      <c r="J14" s="99" t="s">
        <v>240</v>
      </c>
      <c r="K14" s="63">
        <v>250</v>
      </c>
      <c r="L14" s="63">
        <v>150</v>
      </c>
      <c r="M14" s="60" t="s">
        <v>30</v>
      </c>
      <c r="N14" s="1" t="s">
        <v>31</v>
      </c>
      <c r="O14" s="1" t="s">
        <v>31</v>
      </c>
      <c r="P14" s="60" t="s">
        <v>30</v>
      </c>
      <c r="Q14" s="60" t="s">
        <v>46</v>
      </c>
      <c r="R14" s="60" t="s">
        <v>46</v>
      </c>
      <c r="S14" s="60" t="s">
        <v>30</v>
      </c>
      <c r="T14" s="60" t="s">
        <v>30</v>
      </c>
      <c r="U14" s="99" t="s">
        <v>241</v>
      </c>
      <c r="V14" s="60" t="s">
        <v>47</v>
      </c>
      <c r="W14" s="16" t="s">
        <v>48</v>
      </c>
      <c r="X14" s="16" t="s">
        <v>49</v>
      </c>
    </row>
    <row r="15" ht="17" spans="2:24">
      <c r="B15" s="99" t="s">
        <v>333</v>
      </c>
      <c r="D15" s="5" t="s">
        <v>141</v>
      </c>
      <c r="E15" s="60" t="s">
        <v>65</v>
      </c>
      <c r="F15" s="60">
        <v>100</v>
      </c>
      <c r="G15" s="59">
        <v>25.6</v>
      </c>
      <c r="H15" s="60">
        <v>200</v>
      </c>
      <c r="I15" s="61">
        <f t="shared" si="0"/>
        <v>5.12</v>
      </c>
      <c r="J15" s="99" t="s">
        <v>334</v>
      </c>
      <c r="K15" s="63">
        <v>200</v>
      </c>
      <c r="L15" s="63">
        <v>97</v>
      </c>
      <c r="M15" s="60" t="s">
        <v>30</v>
      </c>
      <c r="N15" s="1" t="s">
        <v>31</v>
      </c>
      <c r="O15" s="1" t="s">
        <v>31</v>
      </c>
      <c r="P15" s="60" t="s">
        <v>32</v>
      </c>
      <c r="Q15" s="60" t="s">
        <v>46</v>
      </c>
      <c r="R15" s="60" t="s">
        <v>30</v>
      </c>
      <c r="S15" s="60" t="s">
        <v>30</v>
      </c>
      <c r="T15" s="60" t="s">
        <v>32</v>
      </c>
      <c r="U15" s="99" t="s">
        <v>335</v>
      </c>
      <c r="V15" s="60" t="s">
        <v>47</v>
      </c>
      <c r="W15" s="16" t="s">
        <v>91</v>
      </c>
      <c r="X15" s="16" t="s">
        <v>108</v>
      </c>
    </row>
    <row r="16" ht="17" spans="2:24">
      <c r="B16" t="s">
        <v>336</v>
      </c>
      <c r="D16" t="s">
        <v>164</v>
      </c>
      <c r="E16" s="60" t="s">
        <v>65</v>
      </c>
      <c r="F16" s="60">
        <v>100</v>
      </c>
      <c r="G16" s="59">
        <v>25.6</v>
      </c>
      <c r="H16" s="60">
        <v>200</v>
      </c>
      <c r="I16" s="61">
        <f t="shared" si="0"/>
        <v>5.12</v>
      </c>
      <c r="J16" t="s">
        <v>337</v>
      </c>
      <c r="K16">
        <v>340</v>
      </c>
      <c r="M16" s="60" t="s">
        <v>30</v>
      </c>
      <c r="N16" s="1" t="s">
        <v>31</v>
      </c>
      <c r="O16" s="1" t="s">
        <v>31</v>
      </c>
      <c r="P16" s="60" t="s">
        <v>32</v>
      </c>
      <c r="Q16" s="60" t="s">
        <v>46</v>
      </c>
      <c r="R16" s="60" t="s">
        <v>46</v>
      </c>
      <c r="S16" s="60" t="s">
        <v>30</v>
      </c>
      <c r="T16" s="60" t="s">
        <v>32</v>
      </c>
      <c r="U16" t="s">
        <v>338</v>
      </c>
      <c r="V16" s="60" t="s">
        <v>47</v>
      </c>
      <c r="W16" s="16" t="s">
        <v>91</v>
      </c>
      <c r="X16" s="16" t="s">
        <v>108</v>
      </c>
    </row>
  </sheetData>
  <autoFilter xmlns:etc="http://www.wps.cn/officeDocument/2017/etCustomData" ref="A1:X16" etc:filterBottomFollowUsedRange="0">
    <extLst/>
  </autoFilter>
  <dataValidations count="9">
    <dataValidation type="list" allowBlank="1" showInputMessage="1" showErrorMessage="1" sqref="W4 W10:W11 X2:X16">
      <formula1/>
    </dataValidation>
    <dataValidation type="list" allowBlank="1" showInputMessage="1" showErrorMessage="1" sqref="E2:E16">
      <formula1>"亿纬锂能,瑞浦兰钧,湖南德赛,中航创新,"</formula1>
    </dataValidation>
    <dataValidation type="list" allowBlank="1" showInputMessage="1" showErrorMessage="1" sqref="F2:F16">
      <formula1>"50,65,72,100,104,105,150,160,163,230,280,304,"</formula1>
    </dataValidation>
    <dataValidation type="list" allowBlank="1" showInputMessage="1" showErrorMessage="1" sqref="G2:G16">
      <formula1>"12.8,25.6,38.4,51.2,76.8,80,89.6,96,"</formula1>
    </dataValidation>
    <dataValidation type="list" allowBlank="1" showInputMessage="1" showErrorMessage="1" sqref="H2:H16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6 P2:T16">
      <formula1>"YES,NO,"</formula1>
    </dataValidation>
    <dataValidation type="list" allowBlank="1" showInputMessage="1" showErrorMessage="1" sqref="N2:N16" errorStyle="information">
      <formula1>#REF!</formula1>
    </dataValidation>
    <dataValidation type="list" allowBlank="1" showInputMessage="1" showErrorMessage="1" sqref="V2:V16">
      <formula1>"MOS,继电器+自研BMS,"</formula1>
    </dataValidation>
    <dataValidation type="list" allowBlank="1" showInputMessage="1" showErrorMessage="1" sqref="W2:W3 W5:W9 W13:W16" errorStyle="information">
      <formula1/>
    </dataValidation>
  </dataValidation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690">
    <tabColor rgb="FFFFFFFF"/>
  </sheetPr>
  <dimension ref="A1:AI23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6.4615384615385" style="1" customWidth="1"/>
    <col min="2" max="2" width="17.4038461538462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9.4230769230769" style="29" customWidth="1"/>
    <col min="11" max="11" width="22.2596153846154" style="1" customWidth="1"/>
    <col min="12" max="12" width="22.6634615384615" style="1" customWidth="1"/>
    <col min="13" max="13" width="22.125" style="1" customWidth="1"/>
    <col min="14" max="14" width="23.2115384615385" style="1" customWidth="1"/>
    <col min="15" max="15" width="22.5192307692308" style="1" customWidth="1"/>
    <col min="16" max="16" width="28.1923076923077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39.9230769230769" style="1" customWidth="1"/>
    <col min="24" max="24" width="30.0865384615385" style="1" customWidth="1"/>
    <col min="25" max="25" width="22.5192307692308" style="1" customWidth="1"/>
  </cols>
  <sheetData>
    <row r="1" ht="61.5" customHeight="1" spans="1:25">
      <c r="A1" s="2" t="s">
        <v>0</v>
      </c>
      <c r="B1" s="13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/>
      <c r="B2" s="98" t="s">
        <v>3352</v>
      </c>
      <c r="C2" s="98" t="s">
        <v>3353</v>
      </c>
      <c r="D2" s="5" t="s">
        <v>64</v>
      </c>
      <c r="E2" s="6" t="s">
        <v>44</v>
      </c>
      <c r="F2" s="6">
        <v>230</v>
      </c>
      <c r="G2" s="1">
        <v>51.2</v>
      </c>
      <c r="H2" s="6">
        <v>690</v>
      </c>
      <c r="I2" s="8">
        <f t="shared" ref="I2:I65" si="0">H2*G2/1000</f>
        <v>35.328</v>
      </c>
      <c r="J2" s="32" t="s">
        <v>2614</v>
      </c>
      <c r="K2" s="9">
        <v>1137</v>
      </c>
      <c r="L2" s="9">
        <v>819</v>
      </c>
      <c r="M2" s="6" t="s">
        <v>32</v>
      </c>
      <c r="P2" s="6" t="s">
        <v>30</v>
      </c>
      <c r="Q2" s="6" t="s">
        <v>46</v>
      </c>
      <c r="R2" s="6" t="s">
        <v>46</v>
      </c>
      <c r="S2" s="6" t="s">
        <v>32</v>
      </c>
      <c r="T2" s="6" t="s">
        <v>32</v>
      </c>
      <c r="U2" s="15" t="s">
        <v>2615</v>
      </c>
      <c r="V2" s="6" t="s">
        <v>47</v>
      </c>
      <c r="W2" s="16" t="s">
        <v>82</v>
      </c>
      <c r="X2" s="16" t="s">
        <v>3354</v>
      </c>
      <c r="Y2" s="14"/>
    </row>
    <row r="3" ht="17" spans="1:25">
      <c r="A3" s="4"/>
      <c r="B3" s="98" t="s">
        <v>3355</v>
      </c>
      <c r="C3" s="98" t="s">
        <v>3356</v>
      </c>
      <c r="D3" s="5" t="s">
        <v>64</v>
      </c>
      <c r="E3" s="6" t="s">
        <v>44</v>
      </c>
      <c r="F3" s="6">
        <v>230</v>
      </c>
      <c r="G3" s="1">
        <v>51.2</v>
      </c>
      <c r="H3" s="6">
        <v>690</v>
      </c>
      <c r="I3" s="8">
        <f t="shared" si="0"/>
        <v>35.328</v>
      </c>
      <c r="J3" s="32" t="s">
        <v>3331</v>
      </c>
      <c r="K3" s="9">
        <v>1241</v>
      </c>
      <c r="L3" s="9">
        <v>850</v>
      </c>
      <c r="M3" s="6" t="s">
        <v>32</v>
      </c>
      <c r="N3" s="1" t="s">
        <v>3357</v>
      </c>
      <c r="O3" s="1">
        <v>390</v>
      </c>
      <c r="P3" s="6" t="s">
        <v>30</v>
      </c>
      <c r="Q3" s="6" t="s">
        <v>46</v>
      </c>
      <c r="R3" s="6" t="s">
        <v>46</v>
      </c>
      <c r="S3" s="6" t="s">
        <v>32</v>
      </c>
      <c r="T3" s="6" t="s">
        <v>32</v>
      </c>
      <c r="U3" s="15" t="s">
        <v>3358</v>
      </c>
      <c r="V3" s="6" t="s">
        <v>47</v>
      </c>
      <c r="W3" s="16" t="s">
        <v>82</v>
      </c>
      <c r="X3" s="16" t="s">
        <v>460</v>
      </c>
      <c r="Y3" s="14"/>
    </row>
    <row r="4" ht="34" spans="1:25">
      <c r="A4" s="4"/>
      <c r="B4" s="98" t="s">
        <v>3359</v>
      </c>
      <c r="C4" s="98" t="s">
        <v>3360</v>
      </c>
      <c r="D4" s="5" t="s">
        <v>200</v>
      </c>
      <c r="E4" s="6" t="s">
        <v>44</v>
      </c>
      <c r="F4" s="6">
        <v>230</v>
      </c>
      <c r="G4" s="1">
        <v>51.2</v>
      </c>
      <c r="H4" s="6">
        <v>690</v>
      </c>
      <c r="I4" s="8">
        <f t="shared" si="0"/>
        <v>35.328</v>
      </c>
      <c r="J4" s="32" t="s">
        <v>3331</v>
      </c>
      <c r="K4" s="9">
        <v>1350</v>
      </c>
      <c r="L4" s="9">
        <v>975</v>
      </c>
      <c r="M4" s="6" t="s">
        <v>32</v>
      </c>
      <c r="N4" s="1" t="s">
        <v>3361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32</v>
      </c>
      <c r="T4" s="6" t="s">
        <v>32</v>
      </c>
      <c r="U4" s="15" t="s">
        <v>3362</v>
      </c>
      <c r="V4" s="6" t="s">
        <v>47</v>
      </c>
      <c r="W4" s="16" t="s">
        <v>82</v>
      </c>
      <c r="X4" s="16" t="s">
        <v>108</v>
      </c>
      <c r="Y4" s="14"/>
    </row>
    <row r="5" ht="17.6" spans="2:24">
      <c r="B5" s="98" t="s">
        <v>3363</v>
      </c>
      <c r="C5" s="98" t="s">
        <v>3364</v>
      </c>
      <c r="D5" s="1" t="s">
        <v>156</v>
      </c>
      <c r="E5" s="6" t="s">
        <v>65</v>
      </c>
      <c r="F5" s="6">
        <v>230</v>
      </c>
      <c r="G5" s="7">
        <v>51.2</v>
      </c>
      <c r="H5" s="6">
        <v>690</v>
      </c>
      <c r="I5" s="8">
        <f t="shared" si="0"/>
        <v>35.328</v>
      </c>
      <c r="J5" s="29" t="s">
        <v>3365</v>
      </c>
      <c r="K5" s="1" t="s">
        <v>3366</v>
      </c>
      <c r="L5" s="1" t="s">
        <v>3367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21" t="s">
        <v>3368</v>
      </c>
      <c r="V5" s="6" t="s">
        <v>47</v>
      </c>
      <c r="W5" s="16" t="s">
        <v>82</v>
      </c>
      <c r="X5" s="16" t="s">
        <v>839</v>
      </c>
    </row>
    <row r="6" ht="34" spans="1:25">
      <c r="A6" s="4"/>
      <c r="B6" s="98" t="s">
        <v>3369</v>
      </c>
      <c r="C6" s="98" t="s">
        <v>3370</v>
      </c>
      <c r="D6" s="5" t="s">
        <v>64</v>
      </c>
      <c r="E6" s="6" t="s">
        <v>44</v>
      </c>
      <c r="F6" s="6">
        <v>230</v>
      </c>
      <c r="G6" s="1">
        <v>51.2</v>
      </c>
      <c r="H6" s="6">
        <v>690</v>
      </c>
      <c r="I6" s="8">
        <f t="shared" si="0"/>
        <v>35.328</v>
      </c>
      <c r="J6" s="32" t="s">
        <v>3259</v>
      </c>
      <c r="K6" s="9">
        <v>970</v>
      </c>
      <c r="L6" s="9">
        <v>570</v>
      </c>
      <c r="M6" s="6" t="s">
        <v>32</v>
      </c>
      <c r="P6" s="6" t="s">
        <v>30</v>
      </c>
      <c r="Q6" s="6" t="s">
        <v>30</v>
      </c>
      <c r="R6" s="6" t="s">
        <v>46</v>
      </c>
      <c r="S6" s="6" t="s">
        <v>32</v>
      </c>
      <c r="T6" s="6" t="s">
        <v>32</v>
      </c>
      <c r="U6" s="15" t="s">
        <v>3371</v>
      </c>
      <c r="V6" s="6" t="s">
        <v>47</v>
      </c>
      <c r="W6" s="16" t="s">
        <v>82</v>
      </c>
      <c r="X6" s="16" t="s">
        <v>264</v>
      </c>
      <c r="Y6" s="14" t="s">
        <v>3372</v>
      </c>
    </row>
    <row r="7" ht="34" spans="1:25">
      <c r="A7" s="4"/>
      <c r="B7" s="98" t="s">
        <v>3373</v>
      </c>
      <c r="C7" s="98" t="s">
        <v>3374</v>
      </c>
      <c r="D7" s="5" t="s">
        <v>64</v>
      </c>
      <c r="E7" s="6" t="s">
        <v>44</v>
      </c>
      <c r="F7" s="6">
        <v>230</v>
      </c>
      <c r="G7" s="1">
        <v>51.2</v>
      </c>
      <c r="H7" s="6">
        <v>690</v>
      </c>
      <c r="I7" s="8">
        <f t="shared" si="0"/>
        <v>35.328</v>
      </c>
      <c r="J7" s="32" t="s">
        <v>3259</v>
      </c>
      <c r="K7" s="9">
        <v>1140</v>
      </c>
      <c r="L7" s="9">
        <v>715</v>
      </c>
      <c r="M7" s="6" t="s">
        <v>32</v>
      </c>
      <c r="P7" s="6" t="s">
        <v>30</v>
      </c>
      <c r="Q7" s="6" t="s">
        <v>30</v>
      </c>
      <c r="R7" s="6" t="s">
        <v>46</v>
      </c>
      <c r="S7" s="6" t="s">
        <v>32</v>
      </c>
      <c r="T7" s="6" t="s">
        <v>32</v>
      </c>
      <c r="U7" s="15" t="s">
        <v>3371</v>
      </c>
      <c r="V7" s="6" t="s">
        <v>47</v>
      </c>
      <c r="W7" s="16" t="s">
        <v>82</v>
      </c>
      <c r="X7" s="16" t="s">
        <v>264</v>
      </c>
      <c r="Y7" s="14" t="s">
        <v>3372</v>
      </c>
    </row>
    <row r="8" ht="17" spans="2:24">
      <c r="B8" s="98" t="s">
        <v>3375</v>
      </c>
      <c r="C8" s="98" t="s">
        <v>3376</v>
      </c>
      <c r="D8" s="1" t="s">
        <v>77</v>
      </c>
      <c r="E8" s="6" t="s">
        <v>65</v>
      </c>
      <c r="F8" s="6">
        <v>230</v>
      </c>
      <c r="G8" s="7">
        <v>51.2</v>
      </c>
      <c r="H8" s="6">
        <v>690</v>
      </c>
      <c r="I8" s="8">
        <f t="shared" si="0"/>
        <v>35.328</v>
      </c>
      <c r="J8" s="29" t="s">
        <v>3377</v>
      </c>
      <c r="K8" s="1">
        <v>860</v>
      </c>
      <c r="L8" s="1">
        <v>370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V8" s="6" t="s">
        <v>47</v>
      </c>
      <c r="W8" s="16" t="s">
        <v>82</v>
      </c>
      <c r="X8" s="16" t="s">
        <v>460</v>
      </c>
    </row>
    <row r="9" ht="16.8" spans="1:25">
      <c r="A9" s="4" t="s">
        <v>3378</v>
      </c>
      <c r="B9" s="98" t="s">
        <v>3379</v>
      </c>
      <c r="C9" s="98" t="s">
        <v>3380</v>
      </c>
      <c r="D9" s="5" t="s">
        <v>246</v>
      </c>
      <c r="E9" s="6" t="s">
        <v>65</v>
      </c>
      <c r="F9" s="6">
        <v>230</v>
      </c>
      <c r="G9" s="7">
        <v>51.2</v>
      </c>
      <c r="H9" s="6">
        <v>690</v>
      </c>
      <c r="I9" s="8">
        <f t="shared" si="0"/>
        <v>35.328</v>
      </c>
      <c r="J9" s="32" t="s">
        <v>1459</v>
      </c>
      <c r="K9" s="137">
        <v>1000</v>
      </c>
      <c r="L9" s="138">
        <v>635</v>
      </c>
      <c r="M9" s="6" t="s">
        <v>32</v>
      </c>
      <c r="N9" s="1" t="s">
        <v>3381</v>
      </c>
      <c r="P9" s="6" t="s">
        <v>30</v>
      </c>
      <c r="Q9" s="6" t="s">
        <v>32</v>
      </c>
      <c r="R9" s="6" t="s">
        <v>32</v>
      </c>
      <c r="S9" s="6" t="s">
        <v>30</v>
      </c>
      <c r="T9" s="6" t="s">
        <v>32</v>
      </c>
      <c r="U9" s="5"/>
      <c r="V9" s="6" t="s">
        <v>47</v>
      </c>
      <c r="W9" s="16" t="s">
        <v>460</v>
      </c>
      <c r="X9" s="16" t="s">
        <v>264</v>
      </c>
      <c r="Y9" s="14"/>
    </row>
    <row r="10" ht="16.8" spans="2:21">
      <c r="B10" s="98" t="s">
        <v>3382</v>
      </c>
      <c r="C10" s="98" t="s">
        <v>3383</v>
      </c>
      <c r="D10" s="120" t="s">
        <v>43</v>
      </c>
      <c r="E10" s="133" t="s">
        <v>44</v>
      </c>
      <c r="F10" s="133">
        <v>230</v>
      </c>
      <c r="G10" s="134">
        <v>51.2</v>
      </c>
      <c r="H10" s="133">
        <v>690</v>
      </c>
      <c r="I10" s="139">
        <f t="shared" si="0"/>
        <v>35.328</v>
      </c>
      <c r="N10" s="120"/>
      <c r="O10" s="120"/>
      <c r="P10" s="133"/>
      <c r="Q10" s="133"/>
      <c r="R10" s="133"/>
      <c r="S10" s="133"/>
      <c r="U10" s="10"/>
    </row>
    <row r="11" ht="17" spans="2:24">
      <c r="B11" s="98" t="s">
        <v>3384</v>
      </c>
      <c r="C11" s="98" t="s">
        <v>3385</v>
      </c>
      <c r="D11" s="1" t="s">
        <v>43</v>
      </c>
      <c r="E11" s="60" t="s">
        <v>44</v>
      </c>
      <c r="F11" s="60">
        <v>230</v>
      </c>
      <c r="G11" s="59">
        <v>51.2</v>
      </c>
      <c r="H11" s="60">
        <v>690</v>
      </c>
      <c r="I11" s="61">
        <f t="shared" si="0"/>
        <v>35.328</v>
      </c>
      <c r="J11" s="29" t="s">
        <v>2750</v>
      </c>
      <c r="K11" s="1">
        <v>1198</v>
      </c>
      <c r="L11" s="1">
        <v>753</v>
      </c>
      <c r="M11" s="60" t="s">
        <v>30</v>
      </c>
      <c r="N11" s="1" t="s">
        <v>31</v>
      </c>
      <c r="O11" s="1" t="s">
        <v>31</v>
      </c>
      <c r="P11" s="60" t="s">
        <v>30</v>
      </c>
      <c r="Q11" s="60" t="s">
        <v>46</v>
      </c>
      <c r="R11" s="60" t="s">
        <v>32</v>
      </c>
      <c r="S11" s="60" t="s">
        <v>30</v>
      </c>
      <c r="T11" s="60" t="s">
        <v>32</v>
      </c>
      <c r="U11" s="1" t="s">
        <v>3386</v>
      </c>
      <c r="V11" s="60" t="s">
        <v>47</v>
      </c>
      <c r="W11" s="16" t="s">
        <v>82</v>
      </c>
      <c r="X11" s="16" t="s">
        <v>108</v>
      </c>
    </row>
    <row r="12" ht="17" spans="2:24">
      <c r="B12" s="98" t="s">
        <v>3387</v>
      </c>
      <c r="C12" s="98" t="s">
        <v>3388</v>
      </c>
      <c r="D12" s="1" t="s">
        <v>353</v>
      </c>
      <c r="E12" s="6" t="s">
        <v>65</v>
      </c>
      <c r="F12" s="6">
        <v>230</v>
      </c>
      <c r="G12" s="7">
        <v>51.2</v>
      </c>
      <c r="H12" s="6">
        <v>690</v>
      </c>
      <c r="I12" s="8">
        <f t="shared" si="0"/>
        <v>35.328</v>
      </c>
      <c r="J12" s="29" t="s">
        <v>3389</v>
      </c>
      <c r="K12" s="1">
        <v>1250</v>
      </c>
      <c r="L12" s="1">
        <v>872</v>
      </c>
      <c r="M12" s="6" t="s">
        <v>30</v>
      </c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1" t="s">
        <v>3390</v>
      </c>
      <c r="V12" s="6" t="s">
        <v>47</v>
      </c>
      <c r="W12" s="1" t="s">
        <v>3391</v>
      </c>
      <c r="X12" s="1" t="s">
        <v>3391</v>
      </c>
    </row>
    <row r="13" ht="18" spans="2:24">
      <c r="B13" s="98" t="s">
        <v>3392</v>
      </c>
      <c r="C13" s="98" t="s">
        <v>3393</v>
      </c>
      <c r="D13" s="1" t="s">
        <v>156</v>
      </c>
      <c r="E13" s="6" t="s">
        <v>65</v>
      </c>
      <c r="F13" s="6">
        <v>230</v>
      </c>
      <c r="G13" s="7">
        <v>51.2</v>
      </c>
      <c r="H13" s="6">
        <v>690</v>
      </c>
      <c r="I13" s="8">
        <f t="shared" si="0"/>
        <v>35.328</v>
      </c>
      <c r="J13" s="29" t="s">
        <v>3394</v>
      </c>
      <c r="K13" s="1" t="s">
        <v>3395</v>
      </c>
      <c r="L13" s="1" t="s">
        <v>3396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142" t="s">
        <v>3397</v>
      </c>
      <c r="V13" s="6" t="s">
        <v>47</v>
      </c>
      <c r="W13" s="16" t="s">
        <v>82</v>
      </c>
      <c r="X13" s="16" t="s">
        <v>839</v>
      </c>
    </row>
    <row r="14" ht="34" spans="1:25">
      <c r="A14" s="4">
        <v>5</v>
      </c>
      <c r="B14" s="98" t="s">
        <v>3398</v>
      </c>
      <c r="C14" s="98" t="s">
        <v>3399</v>
      </c>
      <c r="D14" s="5" t="s">
        <v>64</v>
      </c>
      <c r="E14" s="6" t="s">
        <v>44</v>
      </c>
      <c r="F14" s="6">
        <v>230</v>
      </c>
      <c r="G14" s="1">
        <v>51.2</v>
      </c>
      <c r="H14" s="6">
        <v>690</v>
      </c>
      <c r="I14" s="8">
        <f t="shared" si="0"/>
        <v>35.328</v>
      </c>
      <c r="J14" s="32" t="s">
        <v>2357</v>
      </c>
      <c r="K14" s="9">
        <v>1030</v>
      </c>
      <c r="L14" s="9">
        <v>671</v>
      </c>
      <c r="M14" s="6" t="s">
        <v>32</v>
      </c>
      <c r="N14" s="1" t="s">
        <v>2516</v>
      </c>
      <c r="O14" s="1">
        <v>385</v>
      </c>
      <c r="P14" s="6" t="s">
        <v>30</v>
      </c>
      <c r="Q14" s="6" t="s">
        <v>30</v>
      </c>
      <c r="R14" s="6" t="s">
        <v>46</v>
      </c>
      <c r="S14" s="6" t="s">
        <v>32</v>
      </c>
      <c r="T14" s="6" t="s">
        <v>32</v>
      </c>
      <c r="U14" s="15" t="s">
        <v>2552</v>
      </c>
      <c r="V14" s="6" t="s">
        <v>47</v>
      </c>
      <c r="W14" s="16" t="s">
        <v>82</v>
      </c>
      <c r="X14" s="16" t="s">
        <v>264</v>
      </c>
      <c r="Y14" s="14"/>
    </row>
    <row r="15" ht="17" spans="2:24">
      <c r="B15" s="98" t="s">
        <v>3400</v>
      </c>
      <c r="C15" s="98" t="s">
        <v>3401</v>
      </c>
      <c r="D15" s="1" t="s">
        <v>353</v>
      </c>
      <c r="E15" s="6" t="s">
        <v>44</v>
      </c>
      <c r="F15" s="6">
        <v>230</v>
      </c>
      <c r="G15" s="7">
        <v>51.2</v>
      </c>
      <c r="H15" s="6">
        <v>690</v>
      </c>
      <c r="I15" s="8">
        <f t="shared" si="0"/>
        <v>35.328</v>
      </c>
      <c r="J15" s="29" t="s">
        <v>2554</v>
      </c>
      <c r="K15" s="1">
        <v>850</v>
      </c>
      <c r="L15" s="1">
        <v>360</v>
      </c>
      <c r="M15" s="6" t="s">
        <v>32</v>
      </c>
      <c r="N15" s="1" t="s">
        <v>2516</v>
      </c>
      <c r="P15" s="6" t="s">
        <v>30</v>
      </c>
      <c r="Q15" s="6" t="s">
        <v>30</v>
      </c>
      <c r="R15" s="6" t="s">
        <v>46</v>
      </c>
      <c r="S15" s="6" t="s">
        <v>32</v>
      </c>
      <c r="T15" s="6" t="s">
        <v>32</v>
      </c>
      <c r="U15" s="1" t="s">
        <v>2555</v>
      </c>
      <c r="V15" s="6" t="s">
        <v>47</v>
      </c>
      <c r="W15" s="16" t="s">
        <v>82</v>
      </c>
      <c r="X15" s="16" t="s">
        <v>264</v>
      </c>
    </row>
    <row r="16" ht="17" spans="1:25">
      <c r="A16" s="4"/>
      <c r="B16" s="98" t="s">
        <v>3402</v>
      </c>
      <c r="C16" s="98" t="s">
        <v>3403</v>
      </c>
      <c r="D16" s="1" t="s">
        <v>105</v>
      </c>
      <c r="E16" s="6" t="s">
        <v>44</v>
      </c>
      <c r="F16" s="6">
        <v>230</v>
      </c>
      <c r="G16" s="1">
        <v>51.2</v>
      </c>
      <c r="H16" s="6">
        <v>690</v>
      </c>
      <c r="I16" s="8">
        <f t="shared" si="0"/>
        <v>35.328</v>
      </c>
      <c r="J16" s="32" t="s">
        <v>3404</v>
      </c>
      <c r="K16" s="9">
        <v>1180</v>
      </c>
      <c r="L16" s="9">
        <v>850</v>
      </c>
      <c r="M16" s="6" t="s">
        <v>32</v>
      </c>
      <c r="N16" s="1" t="s">
        <v>2516</v>
      </c>
      <c r="O16" s="1">
        <v>385</v>
      </c>
      <c r="P16" s="6" t="s">
        <v>30</v>
      </c>
      <c r="Q16" s="6" t="s">
        <v>46</v>
      </c>
      <c r="R16" s="6" t="s">
        <v>46</v>
      </c>
      <c r="S16" s="6" t="s">
        <v>32</v>
      </c>
      <c r="T16" s="6" t="s">
        <v>32</v>
      </c>
      <c r="U16" s="15" t="s">
        <v>3405</v>
      </c>
      <c r="V16" s="6" t="s">
        <v>47</v>
      </c>
      <c r="W16" s="16" t="s">
        <v>82</v>
      </c>
      <c r="X16" s="16" t="s">
        <v>264</v>
      </c>
      <c r="Y16" s="14"/>
    </row>
    <row r="17" ht="17" spans="1:25">
      <c r="A17" s="4" t="s">
        <v>3378</v>
      </c>
      <c r="B17" s="98" t="s">
        <v>3406</v>
      </c>
      <c r="C17" s="98" t="s">
        <v>3407</v>
      </c>
      <c r="D17" s="5" t="s">
        <v>246</v>
      </c>
      <c r="E17" s="6" t="s">
        <v>44</v>
      </c>
      <c r="F17" s="6">
        <v>230</v>
      </c>
      <c r="G17" s="7">
        <v>51.2</v>
      </c>
      <c r="H17" s="6">
        <v>690</v>
      </c>
      <c r="I17" s="8">
        <f t="shared" si="0"/>
        <v>35.328</v>
      </c>
      <c r="J17" s="32" t="s">
        <v>3408</v>
      </c>
      <c r="K17" s="137">
        <v>1000</v>
      </c>
      <c r="L17" s="138">
        <v>638</v>
      </c>
      <c r="M17" s="6" t="s">
        <v>32</v>
      </c>
      <c r="N17" s="1" t="s">
        <v>3381</v>
      </c>
      <c r="O17" s="1">
        <v>390</v>
      </c>
      <c r="P17" s="6" t="s">
        <v>30</v>
      </c>
      <c r="Q17" s="6" t="s">
        <v>32</v>
      </c>
      <c r="R17" s="6" t="s">
        <v>32</v>
      </c>
      <c r="S17" s="6" t="s">
        <v>32</v>
      </c>
      <c r="T17" s="6" t="s">
        <v>32</v>
      </c>
      <c r="U17" s="5" t="s">
        <v>3409</v>
      </c>
      <c r="V17" s="6" t="s">
        <v>47</v>
      </c>
      <c r="W17" s="16" t="s">
        <v>82</v>
      </c>
      <c r="X17" s="14" t="s">
        <v>3410</v>
      </c>
      <c r="Y17" s="14"/>
    </row>
    <row r="18" ht="17" spans="1:24">
      <c r="A18" s="4" t="s">
        <v>3378</v>
      </c>
      <c r="B18" s="98" t="s">
        <v>3411</v>
      </c>
      <c r="C18" s="98" t="s">
        <v>3412</v>
      </c>
      <c r="D18" s="5" t="s">
        <v>246</v>
      </c>
      <c r="E18" s="6" t="s">
        <v>44</v>
      </c>
      <c r="F18" s="6">
        <v>230</v>
      </c>
      <c r="G18" s="7">
        <v>51.2</v>
      </c>
      <c r="H18" s="6">
        <v>690</v>
      </c>
      <c r="I18" s="8">
        <f t="shared" si="0"/>
        <v>35.328</v>
      </c>
      <c r="J18" s="32" t="s">
        <v>3413</v>
      </c>
      <c r="K18" s="137">
        <v>1150</v>
      </c>
      <c r="L18" s="138">
        <v>780</v>
      </c>
      <c r="M18" s="6" t="s">
        <v>32</v>
      </c>
      <c r="N18" s="1" t="s">
        <v>3381</v>
      </c>
      <c r="O18" s="1">
        <v>390</v>
      </c>
      <c r="P18" s="6" t="s">
        <v>30</v>
      </c>
      <c r="Q18" s="6" t="s">
        <v>32</v>
      </c>
      <c r="R18" s="6" t="s">
        <v>32</v>
      </c>
      <c r="S18" s="6" t="s">
        <v>32</v>
      </c>
      <c r="T18" s="6" t="s">
        <v>32</v>
      </c>
      <c r="U18" s="5" t="s">
        <v>3414</v>
      </c>
      <c r="V18" s="6" t="s">
        <v>47</v>
      </c>
      <c r="W18" s="16" t="s">
        <v>82</v>
      </c>
      <c r="X18" s="14" t="s">
        <v>3410</v>
      </c>
    </row>
    <row r="19" ht="16.8" spans="1:25">
      <c r="A19" s="4" t="s">
        <v>3378</v>
      </c>
      <c r="B19" s="98" t="s">
        <v>3415</v>
      </c>
      <c r="C19" s="98" t="s">
        <v>3416</v>
      </c>
      <c r="D19" s="5" t="s">
        <v>246</v>
      </c>
      <c r="E19" s="6" t="s">
        <v>44</v>
      </c>
      <c r="F19" s="6">
        <v>230</v>
      </c>
      <c r="G19" s="7">
        <v>51.2</v>
      </c>
      <c r="H19" s="6">
        <v>690</v>
      </c>
      <c r="I19" s="8">
        <f t="shared" si="0"/>
        <v>35.328</v>
      </c>
      <c r="J19" s="32" t="s">
        <v>3417</v>
      </c>
      <c r="K19" s="137">
        <v>1150</v>
      </c>
      <c r="L19" s="138">
        <v>780</v>
      </c>
      <c r="M19" s="6" t="s">
        <v>32</v>
      </c>
      <c r="N19" s="1" t="s">
        <v>1847</v>
      </c>
      <c r="O19" s="1">
        <v>450</v>
      </c>
      <c r="P19" s="6" t="s">
        <v>30</v>
      </c>
      <c r="Q19" s="6" t="s">
        <v>32</v>
      </c>
      <c r="R19" s="6" t="s">
        <v>32</v>
      </c>
      <c r="S19" s="6" t="s">
        <v>32</v>
      </c>
      <c r="T19" s="6" t="s">
        <v>32</v>
      </c>
      <c r="U19" s="5" t="s">
        <v>3418</v>
      </c>
      <c r="V19" s="6" t="s">
        <v>47</v>
      </c>
      <c r="W19" s="16" t="s">
        <v>82</v>
      </c>
      <c r="X19" s="16" t="s">
        <v>264</v>
      </c>
      <c r="Y19" s="14"/>
    </row>
    <row r="20" ht="17.6" spans="2:24">
      <c r="B20" s="98" t="s">
        <v>3419</v>
      </c>
      <c r="C20" s="98" t="s">
        <v>3420</v>
      </c>
      <c r="D20" s="1" t="s">
        <v>156</v>
      </c>
      <c r="E20" s="6" t="s">
        <v>44</v>
      </c>
      <c r="F20" s="6">
        <v>230</v>
      </c>
      <c r="G20" s="7">
        <v>51.2</v>
      </c>
      <c r="H20" s="6">
        <v>690</v>
      </c>
      <c r="I20" s="8">
        <f t="shared" si="0"/>
        <v>35.328</v>
      </c>
      <c r="J20" s="29" t="s">
        <v>3421</v>
      </c>
      <c r="K20" s="1" t="s">
        <v>3422</v>
      </c>
      <c r="L20" s="1" t="s">
        <v>3423</v>
      </c>
      <c r="M20" s="6" t="s">
        <v>32</v>
      </c>
      <c r="N20" s="1" t="s">
        <v>31</v>
      </c>
      <c r="O20" s="1" t="s">
        <v>31</v>
      </c>
      <c r="P20" s="6" t="s">
        <v>30</v>
      </c>
      <c r="Q20" s="6" t="s">
        <v>30</v>
      </c>
      <c r="R20" s="6" t="s">
        <v>46</v>
      </c>
      <c r="S20" s="6" t="s">
        <v>32</v>
      </c>
      <c r="T20" s="6" t="s">
        <v>32</v>
      </c>
      <c r="U20" s="21" t="s">
        <v>3368</v>
      </c>
      <c r="V20" s="6" t="s">
        <v>47</v>
      </c>
      <c r="W20" s="16" t="s">
        <v>82</v>
      </c>
      <c r="X20" s="16" t="s">
        <v>839</v>
      </c>
    </row>
    <row r="21" ht="17.6" spans="2:24">
      <c r="B21" s="98" t="s">
        <v>3424</v>
      </c>
      <c r="C21" s="98" t="s">
        <v>3425</v>
      </c>
      <c r="D21" s="1" t="s">
        <v>156</v>
      </c>
      <c r="E21" s="6" t="s">
        <v>44</v>
      </c>
      <c r="F21" s="6">
        <v>230</v>
      </c>
      <c r="G21" s="7">
        <v>51.2</v>
      </c>
      <c r="H21" s="6">
        <v>690</v>
      </c>
      <c r="I21" s="8">
        <f t="shared" si="0"/>
        <v>35.328</v>
      </c>
      <c r="J21" s="29" t="s">
        <v>3421</v>
      </c>
      <c r="K21" s="1" t="s">
        <v>3422</v>
      </c>
      <c r="L21" s="1" t="s">
        <v>3423</v>
      </c>
      <c r="M21" s="6" t="s">
        <v>32</v>
      </c>
      <c r="N21" s="1" t="s">
        <v>31</v>
      </c>
      <c r="O21" s="1" t="s">
        <v>31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21" t="s">
        <v>3368</v>
      </c>
      <c r="V21" s="6" t="s">
        <v>47</v>
      </c>
      <c r="W21" s="16" t="s">
        <v>82</v>
      </c>
      <c r="X21" s="16" t="s">
        <v>839</v>
      </c>
    </row>
    <row r="22" ht="17" spans="1:25">
      <c r="A22" s="4"/>
      <c r="B22" s="98" t="s">
        <v>3426</v>
      </c>
      <c r="C22" s="98" t="s">
        <v>3427</v>
      </c>
      <c r="D22" s="1" t="s">
        <v>105</v>
      </c>
      <c r="E22" s="6" t="s">
        <v>44</v>
      </c>
      <c r="F22" s="6">
        <v>230</v>
      </c>
      <c r="G22" s="1">
        <v>51.2</v>
      </c>
      <c r="H22" s="6">
        <v>690</v>
      </c>
      <c r="I22" s="8">
        <f t="shared" si="0"/>
        <v>35.328</v>
      </c>
      <c r="J22" s="32" t="s">
        <v>3428</v>
      </c>
      <c r="K22" s="9">
        <v>1410</v>
      </c>
      <c r="L22" s="9">
        <v>1080</v>
      </c>
      <c r="M22" s="6" t="s">
        <v>32</v>
      </c>
      <c r="N22" s="1" t="s">
        <v>2516</v>
      </c>
      <c r="O22" s="1">
        <v>385</v>
      </c>
      <c r="P22" s="6" t="s">
        <v>30</v>
      </c>
      <c r="Q22" s="6" t="s">
        <v>46</v>
      </c>
      <c r="R22" s="6" t="s">
        <v>46</v>
      </c>
      <c r="S22" s="6" t="s">
        <v>32</v>
      </c>
      <c r="T22" s="6" t="s">
        <v>32</v>
      </c>
      <c r="U22" s="15" t="s">
        <v>3429</v>
      </c>
      <c r="V22" s="6" t="s">
        <v>47</v>
      </c>
      <c r="W22" s="16" t="s">
        <v>82</v>
      </c>
      <c r="X22" s="16" t="s">
        <v>264</v>
      </c>
      <c r="Y22" s="14"/>
    </row>
    <row r="23" ht="17" spans="1:24">
      <c r="A23" s="1">
        <v>16</v>
      </c>
      <c r="B23" s="98" t="s">
        <v>3430</v>
      </c>
      <c r="C23" s="98" t="s">
        <v>3431</v>
      </c>
      <c r="D23" s="1" t="s">
        <v>105</v>
      </c>
      <c r="E23" s="6" t="s">
        <v>65</v>
      </c>
      <c r="F23" s="6">
        <v>230</v>
      </c>
      <c r="G23" s="7">
        <v>51.2</v>
      </c>
      <c r="H23" s="6">
        <v>690</v>
      </c>
      <c r="I23" s="8">
        <f t="shared" si="0"/>
        <v>35.328</v>
      </c>
      <c r="J23" s="29" t="s">
        <v>3428</v>
      </c>
      <c r="K23" s="1">
        <v>1410</v>
      </c>
      <c r="L23" s="1">
        <v>1080</v>
      </c>
      <c r="M23" s="6" t="s">
        <v>32</v>
      </c>
      <c r="N23" s="1" t="s">
        <v>2516</v>
      </c>
      <c r="O23" s="1">
        <v>385</v>
      </c>
      <c r="P23" s="6" t="s">
        <v>30</v>
      </c>
      <c r="Q23" s="6" t="s">
        <v>46</v>
      </c>
      <c r="R23" s="6" t="s">
        <v>46</v>
      </c>
      <c r="S23" s="6" t="s">
        <v>30</v>
      </c>
      <c r="T23" s="6" t="s">
        <v>32</v>
      </c>
      <c r="U23" s="1" t="s">
        <v>3432</v>
      </c>
      <c r="V23" s="6" t="s">
        <v>47</v>
      </c>
      <c r="W23" s="16" t="s">
        <v>82</v>
      </c>
      <c r="X23" s="16" t="s">
        <v>264</v>
      </c>
    </row>
    <row r="24" ht="17.6" spans="2:24">
      <c r="B24" s="98" t="s">
        <v>3433</v>
      </c>
      <c r="C24" s="98" t="s">
        <v>3434</v>
      </c>
      <c r="D24" s="1" t="s">
        <v>368</v>
      </c>
      <c r="E24" s="6" t="s">
        <v>65</v>
      </c>
      <c r="F24" s="6">
        <v>230</v>
      </c>
      <c r="G24" s="7">
        <v>51.2</v>
      </c>
      <c r="H24" s="6">
        <v>690</v>
      </c>
      <c r="I24" s="8">
        <f t="shared" si="0"/>
        <v>35.328</v>
      </c>
      <c r="J24" s="29" t="s">
        <v>1480</v>
      </c>
      <c r="K24" s="1">
        <v>1479</v>
      </c>
      <c r="L24" s="1">
        <v>1030</v>
      </c>
      <c r="M24" s="6" t="s">
        <v>30</v>
      </c>
      <c r="N24" s="1" t="s">
        <v>31</v>
      </c>
      <c r="O24" s="1" t="s">
        <v>31</v>
      </c>
      <c r="P24" s="6" t="s">
        <v>30</v>
      </c>
      <c r="Q24" s="6" t="s">
        <v>46</v>
      </c>
      <c r="R24" s="6" t="s">
        <v>46</v>
      </c>
      <c r="S24" s="6" t="s">
        <v>30</v>
      </c>
      <c r="T24" s="6" t="s">
        <v>32</v>
      </c>
      <c r="U24" s="21" t="s">
        <v>3435</v>
      </c>
      <c r="V24" s="6" t="s">
        <v>47</v>
      </c>
      <c r="W24" s="16" t="s">
        <v>460</v>
      </c>
      <c r="X24" s="16" t="s">
        <v>839</v>
      </c>
    </row>
    <row r="25" ht="16.8" spans="1:24">
      <c r="A25" s="4" t="s">
        <v>3378</v>
      </c>
      <c r="B25" s="98" t="s">
        <v>3436</v>
      </c>
      <c r="C25" s="98" t="s">
        <v>3437</v>
      </c>
      <c r="D25" s="5" t="s">
        <v>246</v>
      </c>
      <c r="E25" s="6" t="s">
        <v>65</v>
      </c>
      <c r="F25" s="6">
        <v>230</v>
      </c>
      <c r="G25" s="7">
        <v>51.2</v>
      </c>
      <c r="H25" s="6">
        <v>690</v>
      </c>
      <c r="I25" s="8">
        <f t="shared" si="0"/>
        <v>35.328</v>
      </c>
      <c r="J25" s="32" t="s">
        <v>3438</v>
      </c>
      <c r="K25" s="137">
        <v>1451</v>
      </c>
      <c r="L25" s="138">
        <v>1072</v>
      </c>
      <c r="M25" s="6" t="s">
        <v>30</v>
      </c>
      <c r="P25" s="6" t="s">
        <v>30</v>
      </c>
      <c r="Q25" s="6" t="s">
        <v>32</v>
      </c>
      <c r="R25" s="6" t="s">
        <v>32</v>
      </c>
      <c r="S25" s="6" t="s">
        <v>30</v>
      </c>
      <c r="T25" s="6" t="s">
        <v>32</v>
      </c>
      <c r="U25" s="5"/>
      <c r="V25" s="6" t="s">
        <v>47</v>
      </c>
      <c r="W25" s="16" t="s">
        <v>82</v>
      </c>
      <c r="X25" s="16" t="s">
        <v>839</v>
      </c>
    </row>
    <row r="26" ht="16.8" spans="1:24">
      <c r="A26" s="4" t="s">
        <v>3378</v>
      </c>
      <c r="B26" s="98" t="s">
        <v>3439</v>
      </c>
      <c r="C26" s="98"/>
      <c r="D26" s="5" t="s">
        <v>246</v>
      </c>
      <c r="E26" s="6" t="s">
        <v>65</v>
      </c>
      <c r="F26" s="6">
        <v>230</v>
      </c>
      <c r="G26" s="7">
        <v>51.2</v>
      </c>
      <c r="H26" s="6">
        <v>690</v>
      </c>
      <c r="I26" s="8">
        <f t="shared" si="0"/>
        <v>35.328</v>
      </c>
      <c r="J26" s="32" t="s">
        <v>3438</v>
      </c>
      <c r="K26" s="9">
        <v>1451</v>
      </c>
      <c r="L26" s="138">
        <v>1072</v>
      </c>
      <c r="M26" s="6" t="s">
        <v>30</v>
      </c>
      <c r="P26" s="6" t="s">
        <v>30</v>
      </c>
      <c r="Q26" s="6" t="s">
        <v>32</v>
      </c>
      <c r="R26" s="6" t="s">
        <v>32</v>
      </c>
      <c r="S26" s="6" t="s">
        <v>30</v>
      </c>
      <c r="T26" s="6" t="s">
        <v>32</v>
      </c>
      <c r="U26" s="5"/>
      <c r="V26" s="6" t="s">
        <v>47</v>
      </c>
      <c r="W26" s="16" t="s">
        <v>82</v>
      </c>
      <c r="X26" s="16" t="s">
        <v>839</v>
      </c>
    </row>
    <row r="27" ht="16.8" spans="1:25">
      <c r="A27" s="4" t="s">
        <v>3378</v>
      </c>
      <c r="B27" s="98" t="s">
        <v>3440</v>
      </c>
      <c r="C27" s="98" t="s">
        <v>3441</v>
      </c>
      <c r="D27" s="5" t="s">
        <v>246</v>
      </c>
      <c r="E27" s="6" t="s">
        <v>65</v>
      </c>
      <c r="F27" s="6">
        <v>230</v>
      </c>
      <c r="G27" s="7">
        <v>51.2</v>
      </c>
      <c r="H27" s="6">
        <v>690</v>
      </c>
      <c r="I27" s="8">
        <f t="shared" si="0"/>
        <v>35.328</v>
      </c>
      <c r="J27" s="32" t="s">
        <v>3438</v>
      </c>
      <c r="K27" s="137">
        <v>1451</v>
      </c>
      <c r="L27" s="138"/>
      <c r="M27" s="6" t="s">
        <v>30</v>
      </c>
      <c r="P27" s="6" t="s">
        <v>30</v>
      </c>
      <c r="Q27" s="6" t="s">
        <v>32</v>
      </c>
      <c r="R27" s="6" t="s">
        <v>32</v>
      </c>
      <c r="S27" s="6" t="s">
        <v>30</v>
      </c>
      <c r="T27" s="6" t="s">
        <v>32</v>
      </c>
      <c r="U27" s="5"/>
      <c r="V27" s="6" t="s">
        <v>47</v>
      </c>
      <c r="W27" s="16" t="s">
        <v>82</v>
      </c>
      <c r="X27" s="16" t="s">
        <v>839</v>
      </c>
      <c r="Y27" s="1" t="s">
        <v>3442</v>
      </c>
    </row>
    <row r="28" ht="17.6" spans="2:24">
      <c r="B28" s="98" t="s">
        <v>3443</v>
      </c>
      <c r="C28" s="98" t="s">
        <v>3444</v>
      </c>
      <c r="D28" s="1" t="s">
        <v>368</v>
      </c>
      <c r="E28" s="6" t="s">
        <v>65</v>
      </c>
      <c r="F28" s="6">
        <v>230</v>
      </c>
      <c r="G28" s="7">
        <v>51.2</v>
      </c>
      <c r="H28" s="6">
        <v>690</v>
      </c>
      <c r="I28" s="8">
        <f t="shared" si="0"/>
        <v>35.328</v>
      </c>
      <c r="J28" s="29" t="s">
        <v>3445</v>
      </c>
      <c r="K28" s="1">
        <v>1905</v>
      </c>
      <c r="L28" s="1">
        <v>1462</v>
      </c>
      <c r="M28" s="6" t="s">
        <v>30</v>
      </c>
      <c r="N28" s="1" t="s">
        <v>31</v>
      </c>
      <c r="O28" s="1" t="s">
        <v>31</v>
      </c>
      <c r="P28" s="6" t="s">
        <v>30</v>
      </c>
      <c r="Q28" s="6" t="s">
        <v>46</v>
      </c>
      <c r="R28" s="6" t="s">
        <v>46</v>
      </c>
      <c r="S28" s="6" t="s">
        <v>30</v>
      </c>
      <c r="T28" s="6" t="s">
        <v>32</v>
      </c>
      <c r="U28" s="21" t="s">
        <v>3446</v>
      </c>
      <c r="V28" s="6" t="s">
        <v>47</v>
      </c>
      <c r="W28" s="16" t="s">
        <v>460</v>
      </c>
      <c r="X28" s="16" t="s">
        <v>503</v>
      </c>
    </row>
    <row r="29" ht="17" spans="1:25">
      <c r="A29" s="4">
        <v>2</v>
      </c>
      <c r="B29" s="98" t="s">
        <v>3447</v>
      </c>
      <c r="C29" s="98" t="s">
        <v>3448</v>
      </c>
      <c r="D29" s="5" t="s">
        <v>145</v>
      </c>
      <c r="E29" s="6" t="s">
        <v>65</v>
      </c>
      <c r="F29" s="6">
        <v>230</v>
      </c>
      <c r="G29" s="7">
        <v>51.2</v>
      </c>
      <c r="H29" s="6">
        <v>690</v>
      </c>
      <c r="I29" s="8">
        <f t="shared" si="0"/>
        <v>35.328</v>
      </c>
      <c r="J29" s="32" t="s">
        <v>3449</v>
      </c>
      <c r="K29" s="9">
        <v>1167</v>
      </c>
      <c r="L29" s="9">
        <v>807</v>
      </c>
      <c r="M29" s="6" t="s">
        <v>32</v>
      </c>
      <c r="N29" s="1" t="s">
        <v>3450</v>
      </c>
      <c r="O29" s="1">
        <v>340</v>
      </c>
      <c r="P29" s="6" t="s">
        <v>30</v>
      </c>
      <c r="Q29" s="6" t="s">
        <v>46</v>
      </c>
      <c r="R29" s="6" t="s">
        <v>46</v>
      </c>
      <c r="S29" s="6" t="s">
        <v>30</v>
      </c>
      <c r="T29" s="6" t="s">
        <v>32</v>
      </c>
      <c r="U29" s="5" t="s">
        <v>3451</v>
      </c>
      <c r="V29" s="6" t="s">
        <v>47</v>
      </c>
      <c r="W29" s="16" t="s">
        <v>82</v>
      </c>
      <c r="X29" s="16" t="s">
        <v>264</v>
      </c>
      <c r="Y29" s="14"/>
    </row>
    <row r="30" ht="17" spans="1:25">
      <c r="A30" s="4">
        <v>3</v>
      </c>
      <c r="B30" s="98" t="s">
        <v>3452</v>
      </c>
      <c r="C30" s="98" t="s">
        <v>3453</v>
      </c>
      <c r="D30" s="5" t="s">
        <v>145</v>
      </c>
      <c r="E30" s="6" t="s">
        <v>65</v>
      </c>
      <c r="F30" s="6">
        <v>230</v>
      </c>
      <c r="G30" s="7">
        <v>51.2</v>
      </c>
      <c r="H30" s="6">
        <v>690</v>
      </c>
      <c r="I30" s="8">
        <f t="shared" si="0"/>
        <v>35.328</v>
      </c>
      <c r="J30" s="32" t="s">
        <v>3454</v>
      </c>
      <c r="K30" s="9">
        <v>1390</v>
      </c>
      <c r="L30" s="9">
        <v>990</v>
      </c>
      <c r="M30" s="6" t="s">
        <v>30</v>
      </c>
      <c r="O30" s="1" t="s">
        <v>31</v>
      </c>
      <c r="P30" s="6" t="s">
        <v>30</v>
      </c>
      <c r="Q30" s="6" t="s">
        <v>46</v>
      </c>
      <c r="R30" s="6" t="s">
        <v>46</v>
      </c>
      <c r="S30" s="6" t="s">
        <v>30</v>
      </c>
      <c r="T30" s="6" t="s">
        <v>32</v>
      </c>
      <c r="U30" s="5" t="s">
        <v>3455</v>
      </c>
      <c r="V30" s="6" t="s">
        <v>47</v>
      </c>
      <c r="W30" s="16" t="s">
        <v>82</v>
      </c>
      <c r="X30" s="16" t="s">
        <v>108</v>
      </c>
      <c r="Y30" s="14"/>
    </row>
    <row r="31" ht="17" spans="1:25">
      <c r="A31" s="4">
        <v>4</v>
      </c>
      <c r="B31" s="98" t="s">
        <v>3456</v>
      </c>
      <c r="C31" s="98" t="s">
        <v>3457</v>
      </c>
      <c r="D31" s="5" t="s">
        <v>200</v>
      </c>
      <c r="E31" s="6" t="s">
        <v>65</v>
      </c>
      <c r="F31" s="6">
        <v>230</v>
      </c>
      <c r="G31" s="7">
        <v>51.2</v>
      </c>
      <c r="H31" s="6">
        <v>690</v>
      </c>
      <c r="I31" s="8">
        <f t="shared" si="0"/>
        <v>35.328</v>
      </c>
      <c r="J31" s="32" t="s">
        <v>3458</v>
      </c>
      <c r="K31" s="9">
        <v>813</v>
      </c>
      <c r="L31" s="9">
        <v>460</v>
      </c>
      <c r="M31" s="6" t="s">
        <v>30</v>
      </c>
      <c r="O31" s="1" t="s">
        <v>31</v>
      </c>
      <c r="P31" s="6" t="s">
        <v>30</v>
      </c>
      <c r="Q31" s="6" t="s">
        <v>46</v>
      </c>
      <c r="R31" s="6" t="s">
        <v>46</v>
      </c>
      <c r="S31" s="6" t="s">
        <v>30</v>
      </c>
      <c r="T31" s="6" t="s">
        <v>32</v>
      </c>
      <c r="U31" s="5" t="s">
        <v>3459</v>
      </c>
      <c r="V31" s="6" t="s">
        <v>47</v>
      </c>
      <c r="W31" s="16" t="s">
        <v>82</v>
      </c>
      <c r="X31" s="16" t="s">
        <v>74</v>
      </c>
      <c r="Y31" s="14" t="s">
        <v>1762</v>
      </c>
    </row>
    <row r="32" ht="17" spans="1:25">
      <c r="A32" s="4">
        <v>6</v>
      </c>
      <c r="B32" s="98" t="s">
        <v>3460</v>
      </c>
      <c r="C32" s="98" t="s">
        <v>3461</v>
      </c>
      <c r="D32" s="5" t="s">
        <v>145</v>
      </c>
      <c r="E32" s="6" t="s">
        <v>65</v>
      </c>
      <c r="F32" s="6">
        <v>230</v>
      </c>
      <c r="G32" s="7">
        <v>51.2</v>
      </c>
      <c r="H32" s="6">
        <v>690</v>
      </c>
      <c r="I32" s="8">
        <f t="shared" si="0"/>
        <v>35.328</v>
      </c>
      <c r="J32" s="32" t="s">
        <v>3462</v>
      </c>
      <c r="K32" s="9">
        <v>1633</v>
      </c>
      <c r="L32" s="9">
        <v>1322</v>
      </c>
      <c r="M32" s="6" t="s">
        <v>32</v>
      </c>
      <c r="N32" s="1" t="s">
        <v>3450</v>
      </c>
      <c r="O32" s="1">
        <v>340</v>
      </c>
      <c r="P32" s="6" t="s">
        <v>30</v>
      </c>
      <c r="Q32" s="6" t="s">
        <v>46</v>
      </c>
      <c r="R32" s="6" t="s">
        <v>46</v>
      </c>
      <c r="S32" s="6" t="s">
        <v>30</v>
      </c>
      <c r="T32" s="6" t="s">
        <v>32</v>
      </c>
      <c r="U32" s="5" t="s">
        <v>3463</v>
      </c>
      <c r="V32" s="6" t="s">
        <v>47</v>
      </c>
      <c r="W32" s="16" t="s">
        <v>503</v>
      </c>
      <c r="X32" s="16" t="s">
        <v>839</v>
      </c>
      <c r="Y32" s="14"/>
    </row>
    <row r="33" ht="17" spans="1:25">
      <c r="A33" s="4">
        <v>7</v>
      </c>
      <c r="B33" s="98" t="s">
        <v>3464</v>
      </c>
      <c r="C33" s="98" t="s">
        <v>3465</v>
      </c>
      <c r="D33" s="1" t="s">
        <v>353</v>
      </c>
      <c r="E33" s="6" t="s">
        <v>65</v>
      </c>
      <c r="F33" s="6">
        <v>230</v>
      </c>
      <c r="G33" s="7">
        <v>51.2</v>
      </c>
      <c r="H33" s="6">
        <v>690</v>
      </c>
      <c r="I33" s="8">
        <f t="shared" si="0"/>
        <v>35.328</v>
      </c>
      <c r="J33" s="32" t="s">
        <v>1480</v>
      </c>
      <c r="K33" s="9">
        <v>1451</v>
      </c>
      <c r="L33" s="9">
        <v>1018</v>
      </c>
      <c r="M33" s="6" t="s">
        <v>32</v>
      </c>
      <c r="N33" s="1" t="s">
        <v>3450</v>
      </c>
      <c r="O33" s="1">
        <v>340</v>
      </c>
      <c r="P33" s="6" t="s">
        <v>30</v>
      </c>
      <c r="Q33" s="6" t="s">
        <v>46</v>
      </c>
      <c r="R33" s="6" t="s">
        <v>46</v>
      </c>
      <c r="S33" s="6" t="s">
        <v>30</v>
      </c>
      <c r="T33" s="6" t="s">
        <v>32</v>
      </c>
      <c r="U33" s="5" t="s">
        <v>3132</v>
      </c>
      <c r="V33" s="6" t="s">
        <v>47</v>
      </c>
      <c r="W33" s="16" t="s">
        <v>460</v>
      </c>
      <c r="X33" s="16" t="s">
        <v>264</v>
      </c>
      <c r="Y33" s="14"/>
    </row>
    <row r="34" ht="17" spans="1:35">
      <c r="A34"/>
      <c r="B34" s="98" t="s">
        <v>3466</v>
      </c>
      <c r="C34" s="98"/>
      <c r="D34" s="1" t="s">
        <v>353</v>
      </c>
      <c r="E34" s="6" t="s">
        <v>65</v>
      </c>
      <c r="F34" s="6">
        <v>230</v>
      </c>
      <c r="G34" s="7">
        <v>51.2</v>
      </c>
      <c r="H34" s="6">
        <v>690</v>
      </c>
      <c r="I34" s="8">
        <f t="shared" si="0"/>
        <v>35.328</v>
      </c>
      <c r="J34" s="32" t="s">
        <v>1480</v>
      </c>
      <c r="K34" s="9">
        <v>1451</v>
      </c>
      <c r="L34" s="9">
        <v>1018</v>
      </c>
      <c r="M34" s="6" t="s">
        <v>32</v>
      </c>
      <c r="N34" s="1" t="s">
        <v>3450</v>
      </c>
      <c r="O34" s="1">
        <v>340</v>
      </c>
      <c r="P34" s="6" t="s">
        <v>30</v>
      </c>
      <c r="Q34" s="6" t="s">
        <v>46</v>
      </c>
      <c r="R34" s="6" t="s">
        <v>46</v>
      </c>
      <c r="S34" s="6" t="s">
        <v>30</v>
      </c>
      <c r="T34" s="6" t="s">
        <v>32</v>
      </c>
      <c r="U34" s="5" t="s">
        <v>3132</v>
      </c>
      <c r="V34" s="6" t="s">
        <v>47</v>
      </c>
      <c r="W34" s="16" t="s">
        <v>460</v>
      </c>
      <c r="X34" s="16" t="s">
        <v>264</v>
      </c>
      <c r="Y34" s="14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7" spans="2:24">
      <c r="B35" s="98" t="s">
        <v>3467</v>
      </c>
      <c r="C35" s="98" t="s">
        <v>3468</v>
      </c>
      <c r="D35" s="1" t="s">
        <v>36</v>
      </c>
      <c r="E35" s="6" t="s">
        <v>65</v>
      </c>
      <c r="F35" s="6">
        <v>230</v>
      </c>
      <c r="G35" s="7">
        <v>51.2</v>
      </c>
      <c r="H35" s="6">
        <v>690</v>
      </c>
      <c r="I35" s="8">
        <f t="shared" si="0"/>
        <v>35.328</v>
      </c>
      <c r="J35" s="29" t="s">
        <v>1480</v>
      </c>
      <c r="K35" s="1">
        <v>1451</v>
      </c>
      <c r="L35" s="1">
        <v>1000</v>
      </c>
      <c r="M35" s="6" t="s">
        <v>30</v>
      </c>
      <c r="N35" s="1" t="s">
        <v>31</v>
      </c>
      <c r="O35" s="1" t="s">
        <v>31</v>
      </c>
      <c r="P35" s="6" t="s">
        <v>30</v>
      </c>
      <c r="Q35" s="6" t="s">
        <v>46</v>
      </c>
      <c r="R35" s="6" t="s">
        <v>46</v>
      </c>
      <c r="S35" s="6" t="s">
        <v>30</v>
      </c>
      <c r="T35" s="6" t="s">
        <v>32</v>
      </c>
      <c r="U35" s="1" t="s">
        <v>1788</v>
      </c>
      <c r="V35" s="6" t="s">
        <v>47</v>
      </c>
      <c r="W35" s="16" t="s">
        <v>3469</v>
      </c>
      <c r="X35" s="16" t="s">
        <v>839</v>
      </c>
    </row>
    <row r="36" ht="17" spans="1:24">
      <c r="A36" s="4">
        <v>9</v>
      </c>
      <c r="B36" s="98" t="s">
        <v>3470</v>
      </c>
      <c r="C36" s="98" t="s">
        <v>3471</v>
      </c>
      <c r="D36" s="1" t="s">
        <v>353</v>
      </c>
      <c r="E36" s="6" t="s">
        <v>65</v>
      </c>
      <c r="F36" s="6">
        <v>230</v>
      </c>
      <c r="G36" s="7">
        <v>51.2</v>
      </c>
      <c r="H36" s="6">
        <v>690</v>
      </c>
      <c r="I36" s="8">
        <f t="shared" si="0"/>
        <v>35.328</v>
      </c>
      <c r="J36" s="29" t="s">
        <v>3472</v>
      </c>
      <c r="K36" s="1">
        <v>1315</v>
      </c>
      <c r="L36" s="1">
        <v>905</v>
      </c>
      <c r="M36" s="6" t="s">
        <v>30</v>
      </c>
      <c r="N36" s="1" t="s">
        <v>31</v>
      </c>
      <c r="O36" s="1" t="s">
        <v>31</v>
      </c>
      <c r="P36" s="6" t="s">
        <v>30</v>
      </c>
      <c r="Q36" s="6" t="s">
        <v>46</v>
      </c>
      <c r="R36" s="6" t="s">
        <v>46</v>
      </c>
      <c r="S36" s="6" t="s">
        <v>30</v>
      </c>
      <c r="T36" s="6" t="s">
        <v>32</v>
      </c>
      <c r="U36" s="1" t="s">
        <v>3473</v>
      </c>
      <c r="V36" s="6" t="s">
        <v>47</v>
      </c>
      <c r="W36" s="16" t="s">
        <v>460</v>
      </c>
      <c r="X36" s="16" t="s">
        <v>839</v>
      </c>
    </row>
    <row r="37" ht="17" spans="1:24">
      <c r="A37" s="4">
        <v>10</v>
      </c>
      <c r="B37" s="98" t="s">
        <v>3474</v>
      </c>
      <c r="C37" s="98"/>
      <c r="D37" s="1" t="s">
        <v>145</v>
      </c>
      <c r="E37" s="6" t="s">
        <v>65</v>
      </c>
      <c r="F37" s="6">
        <v>230</v>
      </c>
      <c r="G37" s="7">
        <v>51.2</v>
      </c>
      <c r="H37" s="6">
        <v>690</v>
      </c>
      <c r="I37" s="8">
        <f t="shared" si="0"/>
        <v>35.328</v>
      </c>
      <c r="J37" s="29" t="s">
        <v>3475</v>
      </c>
      <c r="K37" s="1">
        <v>820</v>
      </c>
      <c r="L37" s="1">
        <v>475</v>
      </c>
      <c r="M37" s="6" t="s">
        <v>32</v>
      </c>
      <c r="N37" s="1" t="s">
        <v>1847</v>
      </c>
      <c r="O37" s="1">
        <v>340</v>
      </c>
      <c r="P37" s="6" t="s">
        <v>30</v>
      </c>
      <c r="Q37" s="6" t="s">
        <v>46</v>
      </c>
      <c r="R37" s="6" t="s">
        <v>46</v>
      </c>
      <c r="S37" s="6" t="s">
        <v>30</v>
      </c>
      <c r="T37" s="6" t="s">
        <v>32</v>
      </c>
      <c r="U37" s="1" t="s">
        <v>3476</v>
      </c>
      <c r="V37" s="6" t="s">
        <v>47</v>
      </c>
      <c r="W37" s="16" t="s">
        <v>460</v>
      </c>
      <c r="X37" s="16" t="s">
        <v>839</v>
      </c>
    </row>
    <row r="38" ht="17.6" spans="1:24">
      <c r="A38" s="4">
        <v>11</v>
      </c>
      <c r="B38" s="98" t="s">
        <v>3477</v>
      </c>
      <c r="C38" s="98" t="s">
        <v>3478</v>
      </c>
      <c r="D38" s="1" t="s">
        <v>156</v>
      </c>
      <c r="E38" s="6" t="s">
        <v>65</v>
      </c>
      <c r="F38" s="6">
        <v>230</v>
      </c>
      <c r="G38" s="7">
        <v>51.2</v>
      </c>
      <c r="H38" s="6">
        <v>690</v>
      </c>
      <c r="I38" s="8">
        <f t="shared" si="0"/>
        <v>35.328</v>
      </c>
      <c r="J38" s="29" t="s">
        <v>3479</v>
      </c>
      <c r="K38" s="1" t="s">
        <v>3480</v>
      </c>
      <c r="L38" s="1" t="s">
        <v>3481</v>
      </c>
      <c r="M38" s="6" t="s">
        <v>32</v>
      </c>
      <c r="N38" s="1" t="s">
        <v>1847</v>
      </c>
      <c r="O38" s="1">
        <v>340</v>
      </c>
      <c r="P38" s="6" t="s">
        <v>30</v>
      </c>
      <c r="Q38" s="6" t="s">
        <v>46</v>
      </c>
      <c r="R38" s="6" t="s">
        <v>46</v>
      </c>
      <c r="S38" s="6" t="s">
        <v>30</v>
      </c>
      <c r="T38" s="6" t="s">
        <v>32</v>
      </c>
      <c r="U38" s="21" t="s">
        <v>3482</v>
      </c>
      <c r="V38" s="6" t="s">
        <v>47</v>
      </c>
      <c r="W38" s="16" t="s">
        <v>460</v>
      </c>
      <c r="X38" s="16" t="s">
        <v>839</v>
      </c>
    </row>
    <row r="39" ht="17" spans="1:24">
      <c r="A39" s="4">
        <v>12</v>
      </c>
      <c r="B39" s="98" t="s">
        <v>3483</v>
      </c>
      <c r="C39" s="98" t="s">
        <v>3484</v>
      </c>
      <c r="D39" s="1" t="s">
        <v>353</v>
      </c>
      <c r="E39" s="6" t="s">
        <v>65</v>
      </c>
      <c r="F39" s="6">
        <v>230</v>
      </c>
      <c r="G39" s="7">
        <v>51.2</v>
      </c>
      <c r="H39" s="6">
        <v>690</v>
      </c>
      <c r="I39" s="8">
        <f t="shared" si="0"/>
        <v>35.328</v>
      </c>
      <c r="J39" s="29" t="s">
        <v>3485</v>
      </c>
      <c r="K39" s="1">
        <v>1118</v>
      </c>
      <c r="L39" s="1">
        <v>693</v>
      </c>
      <c r="M39" s="6" t="s">
        <v>30</v>
      </c>
      <c r="N39" s="1" t="s">
        <v>31</v>
      </c>
      <c r="O39" s="1" t="s">
        <v>31</v>
      </c>
      <c r="P39" s="6" t="s">
        <v>30</v>
      </c>
      <c r="Q39" s="6" t="s">
        <v>46</v>
      </c>
      <c r="R39" s="6" t="s">
        <v>46</v>
      </c>
      <c r="S39" s="6" t="s">
        <v>30</v>
      </c>
      <c r="T39" s="6" t="s">
        <v>32</v>
      </c>
      <c r="V39" s="6" t="s">
        <v>47</v>
      </c>
      <c r="W39" s="16" t="s">
        <v>82</v>
      </c>
      <c r="X39" s="16" t="s">
        <v>108</v>
      </c>
    </row>
    <row r="40" ht="17" spans="1:24">
      <c r="A40" s="4">
        <v>13</v>
      </c>
      <c r="B40" s="98" t="s">
        <v>3486</v>
      </c>
      <c r="C40" s="98" t="s">
        <v>3487</v>
      </c>
      <c r="D40" s="1" t="s">
        <v>156</v>
      </c>
      <c r="E40" s="6" t="s">
        <v>65</v>
      </c>
      <c r="F40" s="6">
        <v>230</v>
      </c>
      <c r="G40" s="7">
        <v>51.2</v>
      </c>
      <c r="H40" s="6">
        <v>690</v>
      </c>
      <c r="I40" s="8">
        <f t="shared" si="0"/>
        <v>35.328</v>
      </c>
      <c r="J40" s="29" t="s">
        <v>3488</v>
      </c>
      <c r="K40" s="1">
        <v>1335</v>
      </c>
      <c r="L40" s="1">
        <v>890</v>
      </c>
      <c r="M40" s="6" t="s">
        <v>30</v>
      </c>
      <c r="N40" s="1" t="s">
        <v>31</v>
      </c>
      <c r="O40" s="1" t="s">
        <v>31</v>
      </c>
      <c r="P40" s="6" t="s">
        <v>32</v>
      </c>
      <c r="Q40" s="6" t="s">
        <v>46</v>
      </c>
      <c r="R40" s="6" t="s">
        <v>46</v>
      </c>
      <c r="S40" s="6" t="s">
        <v>30</v>
      </c>
      <c r="T40" s="6" t="s">
        <v>32</v>
      </c>
      <c r="U40" s="1" t="s">
        <v>3248</v>
      </c>
      <c r="V40" s="6" t="s">
        <v>47</v>
      </c>
      <c r="W40" s="16" t="s">
        <v>82</v>
      </c>
      <c r="X40" s="16" t="s">
        <v>460</v>
      </c>
    </row>
    <row r="41" ht="17" spans="1:24">
      <c r="A41" s="4">
        <v>14</v>
      </c>
      <c r="B41" s="98" t="s">
        <v>3489</v>
      </c>
      <c r="C41" s="98"/>
      <c r="D41" s="1" t="s">
        <v>246</v>
      </c>
      <c r="E41" s="6" t="s">
        <v>65</v>
      </c>
      <c r="F41" s="6">
        <v>230</v>
      </c>
      <c r="G41" s="7">
        <v>51.2</v>
      </c>
      <c r="H41" s="6">
        <v>690</v>
      </c>
      <c r="I41" s="8">
        <f t="shared" si="0"/>
        <v>35.328</v>
      </c>
      <c r="J41" s="29" t="s">
        <v>3490</v>
      </c>
      <c r="P41" s="6" t="s">
        <v>30</v>
      </c>
      <c r="Q41" s="6" t="s">
        <v>46</v>
      </c>
      <c r="R41" s="6" t="s">
        <v>46</v>
      </c>
      <c r="S41" s="6" t="s">
        <v>30</v>
      </c>
      <c r="T41" s="6" t="s">
        <v>32</v>
      </c>
      <c r="U41" s="1" t="s">
        <v>1788</v>
      </c>
      <c r="V41" s="6" t="s">
        <v>47</v>
      </c>
      <c r="W41" s="1" t="s">
        <v>3491</v>
      </c>
      <c r="X41" s="16" t="s">
        <v>3492</v>
      </c>
    </row>
    <row r="42" ht="16.8" spans="1:24">
      <c r="A42" s="4" t="s">
        <v>3378</v>
      </c>
      <c r="B42" s="98" t="s">
        <v>3489</v>
      </c>
      <c r="C42" s="98" t="s">
        <v>3493</v>
      </c>
      <c r="D42" s="5" t="s">
        <v>246</v>
      </c>
      <c r="E42" s="6" t="s">
        <v>65</v>
      </c>
      <c r="F42" s="6">
        <v>230</v>
      </c>
      <c r="G42" s="7">
        <v>51.2</v>
      </c>
      <c r="H42" s="6">
        <v>690</v>
      </c>
      <c r="I42" s="8">
        <f t="shared" si="0"/>
        <v>35.328</v>
      </c>
      <c r="J42" s="32" t="s">
        <v>3438</v>
      </c>
      <c r="K42" s="9">
        <v>1451</v>
      </c>
      <c r="L42" s="138">
        <v>1072</v>
      </c>
      <c r="M42" s="6" t="s">
        <v>30</v>
      </c>
      <c r="P42" s="6" t="s">
        <v>30</v>
      </c>
      <c r="Q42" s="6" t="s">
        <v>32</v>
      </c>
      <c r="R42" s="6" t="s">
        <v>32</v>
      </c>
      <c r="S42" s="6" t="s">
        <v>30</v>
      </c>
      <c r="T42" s="6" t="s">
        <v>32</v>
      </c>
      <c r="U42" s="5" t="s">
        <v>1788</v>
      </c>
      <c r="V42" s="6" t="s">
        <v>47</v>
      </c>
      <c r="W42" s="1" t="s">
        <v>3494</v>
      </c>
      <c r="X42" s="1" t="s">
        <v>3495</v>
      </c>
    </row>
    <row r="43" ht="17" spans="1:24">
      <c r="A43" s="131">
        <v>15</v>
      </c>
      <c r="B43" s="98" t="s">
        <v>3496</v>
      </c>
      <c r="C43" s="98"/>
      <c r="D43" s="132" t="s">
        <v>43</v>
      </c>
      <c r="E43" s="135" t="s">
        <v>65</v>
      </c>
      <c r="F43" s="135">
        <v>230</v>
      </c>
      <c r="G43" s="136">
        <v>51.2</v>
      </c>
      <c r="H43" s="135">
        <v>690</v>
      </c>
      <c r="I43" s="140">
        <f t="shared" si="0"/>
        <v>35.328</v>
      </c>
      <c r="J43" s="141" t="s">
        <v>2750</v>
      </c>
      <c r="K43" s="132">
        <v>1063</v>
      </c>
      <c r="L43" s="132">
        <v>618</v>
      </c>
      <c r="M43" s="135" t="s">
        <v>30</v>
      </c>
      <c r="N43" s="132" t="s">
        <v>31</v>
      </c>
      <c r="O43" s="132" t="s">
        <v>31</v>
      </c>
      <c r="P43" s="135" t="s">
        <v>30</v>
      </c>
      <c r="Q43" s="135" t="s">
        <v>46</v>
      </c>
      <c r="R43" s="135" t="s">
        <v>46</v>
      </c>
      <c r="S43" s="135" t="s">
        <v>30</v>
      </c>
      <c r="T43" s="135" t="s">
        <v>32</v>
      </c>
      <c r="U43" s="132" t="s">
        <v>2753</v>
      </c>
      <c r="V43" s="135" t="s">
        <v>47</v>
      </c>
      <c r="W43" s="143" t="s">
        <v>82</v>
      </c>
      <c r="X43" s="143" t="s">
        <v>2178</v>
      </c>
    </row>
    <row r="44" ht="17" spans="1:25">
      <c r="A44" s="4">
        <v>8</v>
      </c>
      <c r="B44" s="98" t="s">
        <v>3497</v>
      </c>
      <c r="C44" s="98"/>
      <c r="D44" s="5" t="s">
        <v>156</v>
      </c>
      <c r="E44" s="6" t="s">
        <v>65</v>
      </c>
      <c r="F44" s="6">
        <v>230</v>
      </c>
      <c r="G44" s="7">
        <v>51.2</v>
      </c>
      <c r="H44" s="6">
        <v>690</v>
      </c>
      <c r="I44" s="8">
        <f t="shared" si="0"/>
        <v>35.328</v>
      </c>
      <c r="J44" s="32" t="s">
        <v>3462</v>
      </c>
      <c r="K44" s="9">
        <v>1633</v>
      </c>
      <c r="L44" s="9">
        <v>1322</v>
      </c>
      <c r="M44" s="6" t="s">
        <v>32</v>
      </c>
      <c r="N44" s="1" t="s">
        <v>3450</v>
      </c>
      <c r="O44" s="1">
        <v>340</v>
      </c>
      <c r="P44" s="6" t="s">
        <v>30</v>
      </c>
      <c r="Q44" s="6" t="s">
        <v>46</v>
      </c>
      <c r="R44" s="6" t="s">
        <v>46</v>
      </c>
      <c r="S44" s="6" t="s">
        <v>30</v>
      </c>
      <c r="T44" s="6" t="s">
        <v>32</v>
      </c>
      <c r="U44" s="5" t="s">
        <v>3463</v>
      </c>
      <c r="V44" s="6" t="s">
        <v>47</v>
      </c>
      <c r="W44" s="16" t="s">
        <v>839</v>
      </c>
      <c r="X44" s="16" t="s">
        <v>82</v>
      </c>
      <c r="Y44" s="14"/>
    </row>
    <row r="45" ht="17" spans="1:35">
      <c r="A45" s="4">
        <v>17</v>
      </c>
      <c r="B45" s="98" t="s">
        <v>3497</v>
      </c>
      <c r="C45" s="98" t="s">
        <v>3498</v>
      </c>
      <c r="D45" s="1" t="s">
        <v>141</v>
      </c>
      <c r="E45" s="6" t="s">
        <v>65</v>
      </c>
      <c r="F45" s="6">
        <v>230</v>
      </c>
      <c r="G45" s="7">
        <v>51.2</v>
      </c>
      <c r="H45" s="6">
        <v>690</v>
      </c>
      <c r="I45" s="8">
        <f t="shared" si="0"/>
        <v>35.328</v>
      </c>
      <c r="J45" s="29" t="s">
        <v>3499</v>
      </c>
      <c r="K45" s="1">
        <v>1063</v>
      </c>
      <c r="L45" s="1">
        <v>618</v>
      </c>
      <c r="M45" s="6" t="s">
        <v>30</v>
      </c>
      <c r="N45" s="1" t="s">
        <v>31</v>
      </c>
      <c r="O45" s="1" t="s">
        <v>31</v>
      </c>
      <c r="P45" s="6" t="s">
        <v>30</v>
      </c>
      <c r="Q45" s="6" t="s">
        <v>46</v>
      </c>
      <c r="R45" s="6" t="s">
        <v>46</v>
      </c>
      <c r="S45" s="6" t="s">
        <v>30</v>
      </c>
      <c r="T45" s="6" t="s">
        <v>32</v>
      </c>
      <c r="U45" s="1" t="s">
        <v>3500</v>
      </c>
      <c r="V45" s="6" t="s">
        <v>47</v>
      </c>
      <c r="W45" s="16" t="s">
        <v>82</v>
      </c>
      <c r="X45" s="16" t="s">
        <v>264</v>
      </c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</row>
    <row r="46" ht="17" spans="1:24">
      <c r="A46" s="1">
        <v>18</v>
      </c>
      <c r="B46" s="98" t="s">
        <v>3501</v>
      </c>
      <c r="C46" s="98"/>
      <c r="D46" s="1" t="s">
        <v>638</v>
      </c>
      <c r="E46" s="6" t="s">
        <v>65</v>
      </c>
      <c r="F46" s="6">
        <v>230</v>
      </c>
      <c r="G46" s="7">
        <v>51.2</v>
      </c>
      <c r="H46" s="6">
        <v>690</v>
      </c>
      <c r="I46" s="8">
        <f t="shared" si="0"/>
        <v>35.328</v>
      </c>
      <c r="J46" s="29" t="s">
        <v>3502</v>
      </c>
      <c r="M46" s="6" t="s">
        <v>30</v>
      </c>
      <c r="P46" s="6" t="s">
        <v>30</v>
      </c>
      <c r="Q46" s="6" t="s">
        <v>46</v>
      </c>
      <c r="R46" s="6" t="s">
        <v>46</v>
      </c>
      <c r="S46" s="6" t="s">
        <v>30</v>
      </c>
      <c r="T46" s="6" t="s">
        <v>32</v>
      </c>
      <c r="U46" s="1" t="s">
        <v>3503</v>
      </c>
      <c r="V46" s="6" t="s">
        <v>47</v>
      </c>
      <c r="W46" s="16" t="s">
        <v>82</v>
      </c>
      <c r="X46" s="16" t="s">
        <v>2178</v>
      </c>
    </row>
    <row r="47" ht="17" spans="1:24">
      <c r="A47" s="1">
        <v>19</v>
      </c>
      <c r="B47" s="98" t="s">
        <v>3504</v>
      </c>
      <c r="C47" s="98" t="s">
        <v>3505</v>
      </c>
      <c r="D47" s="1" t="s">
        <v>141</v>
      </c>
      <c r="E47" s="6" t="s">
        <v>44</v>
      </c>
      <c r="F47" s="6">
        <v>230</v>
      </c>
      <c r="G47" s="7">
        <v>51.2</v>
      </c>
      <c r="H47" s="6">
        <v>690</v>
      </c>
      <c r="I47" s="8">
        <f t="shared" si="0"/>
        <v>35.328</v>
      </c>
      <c r="J47" s="29" t="s">
        <v>3232</v>
      </c>
      <c r="K47" s="1">
        <v>675</v>
      </c>
      <c r="L47" s="1">
        <v>332</v>
      </c>
      <c r="M47" s="6" t="s">
        <v>30</v>
      </c>
      <c r="P47" s="6" t="s">
        <v>30</v>
      </c>
      <c r="Q47" s="6" t="s">
        <v>46</v>
      </c>
      <c r="R47" s="6" t="s">
        <v>46</v>
      </c>
      <c r="S47" s="6" t="s">
        <v>30</v>
      </c>
      <c r="T47" s="6" t="s">
        <v>32</v>
      </c>
      <c r="U47" s="1" t="s">
        <v>2250</v>
      </c>
      <c r="V47" s="6" t="s">
        <v>47</v>
      </c>
      <c r="W47" s="16" t="s">
        <v>82</v>
      </c>
      <c r="X47" s="16" t="s">
        <v>264</v>
      </c>
    </row>
    <row r="48" ht="17" spans="1:25">
      <c r="A48" s="4">
        <v>20</v>
      </c>
      <c r="B48" s="98" t="s">
        <v>3506</v>
      </c>
      <c r="C48" s="98" t="s">
        <v>3507</v>
      </c>
      <c r="D48" s="5" t="s">
        <v>145</v>
      </c>
      <c r="E48" s="6" t="s">
        <v>65</v>
      </c>
      <c r="F48" s="6">
        <v>230</v>
      </c>
      <c r="G48" s="7">
        <v>51.2</v>
      </c>
      <c r="H48" s="6">
        <v>690</v>
      </c>
      <c r="I48" s="8">
        <f t="shared" si="0"/>
        <v>35.328</v>
      </c>
      <c r="J48" s="32" t="s">
        <v>3454</v>
      </c>
      <c r="K48" s="9">
        <v>1340</v>
      </c>
      <c r="L48" s="9">
        <v>940</v>
      </c>
      <c r="M48" s="6" t="s">
        <v>30</v>
      </c>
      <c r="O48" s="1" t="s">
        <v>31</v>
      </c>
      <c r="P48" s="6" t="s">
        <v>30</v>
      </c>
      <c r="Q48" s="6" t="s">
        <v>46</v>
      </c>
      <c r="R48" s="6" t="s">
        <v>46</v>
      </c>
      <c r="S48" s="6" t="s">
        <v>30</v>
      </c>
      <c r="T48" s="6" t="s">
        <v>32</v>
      </c>
      <c r="U48" s="15" t="s">
        <v>3508</v>
      </c>
      <c r="V48" s="6" t="s">
        <v>47</v>
      </c>
      <c r="W48" s="16" t="s">
        <v>82</v>
      </c>
      <c r="X48" s="16" t="s">
        <v>460</v>
      </c>
      <c r="Y48" s="14"/>
    </row>
    <row r="49" ht="17" spans="1:24">
      <c r="A49" s="1">
        <v>21</v>
      </c>
      <c r="B49" s="98" t="s">
        <v>3509</v>
      </c>
      <c r="C49" s="98"/>
      <c r="D49" s="5" t="s">
        <v>368</v>
      </c>
      <c r="E49" s="6" t="s">
        <v>65</v>
      </c>
      <c r="F49" s="6">
        <v>230</v>
      </c>
      <c r="G49" s="7">
        <v>51.2</v>
      </c>
      <c r="H49" s="6">
        <v>690</v>
      </c>
      <c r="I49" s="8">
        <f t="shared" si="0"/>
        <v>35.328</v>
      </c>
      <c r="J49" s="32" t="s">
        <v>3510</v>
      </c>
      <c r="K49" s="9">
        <v>1497</v>
      </c>
      <c r="L49" s="9">
        <v>1048</v>
      </c>
      <c r="M49" s="6" t="s">
        <v>32</v>
      </c>
      <c r="N49" s="1" t="s">
        <v>1847</v>
      </c>
      <c r="O49" s="1" t="s">
        <v>31</v>
      </c>
      <c r="P49" s="6" t="s">
        <v>30</v>
      </c>
      <c r="Q49" s="6" t="s">
        <v>46</v>
      </c>
      <c r="R49" s="6" t="s">
        <v>46</v>
      </c>
      <c r="S49" s="6" t="s">
        <v>30</v>
      </c>
      <c r="T49" s="6" t="s">
        <v>32</v>
      </c>
      <c r="U49" s="5" t="s">
        <v>3511</v>
      </c>
      <c r="V49" s="6" t="s">
        <v>47</v>
      </c>
      <c r="W49" s="16" t="s">
        <v>82</v>
      </c>
      <c r="X49" s="16" t="s">
        <v>839</v>
      </c>
    </row>
    <row r="50" ht="16.8" spans="1:24">
      <c r="A50" s="4" t="s">
        <v>3378</v>
      </c>
      <c r="B50" s="98" t="s">
        <v>3512</v>
      </c>
      <c r="C50" s="98" t="s">
        <v>3513</v>
      </c>
      <c r="D50" s="5" t="s">
        <v>246</v>
      </c>
      <c r="E50" s="6" t="s">
        <v>65</v>
      </c>
      <c r="F50" s="6">
        <v>230</v>
      </c>
      <c r="G50" s="7">
        <v>51.2</v>
      </c>
      <c r="H50" s="6">
        <v>690</v>
      </c>
      <c r="I50" s="8">
        <f t="shared" si="0"/>
        <v>35.328</v>
      </c>
      <c r="J50" s="32" t="s">
        <v>3514</v>
      </c>
      <c r="K50" s="137">
        <v>1134</v>
      </c>
      <c r="L50" s="138">
        <v>694</v>
      </c>
      <c r="M50" s="6" t="s">
        <v>30</v>
      </c>
      <c r="P50" s="6" t="s">
        <v>30</v>
      </c>
      <c r="Q50" s="6" t="s">
        <v>32</v>
      </c>
      <c r="R50" s="6" t="s">
        <v>32</v>
      </c>
      <c r="S50" s="6" t="s">
        <v>30</v>
      </c>
      <c r="T50" s="6" t="s">
        <v>32</v>
      </c>
      <c r="U50" s="5"/>
      <c r="V50" s="6" t="s">
        <v>47</v>
      </c>
      <c r="W50" s="16" t="s">
        <v>82</v>
      </c>
      <c r="X50" s="16" t="s">
        <v>839</v>
      </c>
    </row>
    <row r="51" ht="17" spans="1:24">
      <c r="A51" s="1">
        <v>22</v>
      </c>
      <c r="B51" s="98" t="s">
        <v>3512</v>
      </c>
      <c r="C51" s="98"/>
      <c r="D51" s="1" t="s">
        <v>246</v>
      </c>
      <c r="E51" s="6" t="s">
        <v>65</v>
      </c>
      <c r="F51" s="6">
        <v>230</v>
      </c>
      <c r="G51" s="7">
        <v>51.2</v>
      </c>
      <c r="H51" s="6">
        <v>690</v>
      </c>
      <c r="I51" s="8">
        <f t="shared" si="0"/>
        <v>35.328</v>
      </c>
      <c r="J51" s="29" t="s">
        <v>3514</v>
      </c>
      <c r="K51" s="1">
        <v>1134</v>
      </c>
      <c r="M51" s="6" t="s">
        <v>30</v>
      </c>
      <c r="P51" s="6" t="s">
        <v>30</v>
      </c>
      <c r="Q51" s="6" t="s">
        <v>46</v>
      </c>
      <c r="R51" s="6" t="s">
        <v>46</v>
      </c>
      <c r="S51" s="6" t="s">
        <v>30</v>
      </c>
      <c r="T51" s="6" t="s">
        <v>32</v>
      </c>
      <c r="U51" s="1" t="s">
        <v>3515</v>
      </c>
      <c r="V51" s="6" t="s">
        <v>47</v>
      </c>
      <c r="W51" s="16" t="s">
        <v>82</v>
      </c>
      <c r="X51" s="16" t="s">
        <v>839</v>
      </c>
    </row>
    <row r="52" ht="17" spans="1:25">
      <c r="A52" s="1">
        <v>23</v>
      </c>
      <c r="B52" s="98" t="s">
        <v>3516</v>
      </c>
      <c r="C52" s="98" t="s">
        <v>3517</v>
      </c>
      <c r="D52" s="1" t="s">
        <v>64</v>
      </c>
      <c r="E52" s="6" t="s">
        <v>65</v>
      </c>
      <c r="F52" s="6">
        <v>230</v>
      </c>
      <c r="G52" s="7">
        <v>51.2</v>
      </c>
      <c r="H52" s="6">
        <v>690</v>
      </c>
      <c r="I52" s="8">
        <f t="shared" si="0"/>
        <v>35.328</v>
      </c>
      <c r="J52" s="29" t="s">
        <v>3518</v>
      </c>
      <c r="K52" s="1">
        <v>1406</v>
      </c>
      <c r="M52" s="6" t="s">
        <v>30</v>
      </c>
      <c r="P52" s="6" t="s">
        <v>30</v>
      </c>
      <c r="Q52" s="6" t="s">
        <v>46</v>
      </c>
      <c r="R52" s="6" t="s">
        <v>46</v>
      </c>
      <c r="S52" s="6" t="s">
        <v>30</v>
      </c>
      <c r="T52" s="6" t="s">
        <v>32</v>
      </c>
      <c r="U52" s="1" t="s">
        <v>3519</v>
      </c>
      <c r="V52" s="6" t="s">
        <v>47</v>
      </c>
      <c r="W52" s="16" t="s">
        <v>1111</v>
      </c>
      <c r="X52" s="16" t="s">
        <v>839</v>
      </c>
      <c r="Y52" s="1" t="s">
        <v>3520</v>
      </c>
    </row>
    <row r="53" ht="17" spans="2:24">
      <c r="B53" s="98" t="s">
        <v>3521</v>
      </c>
      <c r="C53" s="98" t="s">
        <v>3522</v>
      </c>
      <c r="D53" s="1" t="s">
        <v>43</v>
      </c>
      <c r="E53" s="60" t="s">
        <v>65</v>
      </c>
      <c r="F53" s="60">
        <v>230</v>
      </c>
      <c r="G53" s="59">
        <v>51.2</v>
      </c>
      <c r="H53" s="60">
        <v>690</v>
      </c>
      <c r="I53" s="61">
        <f t="shared" si="0"/>
        <v>35.328</v>
      </c>
      <c r="J53" s="29" t="s">
        <v>2750</v>
      </c>
      <c r="K53" s="1">
        <v>1119</v>
      </c>
      <c r="L53" s="1">
        <v>751</v>
      </c>
      <c r="M53" s="60" t="s">
        <v>30</v>
      </c>
      <c r="N53" s="1" t="s">
        <v>31</v>
      </c>
      <c r="O53" s="1" t="s">
        <v>31</v>
      </c>
      <c r="P53" s="60" t="s">
        <v>30</v>
      </c>
      <c r="Q53" s="60" t="s">
        <v>46</v>
      </c>
      <c r="R53" s="60" t="s">
        <v>32</v>
      </c>
      <c r="S53" s="60" t="s">
        <v>30</v>
      </c>
      <c r="T53" s="60" t="s">
        <v>32</v>
      </c>
      <c r="U53" s="1" t="s">
        <v>3020</v>
      </c>
      <c r="V53" s="60" t="s">
        <v>47</v>
      </c>
      <c r="W53" s="16" t="s">
        <v>460</v>
      </c>
      <c r="X53" s="16" t="s">
        <v>108</v>
      </c>
    </row>
    <row r="54" ht="17" spans="2:24">
      <c r="B54" s="98" t="s">
        <v>3523</v>
      </c>
      <c r="C54" s="98" t="s">
        <v>3524</v>
      </c>
      <c r="D54" s="1" t="s">
        <v>43</v>
      </c>
      <c r="E54" s="6" t="s">
        <v>44</v>
      </c>
      <c r="F54" s="6">
        <v>230</v>
      </c>
      <c r="G54" s="7">
        <v>51.2</v>
      </c>
      <c r="H54" s="6">
        <v>690</v>
      </c>
      <c r="I54" s="8">
        <f t="shared" si="0"/>
        <v>35.328</v>
      </c>
      <c r="J54" s="29" t="s">
        <v>3525</v>
      </c>
      <c r="L54" s="1">
        <v>1080</v>
      </c>
      <c r="M54" s="6" t="s">
        <v>30</v>
      </c>
      <c r="N54" s="1" t="s">
        <v>31</v>
      </c>
      <c r="O54" s="1" t="s">
        <v>31</v>
      </c>
      <c r="P54" s="6" t="s">
        <v>30</v>
      </c>
      <c r="Q54" s="6" t="s">
        <v>46</v>
      </c>
      <c r="R54" s="6" t="s">
        <v>46</v>
      </c>
      <c r="S54" s="6" t="s">
        <v>30</v>
      </c>
      <c r="T54" s="6" t="s">
        <v>32</v>
      </c>
      <c r="V54" s="6" t="s">
        <v>47</v>
      </c>
      <c r="W54" s="16" t="s">
        <v>82</v>
      </c>
      <c r="X54" s="16" t="s">
        <v>839</v>
      </c>
    </row>
    <row r="55" ht="17" spans="2:35">
      <c r="B55" s="98" t="s">
        <v>3526</v>
      </c>
      <c r="C55" s="98" t="s">
        <v>3527</v>
      </c>
      <c r="D55" s="1" t="s">
        <v>156</v>
      </c>
      <c r="E55" s="60" t="s">
        <v>65</v>
      </c>
      <c r="F55" s="60">
        <v>230</v>
      </c>
      <c r="G55" s="59">
        <v>51.2</v>
      </c>
      <c r="H55" s="60">
        <v>690</v>
      </c>
      <c r="I55" s="61">
        <f t="shared" si="0"/>
        <v>35.328</v>
      </c>
      <c r="J55" s="29" t="s">
        <v>3525</v>
      </c>
      <c r="K55" s="1">
        <v>1450</v>
      </c>
      <c r="L55" s="1">
        <v>1080</v>
      </c>
      <c r="M55" s="60" t="s">
        <v>30</v>
      </c>
      <c r="N55" s="1" t="s">
        <v>31</v>
      </c>
      <c r="O55" s="1" t="s">
        <v>31</v>
      </c>
      <c r="P55" s="60" t="s">
        <v>30</v>
      </c>
      <c r="Q55" s="60" t="s">
        <v>46</v>
      </c>
      <c r="R55" s="60" t="s">
        <v>30</v>
      </c>
      <c r="S55" s="60" t="s">
        <v>30</v>
      </c>
      <c r="T55" s="60" t="s">
        <v>32</v>
      </c>
      <c r="U55" s="1" t="s">
        <v>3132</v>
      </c>
      <c r="V55" s="60" t="s">
        <v>47</v>
      </c>
      <c r="W55" s="1" t="s">
        <v>1111</v>
      </c>
      <c r="X55" s="16" t="s">
        <v>839</v>
      </c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7" spans="2:24">
      <c r="B56" s="98" t="s">
        <v>3528</v>
      </c>
      <c r="C56" s="98"/>
      <c r="D56" s="1" t="s">
        <v>85</v>
      </c>
      <c r="E56" s="60" t="s">
        <v>65</v>
      </c>
      <c r="F56" s="60">
        <v>230</v>
      </c>
      <c r="G56" s="59">
        <v>51.2</v>
      </c>
      <c r="H56" s="60">
        <v>690</v>
      </c>
      <c r="I56" s="61">
        <f t="shared" si="0"/>
        <v>35.328</v>
      </c>
      <c r="J56" s="29" t="s">
        <v>2750</v>
      </c>
      <c r="K56" s="1">
        <v>1270</v>
      </c>
      <c r="M56" s="60" t="s">
        <v>30</v>
      </c>
      <c r="N56" s="1" t="s">
        <v>31</v>
      </c>
      <c r="O56" s="1" t="s">
        <v>31</v>
      </c>
      <c r="P56" s="60" t="s">
        <v>30</v>
      </c>
      <c r="Q56" s="60" t="s">
        <v>46</v>
      </c>
      <c r="R56" s="60" t="s">
        <v>32</v>
      </c>
      <c r="S56" s="60" t="s">
        <v>30</v>
      </c>
      <c r="T56" s="60" t="s">
        <v>32</v>
      </c>
      <c r="U56" s="1" t="s">
        <v>3020</v>
      </c>
      <c r="V56" s="60" t="s">
        <v>47</v>
      </c>
      <c r="W56" s="16" t="s">
        <v>460</v>
      </c>
      <c r="X56" s="16" t="s">
        <v>108</v>
      </c>
    </row>
    <row r="57" ht="17" spans="2:25">
      <c r="B57" s="98" t="s">
        <v>3529</v>
      </c>
      <c r="C57" s="98"/>
      <c r="D57" s="5" t="s">
        <v>145</v>
      </c>
      <c r="E57" s="6" t="s">
        <v>65</v>
      </c>
      <c r="F57" s="6">
        <v>230</v>
      </c>
      <c r="G57" s="7">
        <v>51.2</v>
      </c>
      <c r="H57" s="6">
        <v>690</v>
      </c>
      <c r="I57" s="8">
        <f t="shared" si="0"/>
        <v>35.328</v>
      </c>
      <c r="J57" s="32" t="s">
        <v>3530</v>
      </c>
      <c r="K57" s="9">
        <v>1465</v>
      </c>
      <c r="L57" s="9">
        <v>990</v>
      </c>
      <c r="M57" s="6" t="s">
        <v>30</v>
      </c>
      <c r="O57" s="1" t="s">
        <v>31</v>
      </c>
      <c r="P57" s="6" t="s">
        <v>30</v>
      </c>
      <c r="Q57" s="6" t="s">
        <v>46</v>
      </c>
      <c r="R57" s="6" t="s">
        <v>46</v>
      </c>
      <c r="S57" s="6" t="s">
        <v>30</v>
      </c>
      <c r="T57" s="6" t="s">
        <v>32</v>
      </c>
      <c r="U57" s="5" t="s">
        <v>3531</v>
      </c>
      <c r="V57" s="6" t="s">
        <v>47</v>
      </c>
      <c r="W57" s="16" t="s">
        <v>82</v>
      </c>
      <c r="X57" s="16" t="s">
        <v>839</v>
      </c>
      <c r="Y57" s="14"/>
    </row>
    <row r="58" ht="17" spans="2:25">
      <c r="B58" s="98" t="s">
        <v>3532</v>
      </c>
      <c r="C58" s="98"/>
      <c r="D58" s="5" t="s">
        <v>145</v>
      </c>
      <c r="E58" s="6" t="s">
        <v>65</v>
      </c>
      <c r="F58" s="6">
        <v>230</v>
      </c>
      <c r="G58" s="7">
        <v>51.2</v>
      </c>
      <c r="H58" s="6">
        <v>690</v>
      </c>
      <c r="I58" s="8">
        <f t="shared" si="0"/>
        <v>35.328</v>
      </c>
      <c r="J58" s="32" t="s">
        <v>3530</v>
      </c>
      <c r="K58" s="9">
        <v>1450</v>
      </c>
      <c r="L58" s="9">
        <v>990</v>
      </c>
      <c r="M58" s="6" t="s">
        <v>30</v>
      </c>
      <c r="O58" s="1" t="s">
        <v>31</v>
      </c>
      <c r="P58" s="6" t="s">
        <v>30</v>
      </c>
      <c r="Q58" s="6" t="s">
        <v>46</v>
      </c>
      <c r="R58" s="6" t="s">
        <v>46</v>
      </c>
      <c r="S58" s="6" t="s">
        <v>30</v>
      </c>
      <c r="T58" s="6" t="s">
        <v>32</v>
      </c>
      <c r="U58" s="5" t="s">
        <v>3531</v>
      </c>
      <c r="V58" s="6" t="s">
        <v>47</v>
      </c>
      <c r="W58" s="16" t="s">
        <v>82</v>
      </c>
      <c r="X58" s="16" t="s">
        <v>839</v>
      </c>
      <c r="Y58" s="14" t="s">
        <v>3533</v>
      </c>
    </row>
    <row r="59" ht="17" spans="1:25">
      <c r="A59"/>
      <c r="B59" s="98" t="s">
        <v>3534</v>
      </c>
      <c r="C59" s="98"/>
      <c r="D59" s="1" t="s">
        <v>353</v>
      </c>
      <c r="E59" s="6" t="s">
        <v>65</v>
      </c>
      <c r="F59" s="6">
        <v>230</v>
      </c>
      <c r="G59" s="7">
        <v>51.2</v>
      </c>
      <c r="H59" s="6">
        <v>690</v>
      </c>
      <c r="I59" s="8">
        <f t="shared" si="0"/>
        <v>35.328</v>
      </c>
      <c r="J59" s="32" t="s">
        <v>2427</v>
      </c>
      <c r="K59" s="9">
        <v>830</v>
      </c>
      <c r="L59" s="9"/>
      <c r="M59" s="6" t="s">
        <v>32</v>
      </c>
      <c r="N59" s="1" t="s">
        <v>3381</v>
      </c>
      <c r="O59" s="1">
        <v>390</v>
      </c>
      <c r="P59" s="6" t="s">
        <v>30</v>
      </c>
      <c r="Q59" s="6" t="s">
        <v>46</v>
      </c>
      <c r="R59" s="6" t="s">
        <v>46</v>
      </c>
      <c r="S59" s="6" t="s">
        <v>30</v>
      </c>
      <c r="T59" s="6" t="s">
        <v>32</v>
      </c>
      <c r="U59" s="5" t="s">
        <v>3535</v>
      </c>
      <c r="V59" s="6" t="s">
        <v>47</v>
      </c>
      <c r="W59" s="16" t="s">
        <v>82</v>
      </c>
      <c r="X59" s="16" t="s">
        <v>264</v>
      </c>
      <c r="Y59" s="146"/>
    </row>
    <row r="60" ht="17" spans="2:25">
      <c r="B60" s="98" t="s">
        <v>3536</v>
      </c>
      <c r="C60" s="98"/>
      <c r="D60" s="1" t="s">
        <v>353</v>
      </c>
      <c r="E60" s="6" t="s">
        <v>65</v>
      </c>
      <c r="F60" s="6">
        <v>230</v>
      </c>
      <c r="G60" s="7">
        <v>51.2</v>
      </c>
      <c r="H60" s="6">
        <v>690</v>
      </c>
      <c r="I60" s="8">
        <f t="shared" si="0"/>
        <v>35.328</v>
      </c>
      <c r="J60" s="32" t="s">
        <v>3537</v>
      </c>
      <c r="K60" s="9">
        <v>1322</v>
      </c>
      <c r="L60" s="9"/>
      <c r="M60" s="6" t="s">
        <v>32</v>
      </c>
      <c r="N60" s="1" t="s">
        <v>3450</v>
      </c>
      <c r="O60" s="1">
        <v>340</v>
      </c>
      <c r="P60" s="6" t="s">
        <v>30</v>
      </c>
      <c r="Q60" s="6" t="s">
        <v>46</v>
      </c>
      <c r="R60" s="6" t="s">
        <v>46</v>
      </c>
      <c r="S60" s="6" t="s">
        <v>30</v>
      </c>
      <c r="T60" s="6" t="s">
        <v>32</v>
      </c>
      <c r="U60" s="5" t="s">
        <v>3538</v>
      </c>
      <c r="V60" s="6" t="s">
        <v>47</v>
      </c>
      <c r="W60" s="16" t="s">
        <v>82</v>
      </c>
      <c r="X60" s="16" t="s">
        <v>264</v>
      </c>
      <c r="Y60" s="14"/>
    </row>
    <row r="61" ht="17" spans="2:24">
      <c r="B61" s="66" t="s">
        <v>3539</v>
      </c>
      <c r="C61" s="98" t="s">
        <v>565</v>
      </c>
      <c r="D61" s="1" t="s">
        <v>36</v>
      </c>
      <c r="E61" s="6" t="s">
        <v>65</v>
      </c>
      <c r="F61" s="6">
        <v>230</v>
      </c>
      <c r="G61" s="7">
        <v>51.2</v>
      </c>
      <c r="H61" s="6">
        <v>690</v>
      </c>
      <c r="I61" s="8">
        <f t="shared" si="0"/>
        <v>35.328</v>
      </c>
      <c r="J61" s="32" t="s">
        <v>3540</v>
      </c>
      <c r="K61" s="1">
        <v>990</v>
      </c>
      <c r="M61" s="6" t="s">
        <v>30</v>
      </c>
      <c r="N61" s="1" t="s">
        <v>31</v>
      </c>
      <c r="O61" s="1" t="s">
        <v>31</v>
      </c>
      <c r="P61" s="6" t="s">
        <v>30</v>
      </c>
      <c r="Q61" s="6" t="s">
        <v>46</v>
      </c>
      <c r="R61" s="6" t="s">
        <v>46</v>
      </c>
      <c r="S61" s="6" t="s">
        <v>30</v>
      </c>
      <c r="T61" s="6" t="s">
        <v>32</v>
      </c>
      <c r="U61" s="1" t="s">
        <v>3541</v>
      </c>
      <c r="V61" s="6" t="s">
        <v>47</v>
      </c>
      <c r="W61" s="16" t="s">
        <v>82</v>
      </c>
      <c r="X61" s="16" t="s">
        <v>839</v>
      </c>
    </row>
    <row r="62" ht="16.8" spans="2:24">
      <c r="B62" s="98" t="s">
        <v>3542</v>
      </c>
      <c r="C62" s="98"/>
      <c r="D62" s="5" t="s">
        <v>141</v>
      </c>
      <c r="E62" s="6" t="s">
        <v>65</v>
      </c>
      <c r="F62" s="6">
        <v>230</v>
      </c>
      <c r="G62" s="7">
        <v>51.2</v>
      </c>
      <c r="H62" s="6">
        <v>690</v>
      </c>
      <c r="I62" s="8">
        <f t="shared" si="0"/>
        <v>35.328</v>
      </c>
      <c r="J62" s="32" t="s">
        <v>3543</v>
      </c>
      <c r="K62" s="9">
        <v>1406</v>
      </c>
      <c r="L62" s="138"/>
      <c r="M62" s="6" t="s">
        <v>32</v>
      </c>
      <c r="N62" s="1" t="s">
        <v>3381</v>
      </c>
      <c r="P62" s="6" t="s">
        <v>30</v>
      </c>
      <c r="Q62" s="6" t="s">
        <v>32</v>
      </c>
      <c r="R62" s="6" t="s">
        <v>32</v>
      </c>
      <c r="S62" s="6" t="s">
        <v>30</v>
      </c>
      <c r="T62" s="6" t="s">
        <v>32</v>
      </c>
      <c r="U62" s="5"/>
      <c r="V62" s="6" t="s">
        <v>47</v>
      </c>
      <c r="W62" s="16" t="s">
        <v>460</v>
      </c>
      <c r="X62" s="16" t="s">
        <v>460</v>
      </c>
    </row>
    <row r="63" ht="17" spans="2:24">
      <c r="B63" s="98" t="s">
        <v>3544</v>
      </c>
      <c r="C63" s="98"/>
      <c r="D63" s="1" t="s">
        <v>64</v>
      </c>
      <c r="E63" s="6" t="s">
        <v>65</v>
      </c>
      <c r="F63" s="6">
        <v>230</v>
      </c>
      <c r="G63" s="7">
        <v>51.2</v>
      </c>
      <c r="H63" s="6">
        <v>690</v>
      </c>
      <c r="I63" s="8">
        <f t="shared" si="0"/>
        <v>35.328</v>
      </c>
      <c r="J63" s="29" t="s">
        <v>3545</v>
      </c>
      <c r="K63" s="1">
        <v>1860</v>
      </c>
      <c r="L63" s="1">
        <v>1381</v>
      </c>
      <c r="M63" s="6" t="s">
        <v>30</v>
      </c>
      <c r="N63" s="1" t="s">
        <v>31</v>
      </c>
      <c r="O63" s="1" t="s">
        <v>31</v>
      </c>
      <c r="P63" s="6" t="s">
        <v>30</v>
      </c>
      <c r="Q63" s="6" t="s">
        <v>46</v>
      </c>
      <c r="R63" s="6" t="s">
        <v>46</v>
      </c>
      <c r="S63" s="6" t="s">
        <v>30</v>
      </c>
      <c r="T63" s="6" t="s">
        <v>32</v>
      </c>
      <c r="U63" s="18" t="s">
        <v>3546</v>
      </c>
      <c r="V63" s="6" t="s">
        <v>47</v>
      </c>
      <c r="W63" s="144" t="s">
        <v>3547</v>
      </c>
      <c r="X63" s="16" t="s">
        <v>839</v>
      </c>
    </row>
    <row r="64" ht="17" spans="1:24">
      <c r="A64" s="4"/>
      <c r="B64" s="87" t="s">
        <v>3548</v>
      </c>
      <c r="C64" s="1" t="s">
        <v>3549</v>
      </c>
      <c r="D64" s="1" t="s">
        <v>133</v>
      </c>
      <c r="E64" s="6" t="s">
        <v>44</v>
      </c>
      <c r="F64" s="6">
        <v>230</v>
      </c>
      <c r="G64" s="7">
        <v>51.2</v>
      </c>
      <c r="H64" s="6">
        <v>690</v>
      </c>
      <c r="I64" s="8">
        <f t="shared" si="0"/>
        <v>35.328</v>
      </c>
      <c r="J64" s="29" t="s">
        <v>2637</v>
      </c>
      <c r="K64" s="1">
        <v>850</v>
      </c>
      <c r="L64" s="1">
        <v>491</v>
      </c>
      <c r="M64" s="6" t="s">
        <v>30</v>
      </c>
      <c r="Q64" s="6" t="s">
        <v>46</v>
      </c>
      <c r="R64" s="6" t="s">
        <v>46</v>
      </c>
      <c r="S64" s="6" t="s">
        <v>30</v>
      </c>
      <c r="T64" s="6" t="s">
        <v>32</v>
      </c>
      <c r="U64" s="145" t="s">
        <v>2638</v>
      </c>
      <c r="V64" s="6" t="s">
        <v>47</v>
      </c>
      <c r="W64" s="16" t="s">
        <v>82</v>
      </c>
      <c r="X64" s="16" t="s">
        <v>264</v>
      </c>
    </row>
    <row r="65" ht="34" spans="1:25">
      <c r="A65" s="4"/>
      <c r="B65" s="98" t="s">
        <v>3550</v>
      </c>
      <c r="C65" s="98"/>
      <c r="D65" s="5" t="s">
        <v>85</v>
      </c>
      <c r="E65" s="6" t="s">
        <v>65</v>
      </c>
      <c r="F65" s="6">
        <v>230</v>
      </c>
      <c r="G65" s="7">
        <v>51.2</v>
      </c>
      <c r="H65" s="6">
        <v>690</v>
      </c>
      <c r="I65" s="8">
        <f t="shared" si="0"/>
        <v>35.328</v>
      </c>
      <c r="J65" s="83" t="s">
        <v>3551</v>
      </c>
      <c r="K65" s="138" t="s">
        <v>3552</v>
      </c>
      <c r="L65" s="138" t="s">
        <v>3553</v>
      </c>
      <c r="M65" s="6" t="s">
        <v>30</v>
      </c>
      <c r="N65" s="1" t="s">
        <v>31</v>
      </c>
      <c r="O65" s="1" t="s">
        <v>31</v>
      </c>
      <c r="P65" s="6" t="s">
        <v>32</v>
      </c>
      <c r="Q65" s="6" t="s">
        <v>32</v>
      </c>
      <c r="R65" s="6" t="s">
        <v>32</v>
      </c>
      <c r="S65" s="6" t="s">
        <v>30</v>
      </c>
      <c r="T65" s="6" t="s">
        <v>32</v>
      </c>
      <c r="U65" s="5" t="s">
        <v>3554</v>
      </c>
      <c r="V65" s="6" t="s">
        <v>47</v>
      </c>
      <c r="W65" s="16" t="s">
        <v>82</v>
      </c>
      <c r="X65" s="16" t="s">
        <v>460</v>
      </c>
      <c r="Y65" s="14" t="s">
        <v>3555</v>
      </c>
    </row>
    <row r="66" ht="17" spans="1:25">
      <c r="A66" s="4"/>
      <c r="B66" s="98" t="s">
        <v>3556</v>
      </c>
      <c r="C66" s="98"/>
      <c r="D66" s="5" t="s">
        <v>200</v>
      </c>
      <c r="E66" s="6" t="s">
        <v>65</v>
      </c>
      <c r="F66" s="6">
        <v>230</v>
      </c>
      <c r="G66" s="7">
        <v>51.2</v>
      </c>
      <c r="H66" s="6">
        <v>690</v>
      </c>
      <c r="I66" s="8">
        <f t="shared" ref="I66:I97" si="1">H66*G66/1000</f>
        <v>35.328</v>
      </c>
      <c r="J66" s="83"/>
      <c r="K66" s="138"/>
      <c r="L66" s="138"/>
      <c r="M66" s="6" t="s">
        <v>30</v>
      </c>
      <c r="N66" s="1" t="s">
        <v>31</v>
      </c>
      <c r="O66" s="1" t="s">
        <v>31</v>
      </c>
      <c r="P66" s="6" t="s">
        <v>32</v>
      </c>
      <c r="Q66" s="6" t="s">
        <v>32</v>
      </c>
      <c r="R66" s="6" t="s">
        <v>32</v>
      </c>
      <c r="S66" s="6" t="s">
        <v>30</v>
      </c>
      <c r="T66" s="6" t="s">
        <v>32</v>
      </c>
      <c r="U66" s="5"/>
      <c r="V66" s="6" t="s">
        <v>47</v>
      </c>
      <c r="W66" s="144" t="s">
        <v>3547</v>
      </c>
      <c r="X66" s="16" t="s">
        <v>264</v>
      </c>
      <c r="Y66" s="14" t="s">
        <v>3557</v>
      </c>
    </row>
    <row r="67" ht="16.8" spans="2:24">
      <c r="B67" s="98" t="s">
        <v>3558</v>
      </c>
      <c r="C67" s="98"/>
      <c r="D67" s="5" t="s">
        <v>27</v>
      </c>
      <c r="E67" s="6" t="s">
        <v>65</v>
      </c>
      <c r="F67" s="6">
        <v>230</v>
      </c>
      <c r="G67" s="7">
        <v>51.2</v>
      </c>
      <c r="H67" s="6">
        <v>690</v>
      </c>
      <c r="I67" s="8">
        <f t="shared" si="1"/>
        <v>35.328</v>
      </c>
      <c r="J67" s="32" t="s">
        <v>3559</v>
      </c>
      <c r="K67" s="9" t="s">
        <v>3560</v>
      </c>
      <c r="L67" s="138"/>
      <c r="M67" s="6" t="s">
        <v>30</v>
      </c>
      <c r="P67" s="6" t="s">
        <v>30</v>
      </c>
      <c r="Q67" s="6" t="s">
        <v>32</v>
      </c>
      <c r="R67" s="6" t="s">
        <v>32</v>
      </c>
      <c r="S67" s="6" t="s">
        <v>30</v>
      </c>
      <c r="T67" s="6" t="s">
        <v>32</v>
      </c>
      <c r="U67" s="5"/>
      <c r="V67" s="6" t="s">
        <v>47</v>
      </c>
      <c r="W67" s="16" t="s">
        <v>1705</v>
      </c>
      <c r="X67" s="16" t="s">
        <v>839</v>
      </c>
    </row>
    <row r="68" ht="16.8" spans="2:24">
      <c r="B68" s="66" t="s">
        <v>3561</v>
      </c>
      <c r="D68" s="1" t="s">
        <v>171</v>
      </c>
      <c r="E68" s="6" t="s">
        <v>65</v>
      </c>
      <c r="F68" s="6">
        <v>230</v>
      </c>
      <c r="G68" s="7">
        <v>51.2</v>
      </c>
      <c r="H68" s="6">
        <v>690</v>
      </c>
      <c r="I68" s="8">
        <f t="shared" si="1"/>
        <v>35.328</v>
      </c>
      <c r="J68" s="29" t="s">
        <v>2654</v>
      </c>
      <c r="K68" s="1">
        <v>960</v>
      </c>
      <c r="L68" s="1">
        <v>612</v>
      </c>
      <c r="P68" s="6" t="s">
        <v>30</v>
      </c>
      <c r="Q68" s="6" t="s">
        <v>32</v>
      </c>
      <c r="R68" s="6" t="s">
        <v>32</v>
      </c>
      <c r="S68" s="6" t="s">
        <v>30</v>
      </c>
      <c r="T68" s="6" t="s">
        <v>32</v>
      </c>
      <c r="U68" s="1" t="s">
        <v>3562</v>
      </c>
      <c r="V68" s="6" t="s">
        <v>47</v>
      </c>
      <c r="W68" s="16" t="s">
        <v>82</v>
      </c>
      <c r="X68" s="16" t="s">
        <v>460</v>
      </c>
    </row>
    <row r="69" ht="16.8" spans="1:35">
      <c r="A69" s="4" t="s">
        <v>3378</v>
      </c>
      <c r="B69" s="98" t="s">
        <v>3563</v>
      </c>
      <c r="C69" s="98"/>
      <c r="D69" s="5" t="s">
        <v>246</v>
      </c>
      <c r="E69" s="6" t="s">
        <v>65</v>
      </c>
      <c r="F69" s="6">
        <v>230</v>
      </c>
      <c r="G69" s="7">
        <v>51.2</v>
      </c>
      <c r="H69" s="6">
        <v>690</v>
      </c>
      <c r="I69" s="8">
        <f t="shared" si="1"/>
        <v>35.328</v>
      </c>
      <c r="J69" s="32" t="s">
        <v>3564</v>
      </c>
      <c r="K69" s="9">
        <v>1270</v>
      </c>
      <c r="L69" s="138">
        <v>890</v>
      </c>
      <c r="M69" s="6" t="s">
        <v>32</v>
      </c>
      <c r="N69" s="1" t="s">
        <v>1847</v>
      </c>
      <c r="P69" s="6" t="s">
        <v>30</v>
      </c>
      <c r="Q69" s="6" t="s">
        <v>32</v>
      </c>
      <c r="R69" s="6" t="s">
        <v>32</v>
      </c>
      <c r="S69" s="6" t="s">
        <v>32</v>
      </c>
      <c r="T69" s="6" t="s">
        <v>32</v>
      </c>
      <c r="U69" s="5" t="s">
        <v>3565</v>
      </c>
      <c r="V69" s="6" t="s">
        <v>47</v>
      </c>
      <c r="W69" s="16" t="s">
        <v>460</v>
      </c>
      <c r="X69" s="16" t="s">
        <v>2178</v>
      </c>
      <c r="Y69" s="14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7" spans="2:35">
      <c r="B70" s="98" t="s">
        <v>3566</v>
      </c>
      <c r="C70" s="98"/>
      <c r="D70" s="1" t="s">
        <v>353</v>
      </c>
      <c r="E70" s="6" t="s">
        <v>65</v>
      </c>
      <c r="F70" s="6">
        <v>230</v>
      </c>
      <c r="G70" s="7">
        <v>51.2</v>
      </c>
      <c r="H70" s="6">
        <v>690</v>
      </c>
      <c r="I70" s="8">
        <f t="shared" si="1"/>
        <v>35.328</v>
      </c>
      <c r="J70" s="32" t="s">
        <v>3567</v>
      </c>
      <c r="K70" s="9">
        <v>1220</v>
      </c>
      <c r="L70" s="9"/>
      <c r="M70" s="6" t="s">
        <v>32</v>
      </c>
      <c r="N70" s="1" t="s">
        <v>3450</v>
      </c>
      <c r="O70" s="1">
        <v>340</v>
      </c>
      <c r="P70" s="6" t="s">
        <v>30</v>
      </c>
      <c r="Q70" s="6" t="s">
        <v>46</v>
      </c>
      <c r="R70" s="6" t="s">
        <v>46</v>
      </c>
      <c r="S70" s="6" t="s">
        <v>30</v>
      </c>
      <c r="T70" s="6" t="s">
        <v>32</v>
      </c>
      <c r="U70" s="5" t="s">
        <v>3568</v>
      </c>
      <c r="V70" s="6" t="s">
        <v>47</v>
      </c>
      <c r="W70" s="16" t="s">
        <v>460</v>
      </c>
      <c r="X70" s="16" t="s">
        <v>839</v>
      </c>
      <c r="Y70" s="14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6.8" spans="2:35">
      <c r="B71" s="98" t="s">
        <v>3569</v>
      </c>
      <c r="C71" s="98"/>
      <c r="D71" s="1" t="s">
        <v>638</v>
      </c>
      <c r="E71" s="6" t="s">
        <v>65</v>
      </c>
      <c r="F71" s="6">
        <v>230</v>
      </c>
      <c r="G71" s="7">
        <v>51.2</v>
      </c>
      <c r="H71" s="6">
        <v>690</v>
      </c>
      <c r="I71" s="8">
        <f t="shared" si="1"/>
        <v>35.328</v>
      </c>
      <c r="J71" s="32" t="s">
        <v>3195</v>
      </c>
      <c r="K71" s="9">
        <v>983</v>
      </c>
      <c r="L71" s="9"/>
      <c r="M71" s="6"/>
      <c r="P71" s="6"/>
      <c r="Q71" s="6"/>
      <c r="R71" s="6"/>
      <c r="S71" s="6"/>
      <c r="T71" s="6"/>
      <c r="U71" s="5"/>
      <c r="V71" s="6"/>
      <c r="W71" s="16" t="s">
        <v>460</v>
      </c>
      <c r="X71" s="16"/>
      <c r="Y71" s="14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</row>
    <row r="72" ht="51" spans="2:35">
      <c r="B72" s="98" t="s">
        <v>3570</v>
      </c>
      <c r="C72" s="98"/>
      <c r="D72" s="1" t="s">
        <v>184</v>
      </c>
      <c r="E72" s="6" t="s">
        <v>65</v>
      </c>
      <c r="F72" s="6">
        <v>230</v>
      </c>
      <c r="G72" s="7">
        <v>51.2</v>
      </c>
      <c r="H72" s="6">
        <v>690</v>
      </c>
      <c r="I72" s="8">
        <f t="shared" si="1"/>
        <v>35.328</v>
      </c>
      <c r="J72" s="32" t="s">
        <v>3571</v>
      </c>
      <c r="K72" s="9">
        <v>1363</v>
      </c>
      <c r="L72" s="9"/>
      <c r="M72" s="6" t="s">
        <v>32</v>
      </c>
      <c r="N72" s="1" t="s">
        <v>3450</v>
      </c>
      <c r="O72" s="1">
        <v>340</v>
      </c>
      <c r="P72" s="6" t="s">
        <v>30</v>
      </c>
      <c r="Q72" s="6" t="s">
        <v>46</v>
      </c>
      <c r="R72" s="6" t="s">
        <v>46</v>
      </c>
      <c r="S72" s="6" t="s">
        <v>30</v>
      </c>
      <c r="T72" s="6" t="s">
        <v>32</v>
      </c>
      <c r="U72" s="5"/>
      <c r="V72" s="6" t="s">
        <v>47</v>
      </c>
      <c r="W72" s="16" t="s">
        <v>839</v>
      </c>
      <c r="X72" s="16" t="s">
        <v>839</v>
      </c>
      <c r="Y72" s="14" t="s">
        <v>3572</v>
      </c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7" spans="2:35">
      <c r="B73" s="98" t="s">
        <v>3573</v>
      </c>
      <c r="C73" s="98" t="s">
        <v>3574</v>
      </c>
      <c r="D73" s="1" t="s">
        <v>200</v>
      </c>
      <c r="E73" s="6" t="s">
        <v>44</v>
      </c>
      <c r="F73" s="6">
        <v>230</v>
      </c>
      <c r="G73" s="7">
        <v>51.2</v>
      </c>
      <c r="H73" s="6">
        <v>690</v>
      </c>
      <c r="I73" s="8">
        <f t="shared" si="1"/>
        <v>35.328</v>
      </c>
      <c r="J73" s="29" t="s">
        <v>3575</v>
      </c>
      <c r="K73" s="1">
        <v>1920</v>
      </c>
      <c r="L73" s="1">
        <v>1600</v>
      </c>
      <c r="M73" s="6" t="s">
        <v>32</v>
      </c>
      <c r="N73" s="1" t="s">
        <v>1842</v>
      </c>
      <c r="O73" s="1" t="s">
        <v>31</v>
      </c>
      <c r="P73" s="6" t="s">
        <v>30</v>
      </c>
      <c r="Q73" s="6" t="s">
        <v>46</v>
      </c>
      <c r="R73" s="6" t="s">
        <v>46</v>
      </c>
      <c r="S73" s="6" t="s">
        <v>30</v>
      </c>
      <c r="T73" s="6" t="s">
        <v>32</v>
      </c>
      <c r="U73" s="1" t="s">
        <v>3576</v>
      </c>
      <c r="V73" s="6" t="s">
        <v>47</v>
      </c>
      <c r="W73" s="16" t="s">
        <v>82</v>
      </c>
      <c r="X73" s="16" t="s">
        <v>264</v>
      </c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7" spans="2:35">
      <c r="B74" s="98" t="s">
        <v>3577</v>
      </c>
      <c r="C74" s="98" t="s">
        <v>3578</v>
      </c>
      <c r="D74" s="1" t="s">
        <v>43</v>
      </c>
      <c r="E74" s="60" t="s">
        <v>44</v>
      </c>
      <c r="F74" s="60">
        <v>230</v>
      </c>
      <c r="G74" s="59">
        <v>51.2</v>
      </c>
      <c r="H74" s="60">
        <v>690</v>
      </c>
      <c r="I74" s="61">
        <f t="shared" si="1"/>
        <v>35.328</v>
      </c>
      <c r="J74" s="29" t="s">
        <v>2654</v>
      </c>
      <c r="K74" s="1">
        <v>1000</v>
      </c>
      <c r="L74" s="1">
        <v>625</v>
      </c>
      <c r="M74" s="60" t="s">
        <v>30</v>
      </c>
      <c r="N74" s="1" t="s">
        <v>31</v>
      </c>
      <c r="O74" s="1" t="s">
        <v>31</v>
      </c>
      <c r="P74" s="60" t="s">
        <v>30</v>
      </c>
      <c r="Q74" s="60" t="s">
        <v>46</v>
      </c>
      <c r="R74" s="60" t="s">
        <v>30</v>
      </c>
      <c r="S74" s="60" t="s">
        <v>30</v>
      </c>
      <c r="T74" s="60" t="s">
        <v>32</v>
      </c>
      <c r="U74" s="1" t="s">
        <v>29</v>
      </c>
      <c r="V74" s="60" t="s">
        <v>47</v>
      </c>
      <c r="W74" s="16" t="s">
        <v>82</v>
      </c>
      <c r="X74" s="16" t="s">
        <v>108</v>
      </c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7" spans="2:35">
      <c r="B75" s="98" t="s">
        <v>3579</v>
      </c>
      <c r="C75" s="98" t="s">
        <v>3580</v>
      </c>
      <c r="D75" s="1" t="s">
        <v>353</v>
      </c>
      <c r="E75" s="6" t="s">
        <v>65</v>
      </c>
      <c r="F75" s="6">
        <v>230</v>
      </c>
      <c r="G75" s="7">
        <v>51.2</v>
      </c>
      <c r="H75" s="6">
        <v>690</v>
      </c>
      <c r="I75" s="8">
        <f t="shared" si="1"/>
        <v>35.328</v>
      </c>
      <c r="J75" s="29" t="s">
        <v>3581</v>
      </c>
      <c r="K75" s="1">
        <v>1099</v>
      </c>
      <c r="L75" s="1">
        <v>727</v>
      </c>
      <c r="M75" s="6" t="s">
        <v>30</v>
      </c>
      <c r="P75" s="6" t="s">
        <v>30</v>
      </c>
      <c r="Q75" s="6" t="s">
        <v>46</v>
      </c>
      <c r="R75" s="6" t="s">
        <v>46</v>
      </c>
      <c r="S75" s="6" t="s">
        <v>30</v>
      </c>
      <c r="T75" s="6" t="s">
        <v>32</v>
      </c>
      <c r="U75" s="1" t="s">
        <v>3582</v>
      </c>
      <c r="V75" s="6" t="s">
        <v>47</v>
      </c>
      <c r="W75" s="16" t="s">
        <v>82</v>
      </c>
      <c r="X75" s="16" t="s">
        <v>460</v>
      </c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7" spans="2:24">
      <c r="B76" s="98" t="s">
        <v>3583</v>
      </c>
      <c r="C76" s="147" t="s">
        <v>3584</v>
      </c>
      <c r="D76" s="1" t="s">
        <v>368</v>
      </c>
      <c r="E76" s="6" t="s">
        <v>44</v>
      </c>
      <c r="F76" s="6">
        <v>230</v>
      </c>
      <c r="G76" s="7">
        <v>51.2</v>
      </c>
      <c r="H76" s="6">
        <v>690</v>
      </c>
      <c r="I76" s="8">
        <f t="shared" si="1"/>
        <v>35.328</v>
      </c>
      <c r="J76" s="29" t="s">
        <v>3585</v>
      </c>
      <c r="K76" s="1">
        <v>1000</v>
      </c>
      <c r="L76">
        <v>600</v>
      </c>
      <c r="M76" s="151" t="s">
        <v>30</v>
      </c>
      <c r="N76" t="s">
        <v>31</v>
      </c>
      <c r="O76" t="s">
        <v>31</v>
      </c>
      <c r="P76" s="151" t="s">
        <v>30</v>
      </c>
      <c r="Q76" s="151" t="s">
        <v>46</v>
      </c>
      <c r="R76" s="151" t="s">
        <v>46</v>
      </c>
      <c r="S76" s="151" t="s">
        <v>30</v>
      </c>
      <c r="T76" s="151" t="s">
        <v>32</v>
      </c>
      <c r="U76" t="s">
        <v>3586</v>
      </c>
      <c r="V76" s="151" t="s">
        <v>47</v>
      </c>
      <c r="W76" s="154" t="s">
        <v>91</v>
      </c>
      <c r="X76" s="154"/>
    </row>
    <row r="77" ht="16.8" spans="1:35">
      <c r="A77" s="4"/>
      <c r="B77" s="98" t="s">
        <v>3587</v>
      </c>
      <c r="C77" s="98" t="s">
        <v>3588</v>
      </c>
      <c r="D77" s="5" t="s">
        <v>368</v>
      </c>
      <c r="E77" s="6" t="s">
        <v>65</v>
      </c>
      <c r="F77" s="6">
        <v>230</v>
      </c>
      <c r="G77" s="7">
        <v>51.2</v>
      </c>
      <c r="H77" s="6">
        <v>690</v>
      </c>
      <c r="I77" s="8">
        <f t="shared" si="1"/>
        <v>35.328</v>
      </c>
      <c r="J77" s="32" t="s">
        <v>3404</v>
      </c>
      <c r="K77" s="9">
        <v>1180</v>
      </c>
      <c r="L77" s="9">
        <v>830</v>
      </c>
      <c r="M77" s="6" t="s">
        <v>30</v>
      </c>
      <c r="N77" s="1" t="s">
        <v>31</v>
      </c>
      <c r="O77" s="1" t="s">
        <v>31</v>
      </c>
      <c r="P77" s="6" t="s">
        <v>30</v>
      </c>
      <c r="Q77" s="6" t="s">
        <v>32</v>
      </c>
      <c r="R77" s="6" t="s">
        <v>32</v>
      </c>
      <c r="S77" s="6" t="s">
        <v>32</v>
      </c>
      <c r="T77" s="6" t="s">
        <v>32</v>
      </c>
      <c r="U77" s="5"/>
      <c r="V77" s="6" t="s">
        <v>47</v>
      </c>
      <c r="W77" s="16" t="s">
        <v>82</v>
      </c>
      <c r="X77" s="16" t="s">
        <v>264</v>
      </c>
      <c r="Y77" s="14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6.8" spans="1:35">
      <c r="A78" s="4"/>
      <c r="B78" s="98" t="s">
        <v>3589</v>
      </c>
      <c r="C78" s="98" t="s">
        <v>3590</v>
      </c>
      <c r="D78" s="5" t="s">
        <v>638</v>
      </c>
      <c r="E78" s="6" t="s">
        <v>65</v>
      </c>
      <c r="F78" s="6">
        <v>230</v>
      </c>
      <c r="G78" s="7">
        <v>51.2</v>
      </c>
      <c r="H78" s="6">
        <v>690</v>
      </c>
      <c r="I78" s="8">
        <f t="shared" si="1"/>
        <v>35.328</v>
      </c>
      <c r="J78" s="32" t="s">
        <v>3404</v>
      </c>
      <c r="K78" s="9">
        <v>1180</v>
      </c>
      <c r="L78" s="9">
        <v>830</v>
      </c>
      <c r="M78" s="6" t="s">
        <v>30</v>
      </c>
      <c r="N78" s="1" t="s">
        <v>31</v>
      </c>
      <c r="O78" s="1" t="s">
        <v>31</v>
      </c>
      <c r="P78" s="6" t="s">
        <v>30</v>
      </c>
      <c r="Q78" s="6" t="s">
        <v>32</v>
      </c>
      <c r="R78" s="6" t="s">
        <v>32</v>
      </c>
      <c r="S78" s="6" t="s">
        <v>30</v>
      </c>
      <c r="T78" s="6" t="s">
        <v>32</v>
      </c>
      <c r="U78" s="5"/>
      <c r="V78" s="6" t="s">
        <v>47</v>
      </c>
      <c r="W78" s="16" t="s">
        <v>82</v>
      </c>
      <c r="X78" s="16" t="s">
        <v>264</v>
      </c>
      <c r="Y78" s="14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6.8" spans="1:35">
      <c r="A79" s="103" t="s">
        <v>3378</v>
      </c>
      <c r="B79" s="98" t="s">
        <v>3591</v>
      </c>
      <c r="C79" s="98" t="s">
        <v>3592</v>
      </c>
      <c r="D79" s="5" t="s">
        <v>246</v>
      </c>
      <c r="E79" s="6" t="s">
        <v>65</v>
      </c>
      <c r="F79" s="6">
        <v>230</v>
      </c>
      <c r="G79" s="7">
        <v>51.2</v>
      </c>
      <c r="H79" s="6">
        <v>690</v>
      </c>
      <c r="I79" s="8">
        <f t="shared" si="1"/>
        <v>35.328</v>
      </c>
      <c r="J79" s="32" t="s">
        <v>3450</v>
      </c>
      <c r="K79" s="137">
        <v>360</v>
      </c>
      <c r="L79" s="138"/>
      <c r="M79" s="6" t="s">
        <v>30</v>
      </c>
      <c r="N79" s="1" t="s">
        <v>31</v>
      </c>
      <c r="O79" s="1" t="s">
        <v>31</v>
      </c>
      <c r="P79" s="6" t="s">
        <v>30</v>
      </c>
      <c r="Q79" s="6" t="s">
        <v>32</v>
      </c>
      <c r="R79" s="6" t="s">
        <v>32</v>
      </c>
      <c r="S79" s="6" t="s">
        <v>30</v>
      </c>
      <c r="T79" s="6" t="s">
        <v>32</v>
      </c>
      <c r="U79" s="5"/>
      <c r="V79" s="6" t="s">
        <v>47</v>
      </c>
      <c r="W79" s="16" t="s">
        <v>82</v>
      </c>
      <c r="X79" s="16" t="s">
        <v>264</v>
      </c>
      <c r="Y79" s="14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7" spans="1:35">
      <c r="A80" s="103" t="s">
        <v>3378</v>
      </c>
      <c r="B80" s="98" t="s">
        <v>3593</v>
      </c>
      <c r="C80" s="98" t="s">
        <v>3594</v>
      </c>
      <c r="D80" s="5" t="s">
        <v>246</v>
      </c>
      <c r="E80" s="6" t="s">
        <v>44</v>
      </c>
      <c r="F80" s="6">
        <v>230</v>
      </c>
      <c r="G80" s="7">
        <v>51.2</v>
      </c>
      <c r="H80" s="6">
        <v>690</v>
      </c>
      <c r="I80" s="8">
        <f t="shared" si="1"/>
        <v>35.328</v>
      </c>
      <c r="J80" s="36" t="s">
        <v>1847</v>
      </c>
      <c r="K80" s="9">
        <v>450</v>
      </c>
      <c r="L80" s="138"/>
      <c r="M80" s="6" t="s">
        <v>32</v>
      </c>
      <c r="N80" s="1" t="s">
        <v>1847</v>
      </c>
      <c r="O80" s="1">
        <v>450</v>
      </c>
      <c r="P80" s="6" t="s">
        <v>30</v>
      </c>
      <c r="Q80" s="6" t="s">
        <v>32</v>
      </c>
      <c r="R80" s="6" t="s">
        <v>32</v>
      </c>
      <c r="S80" s="6" t="s">
        <v>32</v>
      </c>
      <c r="T80" s="6" t="s">
        <v>32</v>
      </c>
      <c r="U80" s="5"/>
      <c r="V80" s="6" t="s">
        <v>47</v>
      </c>
      <c r="W80" s="16" t="s">
        <v>82</v>
      </c>
      <c r="X80" s="16" t="s">
        <v>264</v>
      </c>
      <c r="Y80" s="14" t="s">
        <v>3595</v>
      </c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7" spans="1:35">
      <c r="A81" s="103" t="s">
        <v>3378</v>
      </c>
      <c r="B81" s="98" t="s">
        <v>3596</v>
      </c>
      <c r="C81" s="98" t="s">
        <v>3597</v>
      </c>
      <c r="D81" s="5" t="s">
        <v>246</v>
      </c>
      <c r="E81" s="6" t="s">
        <v>44</v>
      </c>
      <c r="F81" s="6">
        <v>230</v>
      </c>
      <c r="G81" s="7">
        <v>51.2</v>
      </c>
      <c r="H81" s="6">
        <v>690</v>
      </c>
      <c r="I81" s="8">
        <f t="shared" si="1"/>
        <v>35.328</v>
      </c>
      <c r="J81" s="36" t="s">
        <v>1847</v>
      </c>
      <c r="K81" s="9">
        <v>450</v>
      </c>
      <c r="L81" s="138"/>
      <c r="M81" s="6" t="s">
        <v>32</v>
      </c>
      <c r="N81" s="1" t="s">
        <v>1847</v>
      </c>
      <c r="O81" s="1">
        <v>450</v>
      </c>
      <c r="P81" s="6" t="s">
        <v>30</v>
      </c>
      <c r="Q81" s="6" t="s">
        <v>32</v>
      </c>
      <c r="R81" s="6" t="s">
        <v>32</v>
      </c>
      <c r="S81" s="6" t="s">
        <v>32</v>
      </c>
      <c r="T81" s="6" t="s">
        <v>32</v>
      </c>
      <c r="U81" s="5"/>
      <c r="V81" s="6" t="s">
        <v>47</v>
      </c>
      <c r="W81" s="16" t="s">
        <v>82</v>
      </c>
      <c r="X81" s="16" t="s">
        <v>264</v>
      </c>
      <c r="Y81" s="14" t="s">
        <v>3598</v>
      </c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7" spans="1:35">
      <c r="A82" s="103" t="s">
        <v>3378</v>
      </c>
      <c r="B82" s="98" t="s">
        <v>3599</v>
      </c>
      <c r="C82" s="98" t="s">
        <v>3600</v>
      </c>
      <c r="D82" s="5" t="s">
        <v>246</v>
      </c>
      <c r="E82" s="6" t="s">
        <v>44</v>
      </c>
      <c r="F82" s="6">
        <v>230</v>
      </c>
      <c r="G82" s="7">
        <v>51.2</v>
      </c>
      <c r="H82" s="6">
        <v>690</v>
      </c>
      <c r="I82" s="8">
        <f t="shared" si="1"/>
        <v>35.328</v>
      </c>
      <c r="J82" s="36" t="s">
        <v>3381</v>
      </c>
      <c r="K82" s="10">
        <v>390</v>
      </c>
      <c r="L82" s="138"/>
      <c r="M82" s="6" t="s">
        <v>32</v>
      </c>
      <c r="N82" s="1" t="s">
        <v>3381</v>
      </c>
      <c r="O82" s="1">
        <v>390</v>
      </c>
      <c r="P82" s="6" t="s">
        <v>30</v>
      </c>
      <c r="Q82" s="6" t="s">
        <v>32</v>
      </c>
      <c r="R82" s="6" t="s">
        <v>32</v>
      </c>
      <c r="S82" s="6" t="s">
        <v>32</v>
      </c>
      <c r="T82" s="6" t="s">
        <v>32</v>
      </c>
      <c r="U82" s="5"/>
      <c r="V82" s="6" t="s">
        <v>47</v>
      </c>
      <c r="W82" s="16" t="s">
        <v>82</v>
      </c>
      <c r="X82" s="14" t="s">
        <v>3410</v>
      </c>
      <c r="Y82" s="14" t="s">
        <v>3595</v>
      </c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7" spans="1:25">
      <c r="A83" s="103" t="s">
        <v>3378</v>
      </c>
      <c r="B83" s="98" t="s">
        <v>3601</v>
      </c>
      <c r="C83" s="98" t="s">
        <v>3602</v>
      </c>
      <c r="D83" s="5" t="s">
        <v>246</v>
      </c>
      <c r="E83" s="6" t="s">
        <v>44</v>
      </c>
      <c r="F83" s="6">
        <v>230</v>
      </c>
      <c r="G83" s="7">
        <v>51.2</v>
      </c>
      <c r="H83" s="6">
        <v>690</v>
      </c>
      <c r="I83" s="8">
        <f t="shared" si="1"/>
        <v>35.328</v>
      </c>
      <c r="J83" s="36" t="s">
        <v>3381</v>
      </c>
      <c r="K83" s="10">
        <v>390</v>
      </c>
      <c r="L83" s="150"/>
      <c r="M83" s="6" t="s">
        <v>32</v>
      </c>
      <c r="N83" s="1" t="s">
        <v>3381</v>
      </c>
      <c r="O83" s="1">
        <v>390</v>
      </c>
      <c r="P83" s="6" t="s">
        <v>30</v>
      </c>
      <c r="Q83" s="6" t="s">
        <v>32</v>
      </c>
      <c r="R83" s="6" t="s">
        <v>32</v>
      </c>
      <c r="S83" s="6" t="s">
        <v>32</v>
      </c>
      <c r="T83" s="6" t="s">
        <v>32</v>
      </c>
      <c r="U83" s="5"/>
      <c r="V83" s="6" t="s">
        <v>47</v>
      </c>
      <c r="W83" s="16" t="s">
        <v>82</v>
      </c>
      <c r="X83" s="14" t="s">
        <v>3410</v>
      </c>
      <c r="Y83" s="146" t="s">
        <v>3598</v>
      </c>
    </row>
    <row r="84" ht="34" spans="1:35">
      <c r="A84" s="103"/>
      <c r="B84" s="98" t="s">
        <v>3603</v>
      </c>
      <c r="C84" s="98" t="s">
        <v>3604</v>
      </c>
      <c r="D84" s="5" t="s">
        <v>246</v>
      </c>
      <c r="E84" s="6" t="s">
        <v>44</v>
      </c>
      <c r="F84" s="6">
        <v>230</v>
      </c>
      <c r="G84" s="7">
        <v>51.2</v>
      </c>
      <c r="H84" s="6">
        <v>690</v>
      </c>
      <c r="I84" s="8">
        <f t="shared" si="1"/>
        <v>35.328</v>
      </c>
      <c r="J84" s="83" t="s">
        <v>3551</v>
      </c>
      <c r="K84" s="138" t="s">
        <v>3552</v>
      </c>
      <c r="L84" s="138" t="s">
        <v>3553</v>
      </c>
      <c r="M84" s="6" t="s">
        <v>30</v>
      </c>
      <c r="N84" s="1" t="s">
        <v>31</v>
      </c>
      <c r="O84" s="1" t="s">
        <v>31</v>
      </c>
      <c r="P84" s="6" t="s">
        <v>32</v>
      </c>
      <c r="Q84" s="6" t="s">
        <v>32</v>
      </c>
      <c r="R84" s="6" t="s">
        <v>32</v>
      </c>
      <c r="S84" s="6" t="s">
        <v>30</v>
      </c>
      <c r="T84" s="6" t="s">
        <v>32</v>
      </c>
      <c r="U84" s="155" t="s">
        <v>3554</v>
      </c>
      <c r="V84" s="6" t="s">
        <v>47</v>
      </c>
      <c r="W84" s="154" t="s">
        <v>82</v>
      </c>
      <c r="X84" s="16" t="s">
        <v>460</v>
      </c>
      <c r="Y84" s="14" t="s">
        <v>3555</v>
      </c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34" spans="1:35">
      <c r="A85" s="4"/>
      <c r="B85" s="98" t="s">
        <v>3605</v>
      </c>
      <c r="C85" s="98" t="s">
        <v>3606</v>
      </c>
      <c r="D85" s="5" t="s">
        <v>246</v>
      </c>
      <c r="E85" s="6" t="s">
        <v>65</v>
      </c>
      <c r="F85" s="6">
        <v>230</v>
      </c>
      <c r="G85" s="7">
        <v>51.2</v>
      </c>
      <c r="H85" s="6">
        <v>690</v>
      </c>
      <c r="I85" s="8">
        <f t="shared" si="1"/>
        <v>35.328</v>
      </c>
      <c r="J85" s="83" t="s">
        <v>3551</v>
      </c>
      <c r="K85" s="138" t="s">
        <v>3552</v>
      </c>
      <c r="L85" s="138" t="s">
        <v>3553</v>
      </c>
      <c r="M85" s="6" t="s">
        <v>30</v>
      </c>
      <c r="N85" s="1" t="s">
        <v>31</v>
      </c>
      <c r="O85" s="1" t="s">
        <v>31</v>
      </c>
      <c r="P85" s="6" t="s">
        <v>32</v>
      </c>
      <c r="Q85" s="6" t="s">
        <v>32</v>
      </c>
      <c r="R85" s="6" t="s">
        <v>32</v>
      </c>
      <c r="S85" s="6" t="s">
        <v>30</v>
      </c>
      <c r="T85" s="6" t="s">
        <v>32</v>
      </c>
      <c r="U85" s="5" t="s">
        <v>3554</v>
      </c>
      <c r="V85" s="6" t="s">
        <v>47</v>
      </c>
      <c r="W85" s="16" t="s">
        <v>82</v>
      </c>
      <c r="X85" s="16" t="s">
        <v>460</v>
      </c>
      <c r="Y85" s="14" t="s">
        <v>3607</v>
      </c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6.8" spans="1:35">
      <c r="A86" s="4" t="s">
        <v>3378</v>
      </c>
      <c r="B86" s="98" t="s">
        <v>3608</v>
      </c>
      <c r="C86" s="98" t="s">
        <v>3609</v>
      </c>
      <c r="D86" s="5" t="s">
        <v>246</v>
      </c>
      <c r="E86" s="6" t="s">
        <v>65</v>
      </c>
      <c r="F86" s="6">
        <v>230</v>
      </c>
      <c r="G86" s="7">
        <v>51.2</v>
      </c>
      <c r="H86" s="6">
        <v>690</v>
      </c>
      <c r="I86" s="8">
        <f t="shared" si="1"/>
        <v>35.328</v>
      </c>
      <c r="J86" s="32" t="s">
        <v>2357</v>
      </c>
      <c r="K86" s="137">
        <v>1140</v>
      </c>
      <c r="L86" s="138">
        <v>790</v>
      </c>
      <c r="M86" s="6" t="s">
        <v>32</v>
      </c>
      <c r="N86" s="1" t="s">
        <v>3381</v>
      </c>
      <c r="O86" s="1">
        <v>385</v>
      </c>
      <c r="P86" s="6" t="s">
        <v>30</v>
      </c>
      <c r="Q86" s="6" t="s">
        <v>32</v>
      </c>
      <c r="R86" s="6" t="s">
        <v>32</v>
      </c>
      <c r="S86" s="6" t="s">
        <v>32</v>
      </c>
      <c r="T86" s="6" t="s">
        <v>32</v>
      </c>
      <c r="U86" s="5"/>
      <c r="V86" s="6" t="s">
        <v>47</v>
      </c>
      <c r="W86" s="16" t="s">
        <v>82</v>
      </c>
      <c r="X86" s="16" t="s">
        <v>264</v>
      </c>
      <c r="Y86" s="14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7" spans="1:35">
      <c r="A87" s="4" t="s">
        <v>3378</v>
      </c>
      <c r="B87" s="98" t="s">
        <v>3610</v>
      </c>
      <c r="C87" s="98" t="s">
        <v>3611</v>
      </c>
      <c r="D87" s="5" t="s">
        <v>246</v>
      </c>
      <c r="E87" s="6" t="s">
        <v>65</v>
      </c>
      <c r="F87" s="6">
        <v>230</v>
      </c>
      <c r="G87" s="7">
        <v>51.2</v>
      </c>
      <c r="H87" s="6">
        <v>690</v>
      </c>
      <c r="I87" s="8">
        <f t="shared" si="1"/>
        <v>35.328</v>
      </c>
      <c r="J87" s="36" t="s">
        <v>3381</v>
      </c>
      <c r="K87" s="137">
        <v>385</v>
      </c>
      <c r="L87" s="138"/>
      <c r="M87" s="6" t="s">
        <v>32</v>
      </c>
      <c r="N87" s="1" t="s">
        <v>3381</v>
      </c>
      <c r="O87" s="1">
        <v>385</v>
      </c>
      <c r="P87" s="6" t="s">
        <v>30</v>
      </c>
      <c r="Q87" s="6" t="s">
        <v>32</v>
      </c>
      <c r="R87" s="6" t="s">
        <v>32</v>
      </c>
      <c r="S87" s="6" t="s">
        <v>32</v>
      </c>
      <c r="T87" s="6" t="s">
        <v>32</v>
      </c>
      <c r="U87" s="5"/>
      <c r="V87" s="6" t="s">
        <v>47</v>
      </c>
      <c r="W87" s="16" t="s">
        <v>82</v>
      </c>
      <c r="X87" s="16" t="s">
        <v>264</v>
      </c>
      <c r="Y87" s="14" t="s">
        <v>3612</v>
      </c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7" spans="1:35">
      <c r="A88" s="103" t="s">
        <v>3378</v>
      </c>
      <c r="B88" s="98" t="s">
        <v>3613</v>
      </c>
      <c r="C88" s="98" t="s">
        <v>3614</v>
      </c>
      <c r="D88" s="5" t="s">
        <v>246</v>
      </c>
      <c r="E88" s="6" t="s">
        <v>65</v>
      </c>
      <c r="F88" s="6">
        <v>230</v>
      </c>
      <c r="G88" s="7">
        <v>51.2</v>
      </c>
      <c r="H88" s="6">
        <v>690</v>
      </c>
      <c r="I88" s="8">
        <f t="shared" si="1"/>
        <v>35.328</v>
      </c>
      <c r="J88" s="36" t="s">
        <v>3381</v>
      </c>
      <c r="K88" s="137">
        <v>385</v>
      </c>
      <c r="L88" s="138"/>
      <c r="M88" s="6" t="s">
        <v>32</v>
      </c>
      <c r="N88" s="1" t="s">
        <v>3381</v>
      </c>
      <c r="O88" s="1">
        <v>385</v>
      </c>
      <c r="P88" s="6" t="s">
        <v>30</v>
      </c>
      <c r="Q88" s="6" t="s">
        <v>32</v>
      </c>
      <c r="R88" s="6" t="s">
        <v>32</v>
      </c>
      <c r="S88" s="6" t="s">
        <v>32</v>
      </c>
      <c r="T88" s="6" t="s">
        <v>32</v>
      </c>
      <c r="U88" s="5"/>
      <c r="V88" s="6" t="s">
        <v>47</v>
      </c>
      <c r="W88" s="16" t="s">
        <v>82</v>
      </c>
      <c r="X88" s="16" t="s">
        <v>264</v>
      </c>
      <c r="Y88" s="14" t="s">
        <v>3615</v>
      </c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6.8" spans="1:35">
      <c r="A89" s="103" t="s">
        <v>3378</v>
      </c>
      <c r="B89" s="98" t="s">
        <v>3616</v>
      </c>
      <c r="C89" s="98" t="s">
        <v>3617</v>
      </c>
      <c r="D89" s="5" t="s">
        <v>246</v>
      </c>
      <c r="E89" s="6" t="s">
        <v>65</v>
      </c>
      <c r="F89" s="6">
        <v>230</v>
      </c>
      <c r="G89" s="7">
        <v>51.2</v>
      </c>
      <c r="H89" s="6">
        <v>690</v>
      </c>
      <c r="I89" s="8">
        <f t="shared" si="1"/>
        <v>35.328</v>
      </c>
      <c r="J89" s="32" t="s">
        <v>1480</v>
      </c>
      <c r="K89" s="137">
        <v>1429</v>
      </c>
      <c r="L89" s="138">
        <v>980</v>
      </c>
      <c r="M89" s="6" t="s">
        <v>32</v>
      </c>
      <c r="N89" s="1" t="s">
        <v>1847</v>
      </c>
      <c r="P89" s="6" t="s">
        <v>30</v>
      </c>
      <c r="Q89" s="6" t="s">
        <v>32</v>
      </c>
      <c r="R89" s="6" t="s">
        <v>32</v>
      </c>
      <c r="S89" s="6" t="s">
        <v>32</v>
      </c>
      <c r="T89" s="6" t="s">
        <v>32</v>
      </c>
      <c r="U89" s="5"/>
      <c r="V89" s="6" t="s">
        <v>47</v>
      </c>
      <c r="W89" s="16" t="s">
        <v>460</v>
      </c>
      <c r="X89" s="16" t="s">
        <v>839</v>
      </c>
      <c r="Y89" s="14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7" spans="2:24">
      <c r="B90" s="98" t="s">
        <v>3618</v>
      </c>
      <c r="C90" s="147" t="s">
        <v>3619</v>
      </c>
      <c r="D90" s="5" t="s">
        <v>246</v>
      </c>
      <c r="E90" s="60" t="s">
        <v>44</v>
      </c>
      <c r="F90" s="60">
        <v>230</v>
      </c>
      <c r="G90" s="59">
        <v>51.2</v>
      </c>
      <c r="H90" s="60">
        <v>690</v>
      </c>
      <c r="I90" s="61">
        <f t="shared" si="1"/>
        <v>35.328</v>
      </c>
      <c r="J90" s="32" t="s">
        <v>2357</v>
      </c>
      <c r="K90" s="1">
        <v>1905</v>
      </c>
      <c r="L90" s="1">
        <v>1395</v>
      </c>
      <c r="M90" s="152" t="s">
        <v>30</v>
      </c>
      <c r="N90" t="s">
        <v>31</v>
      </c>
      <c r="O90" t="s">
        <v>31</v>
      </c>
      <c r="P90" s="60" t="s">
        <v>30</v>
      </c>
      <c r="Q90" s="60" t="s">
        <v>46</v>
      </c>
      <c r="R90" s="60" t="s">
        <v>32</v>
      </c>
      <c r="S90" s="60" t="s">
        <v>30</v>
      </c>
      <c r="T90" s="60" t="s">
        <v>32</v>
      </c>
      <c r="U90" s="1" t="s">
        <v>3620</v>
      </c>
      <c r="V90" s="60" t="s">
        <v>47</v>
      </c>
      <c r="W90" s="154" t="s">
        <v>460</v>
      </c>
      <c r="X90" s="16" t="s">
        <v>264</v>
      </c>
    </row>
    <row r="91" ht="16.8" spans="1:35">
      <c r="A91" s="4"/>
      <c r="B91" s="98" t="s">
        <v>3618</v>
      </c>
      <c r="C91" s="98" t="s">
        <v>3621</v>
      </c>
      <c r="D91" s="1" t="s">
        <v>105</v>
      </c>
      <c r="E91" s="6" t="s">
        <v>65</v>
      </c>
      <c r="F91" s="6">
        <v>230</v>
      </c>
      <c r="G91" s="7">
        <v>51.2</v>
      </c>
      <c r="H91" s="6">
        <v>690</v>
      </c>
      <c r="I91" s="8">
        <f t="shared" si="1"/>
        <v>35.328</v>
      </c>
      <c r="J91" s="32" t="s">
        <v>3622</v>
      </c>
      <c r="K91" s="9">
        <v>1200</v>
      </c>
      <c r="L91" s="9">
        <v>920</v>
      </c>
      <c r="M91" s="6" t="s">
        <v>30</v>
      </c>
      <c r="N91" s="1" t="s">
        <v>31</v>
      </c>
      <c r="O91" s="1" t="s">
        <v>31</v>
      </c>
      <c r="P91" s="6" t="s">
        <v>30</v>
      </c>
      <c r="Q91" s="6" t="s">
        <v>32</v>
      </c>
      <c r="R91" s="6" t="s">
        <v>32</v>
      </c>
      <c r="S91" s="6" t="s">
        <v>30</v>
      </c>
      <c r="T91" s="6" t="s">
        <v>32</v>
      </c>
      <c r="U91" s="5" t="s">
        <v>1870</v>
      </c>
      <c r="V91" s="6" t="s">
        <v>47</v>
      </c>
      <c r="W91" s="16" t="s">
        <v>82</v>
      </c>
      <c r="X91" s="16" t="s">
        <v>264</v>
      </c>
      <c r="Y91" s="14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6.8" spans="1:35">
      <c r="A92" s="103" t="s">
        <v>3378</v>
      </c>
      <c r="B92" s="98" t="s">
        <v>3623</v>
      </c>
      <c r="C92" s="98"/>
      <c r="D92" s="5" t="s">
        <v>246</v>
      </c>
      <c r="E92" s="6" t="s">
        <v>65</v>
      </c>
      <c r="F92" s="6">
        <v>230</v>
      </c>
      <c r="G92" s="7">
        <v>51.2</v>
      </c>
      <c r="H92" s="6">
        <v>690</v>
      </c>
      <c r="I92" s="8">
        <f t="shared" si="1"/>
        <v>35.328</v>
      </c>
      <c r="J92" s="32" t="s">
        <v>3624</v>
      </c>
      <c r="K92" s="9">
        <v>1340</v>
      </c>
      <c r="L92" s="138">
        <v>890</v>
      </c>
      <c r="M92" s="6" t="s">
        <v>32</v>
      </c>
      <c r="N92" s="1" t="s">
        <v>1847</v>
      </c>
      <c r="P92" s="6" t="s">
        <v>30</v>
      </c>
      <c r="Q92" s="6" t="s">
        <v>32</v>
      </c>
      <c r="R92" s="6" t="s">
        <v>32</v>
      </c>
      <c r="S92" s="6" t="s">
        <v>32</v>
      </c>
      <c r="T92" s="6" t="s">
        <v>32</v>
      </c>
      <c r="U92" s="5" t="s">
        <v>3625</v>
      </c>
      <c r="V92" s="6" t="s">
        <v>47</v>
      </c>
      <c r="W92" s="16" t="s">
        <v>460</v>
      </c>
      <c r="X92" s="16" t="s">
        <v>82</v>
      </c>
      <c r="Y92" s="14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6.8" spans="2:35">
      <c r="B93" s="98" t="s">
        <v>3626</v>
      </c>
      <c r="D93" s="1" t="s">
        <v>353</v>
      </c>
      <c r="E93" s="6" t="s">
        <v>65</v>
      </c>
      <c r="F93" s="6">
        <v>230</v>
      </c>
      <c r="G93" s="7">
        <v>51.2</v>
      </c>
      <c r="H93" s="6">
        <v>690</v>
      </c>
      <c r="I93" s="8">
        <f t="shared" si="1"/>
        <v>35.328</v>
      </c>
      <c r="J93" s="29" t="s">
        <v>3201</v>
      </c>
      <c r="K93" s="1">
        <v>1050</v>
      </c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6.8" spans="1:35">
      <c r="A94" s="103" t="s">
        <v>3378</v>
      </c>
      <c r="B94" s="98" t="s">
        <v>3627</v>
      </c>
      <c r="C94" s="98"/>
      <c r="D94" s="10" t="s">
        <v>43</v>
      </c>
      <c r="E94" s="6" t="s">
        <v>65</v>
      </c>
      <c r="F94" s="6">
        <v>230</v>
      </c>
      <c r="G94" s="7">
        <v>51.2</v>
      </c>
      <c r="H94" s="6">
        <v>690</v>
      </c>
      <c r="I94" s="8">
        <f t="shared" si="1"/>
        <v>35.328</v>
      </c>
      <c r="J94" s="36" t="s">
        <v>3545</v>
      </c>
      <c r="K94" s="9">
        <v>1140</v>
      </c>
      <c r="L94" s="138">
        <v>790</v>
      </c>
      <c r="M94" s="6" t="s">
        <v>32</v>
      </c>
      <c r="N94" s="1" t="s">
        <v>3381</v>
      </c>
      <c r="O94" s="1">
        <v>385</v>
      </c>
      <c r="P94" s="6" t="s">
        <v>30</v>
      </c>
      <c r="Q94" s="6" t="s">
        <v>32</v>
      </c>
      <c r="R94" s="6" t="s">
        <v>32</v>
      </c>
      <c r="S94" s="6" t="s">
        <v>32</v>
      </c>
      <c r="T94" s="6" t="s">
        <v>32</v>
      </c>
      <c r="U94" s="5"/>
      <c r="V94" s="6" t="s">
        <v>47</v>
      </c>
      <c r="W94" s="16" t="s">
        <v>82</v>
      </c>
      <c r="X94" s="16" t="s">
        <v>264</v>
      </c>
      <c r="Y94" s="14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7" spans="1:35">
      <c r="A95"/>
      <c r="B95" s="98" t="s">
        <v>3628</v>
      </c>
      <c r="C95" s="98"/>
      <c r="D95" s="5" t="s">
        <v>145</v>
      </c>
      <c r="E95" s="6" t="s">
        <v>65</v>
      </c>
      <c r="F95" s="6">
        <v>230</v>
      </c>
      <c r="G95" s="7">
        <v>51.2</v>
      </c>
      <c r="H95" s="6">
        <v>690</v>
      </c>
      <c r="I95" s="8">
        <f t="shared" si="1"/>
        <v>35.328</v>
      </c>
      <c r="J95" s="32" t="s">
        <v>3629</v>
      </c>
      <c r="K95" s="9">
        <v>950</v>
      </c>
      <c r="L95" s="9">
        <v>0</v>
      </c>
      <c r="M95" s="6" t="s">
        <v>30</v>
      </c>
      <c r="O95" s="1" t="s">
        <v>31</v>
      </c>
      <c r="P95" s="6" t="s">
        <v>30</v>
      </c>
      <c r="Q95" s="6" t="s">
        <v>46</v>
      </c>
      <c r="R95" s="6" t="s">
        <v>46</v>
      </c>
      <c r="S95" s="6" t="s">
        <v>30</v>
      </c>
      <c r="T95" s="6" t="s">
        <v>32</v>
      </c>
      <c r="U95" s="15" t="s">
        <v>3508</v>
      </c>
      <c r="V95" s="6" t="s">
        <v>47</v>
      </c>
      <c r="W95" s="16" t="s">
        <v>82</v>
      </c>
      <c r="X95" s="16" t="s">
        <v>2178</v>
      </c>
      <c r="Y95" s="14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6.8" spans="2:35">
      <c r="B96" s="98" t="s">
        <v>3630</v>
      </c>
      <c r="C96" s="98"/>
      <c r="D96" s="5" t="s">
        <v>141</v>
      </c>
      <c r="E96" s="6" t="s">
        <v>65</v>
      </c>
      <c r="F96" s="6">
        <v>230</v>
      </c>
      <c r="G96" s="7">
        <v>51.2</v>
      </c>
      <c r="H96" s="6">
        <v>690</v>
      </c>
      <c r="I96" s="8">
        <f t="shared" si="1"/>
        <v>35.328</v>
      </c>
      <c r="J96" s="32" t="s">
        <v>3631</v>
      </c>
      <c r="K96" s="9">
        <v>1064</v>
      </c>
      <c r="L96" s="138"/>
      <c r="M96" s="6" t="s">
        <v>32</v>
      </c>
      <c r="N96" s="1" t="s">
        <v>2516</v>
      </c>
      <c r="O96" s="1">
        <v>385</v>
      </c>
      <c r="P96" s="6" t="s">
        <v>30</v>
      </c>
      <c r="Q96" s="6" t="s">
        <v>32</v>
      </c>
      <c r="R96" s="6" t="s">
        <v>32</v>
      </c>
      <c r="S96" s="6" t="s">
        <v>30</v>
      </c>
      <c r="T96" s="6" t="s">
        <v>32</v>
      </c>
      <c r="U96" s="5" t="s">
        <v>3632</v>
      </c>
      <c r="V96" s="6" t="s">
        <v>47</v>
      </c>
      <c r="W96" s="16" t="s">
        <v>82</v>
      </c>
      <c r="X96" s="16" t="s">
        <v>108</v>
      </c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31" spans="2:25">
      <c r="B97" s="148" t="s">
        <v>3633</v>
      </c>
      <c r="D97" s="1" t="s">
        <v>164</v>
      </c>
      <c r="E97" s="6" t="s">
        <v>65</v>
      </c>
      <c r="F97" s="6">
        <v>230</v>
      </c>
      <c r="G97" s="7">
        <v>51.2</v>
      </c>
      <c r="H97" s="1">
        <v>690</v>
      </c>
      <c r="I97" s="8">
        <f t="shared" si="1"/>
        <v>35.328</v>
      </c>
      <c r="J97" s="29" t="s">
        <v>3634</v>
      </c>
      <c r="K97" s="1">
        <v>1451.5</v>
      </c>
      <c r="M97" s="6" t="s">
        <v>30</v>
      </c>
      <c r="P97" s="6" t="s">
        <v>32</v>
      </c>
      <c r="Q97" s="6" t="s">
        <v>32</v>
      </c>
      <c r="R97" s="6" t="s">
        <v>32</v>
      </c>
      <c r="T97" s="6" t="s">
        <v>32</v>
      </c>
      <c r="U97" s="73" t="s">
        <v>3635</v>
      </c>
      <c r="V97" s="6" t="s">
        <v>47</v>
      </c>
      <c r="W97" s="16" t="s">
        <v>1705</v>
      </c>
      <c r="X97" s="16" t="s">
        <v>460</v>
      </c>
      <c r="Y97" s="1" t="s">
        <v>3636</v>
      </c>
    </row>
    <row r="98" ht="16.8" spans="2:24">
      <c r="B98" s="148" t="s">
        <v>3637</v>
      </c>
      <c r="D98" s="1" t="s">
        <v>145</v>
      </c>
      <c r="E98" s="6" t="s">
        <v>65</v>
      </c>
      <c r="F98" s="6">
        <v>230</v>
      </c>
      <c r="G98" s="7">
        <v>51.2</v>
      </c>
      <c r="H98" s="1">
        <v>690</v>
      </c>
      <c r="I98" s="8">
        <v>35.328</v>
      </c>
      <c r="J98" s="29" t="s">
        <v>3638</v>
      </c>
      <c r="K98" s="1">
        <v>1815</v>
      </c>
      <c r="L98" s="1">
        <v>1465</v>
      </c>
      <c r="M98" s="6" t="s">
        <v>32</v>
      </c>
      <c r="N98" s="1" t="s">
        <v>3450</v>
      </c>
      <c r="P98" s="6" t="s">
        <v>30</v>
      </c>
      <c r="Q98" s="6" t="s">
        <v>32</v>
      </c>
      <c r="R98" s="6" t="s">
        <v>32</v>
      </c>
      <c r="T98" s="6" t="s">
        <v>32</v>
      </c>
      <c r="U98" s="73"/>
      <c r="V98" s="6" t="s">
        <v>47</v>
      </c>
      <c r="W98" s="16" t="s">
        <v>1705</v>
      </c>
      <c r="X98" s="16" t="s">
        <v>264</v>
      </c>
    </row>
    <row r="99" ht="37.5" customHeight="1" spans="1:35">
      <c r="A99" s="18"/>
      <c r="B99" s="149" t="s">
        <v>3639</v>
      </c>
      <c r="C99" s="18" t="s">
        <v>31</v>
      </c>
      <c r="D99" s="18" t="s">
        <v>171</v>
      </c>
      <c r="E99" s="6" t="s">
        <v>65</v>
      </c>
      <c r="F99" s="6">
        <v>230</v>
      </c>
      <c r="G99" s="7">
        <v>51.2</v>
      </c>
      <c r="H99" s="6">
        <v>690</v>
      </c>
      <c r="I99" s="58">
        <f>H99*G99/1000</f>
        <v>35.328</v>
      </c>
      <c r="J99" s="36" t="s">
        <v>3640</v>
      </c>
      <c r="K99" s="18" t="s">
        <v>1770</v>
      </c>
      <c r="L99" s="18">
        <v>780</v>
      </c>
      <c r="M99" s="18" t="s">
        <v>30</v>
      </c>
      <c r="N99" s="87"/>
      <c r="O99" s="87" t="s">
        <v>31</v>
      </c>
      <c r="P99" s="153" t="s">
        <v>30</v>
      </c>
      <c r="Q99" s="153" t="s">
        <v>46</v>
      </c>
      <c r="R99" s="153" t="s">
        <v>46</v>
      </c>
      <c r="S99" s="153" t="s">
        <v>30</v>
      </c>
      <c r="T99" s="153" t="s">
        <v>32</v>
      </c>
      <c r="U99" s="18" t="s">
        <v>3641</v>
      </c>
      <c r="V99" s="6" t="s">
        <v>47</v>
      </c>
      <c r="W99" s="16" t="s">
        <v>82</v>
      </c>
      <c r="X99" s="16" t="s">
        <v>3642</v>
      </c>
      <c r="Y99" s="18"/>
      <c r="Z99" s="87"/>
      <c r="AA99" s="87"/>
      <c r="AB99" s="87"/>
      <c r="AC99" s="87"/>
      <c r="AD99" s="87"/>
      <c r="AE99" s="87"/>
      <c r="AF99" s="87"/>
      <c r="AG99" s="87"/>
      <c r="AH99" s="87"/>
      <c r="AI99" s="87"/>
    </row>
    <row r="100" ht="17.6" spans="1:35">
      <c r="A100" s="1" t="s">
        <v>3643</v>
      </c>
      <c r="B100" s="66" t="s">
        <v>3644</v>
      </c>
      <c r="D100" s="1" t="s">
        <v>171</v>
      </c>
      <c r="E100" s="6" t="s">
        <v>65</v>
      </c>
      <c r="F100" s="6">
        <v>230</v>
      </c>
      <c r="G100" s="7">
        <v>51.2</v>
      </c>
      <c r="H100" s="6">
        <v>690</v>
      </c>
      <c r="I100" s="8">
        <f>H100*G100/1000</f>
        <v>35.328</v>
      </c>
      <c r="J100" s="29" t="s">
        <v>3645</v>
      </c>
      <c r="K100" s="1">
        <v>675</v>
      </c>
      <c r="L100" s="1">
        <v>330</v>
      </c>
      <c r="M100" s="1" t="s">
        <v>30</v>
      </c>
      <c r="P100" s="6" t="s">
        <v>30</v>
      </c>
      <c r="Q100" s="6" t="s">
        <v>32</v>
      </c>
      <c r="R100" s="6" t="s">
        <v>32</v>
      </c>
      <c r="S100" s="6" t="s">
        <v>30</v>
      </c>
      <c r="T100" s="6" t="s">
        <v>32</v>
      </c>
      <c r="U100" s="100" t="s">
        <v>3646</v>
      </c>
      <c r="V100" s="6" t="s">
        <v>47</v>
      </c>
      <c r="W100" s="16" t="s">
        <v>82</v>
      </c>
      <c r="X100" s="16" t="s">
        <v>839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7" spans="1:35">
      <c r="A101" s="1">
        <v>22</v>
      </c>
      <c r="B101" s="98" t="s">
        <v>3647</v>
      </c>
      <c r="C101" s="98"/>
      <c r="D101" s="1" t="s">
        <v>246</v>
      </c>
      <c r="E101" s="6" t="s">
        <v>65</v>
      </c>
      <c r="F101" s="6">
        <v>230</v>
      </c>
      <c r="G101" s="7">
        <v>51.2</v>
      </c>
      <c r="H101" s="6">
        <v>690</v>
      </c>
      <c r="I101" s="8">
        <f>H101*G101/1000</f>
        <v>35.328</v>
      </c>
      <c r="J101" s="29" t="s">
        <v>3648</v>
      </c>
      <c r="K101" s="1">
        <v>1068</v>
      </c>
      <c r="L101" s="1">
        <v>670</v>
      </c>
      <c r="M101" s="6" t="s">
        <v>30</v>
      </c>
      <c r="P101" s="6" t="s">
        <v>30</v>
      </c>
      <c r="Q101" s="6" t="s">
        <v>46</v>
      </c>
      <c r="R101" s="6" t="s">
        <v>46</v>
      </c>
      <c r="S101" s="6" t="s">
        <v>30</v>
      </c>
      <c r="T101" s="6" t="s">
        <v>32</v>
      </c>
      <c r="U101" s="1" t="s">
        <v>1982</v>
      </c>
      <c r="V101" s="6" t="s">
        <v>47</v>
      </c>
      <c r="W101" s="16" t="s">
        <v>1705</v>
      </c>
      <c r="X101" s="16" t="s">
        <v>839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7.6" spans="1:35">
      <c r="A102"/>
      <c r="B102" s="98" t="s">
        <v>3649</v>
      </c>
      <c r="C102" s="98"/>
      <c r="D102" s="1" t="s">
        <v>1956</v>
      </c>
      <c r="E102" s="6" t="s">
        <v>65</v>
      </c>
      <c r="F102" s="6">
        <v>230</v>
      </c>
      <c r="G102" s="7">
        <v>51.2</v>
      </c>
      <c r="H102" s="6">
        <v>690</v>
      </c>
      <c r="I102" s="8">
        <f>H102*G102/1000</f>
        <v>35.328</v>
      </c>
      <c r="J102" s="29" t="s">
        <v>3650</v>
      </c>
      <c r="K102" s="100">
        <v>977</v>
      </c>
      <c r="L102" s="1">
        <v>507</v>
      </c>
      <c r="M102" s="6" t="s">
        <v>30</v>
      </c>
      <c r="P102" s="6" t="s">
        <v>30</v>
      </c>
      <c r="Q102" s="6" t="s">
        <v>46</v>
      </c>
      <c r="R102" s="6" t="s">
        <v>46</v>
      </c>
      <c r="S102" s="6" t="s">
        <v>30</v>
      </c>
      <c r="T102" s="6" t="s">
        <v>32</v>
      </c>
      <c r="U102" s="1" t="s">
        <v>1793</v>
      </c>
      <c r="V102" s="6" t="s">
        <v>47</v>
      </c>
      <c r="W102" s="16" t="s">
        <v>1705</v>
      </c>
      <c r="X102" s="16" t="s">
        <v>839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2:2">
      <c r="B103" s="66"/>
    </row>
    <row r="104" spans="2:2">
      <c r="B104" s="66"/>
    </row>
    <row r="105" spans="2:2">
      <c r="B105" s="66"/>
    </row>
    <row r="106" spans="2:2">
      <c r="B106" s="66"/>
    </row>
    <row r="107" spans="2:2">
      <c r="B107" s="66"/>
    </row>
    <row r="108" spans="2:2">
      <c r="B108" s="66"/>
    </row>
    <row r="109" spans="2:2">
      <c r="B109" s="66"/>
    </row>
    <row r="110" spans="2:2">
      <c r="B110" s="66"/>
    </row>
    <row r="111" spans="2:2">
      <c r="B111" s="66"/>
    </row>
    <row r="112" spans="2:2">
      <c r="B112" s="66"/>
    </row>
    <row r="113" spans="2:2">
      <c r="B113" s="66"/>
    </row>
    <row r="114" spans="2:2">
      <c r="B114" s="66"/>
    </row>
    <row r="115" spans="2:2">
      <c r="B115" s="66"/>
    </row>
    <row r="116" spans="2:2">
      <c r="B116" s="66"/>
    </row>
    <row r="117" spans="2:2">
      <c r="B117" s="66"/>
    </row>
    <row r="118" spans="2:2">
      <c r="B118" s="66"/>
    </row>
    <row r="119" spans="2:2">
      <c r="B119" s="66"/>
    </row>
    <row r="120" spans="2:2">
      <c r="B120" s="66"/>
    </row>
    <row r="121" spans="2:2">
      <c r="B121" s="66"/>
    </row>
    <row r="122" spans="2:2">
      <c r="B122" s="66"/>
    </row>
    <row r="123" spans="2:2">
      <c r="B123" s="66"/>
    </row>
    <row r="124" spans="2:2">
      <c r="B124" s="66"/>
    </row>
    <row r="125" spans="2:2">
      <c r="B125" s="66"/>
    </row>
    <row r="126" spans="2:2">
      <c r="B126" s="66"/>
    </row>
    <row r="127" spans="2:2">
      <c r="B127" s="66"/>
    </row>
    <row r="128" spans="2:2">
      <c r="B128" s="66"/>
    </row>
    <row r="129" spans="2:2">
      <c r="B129" s="66"/>
    </row>
    <row r="130" spans="2:2">
      <c r="B130" s="66"/>
    </row>
    <row r="131" spans="2:2">
      <c r="B131" s="66"/>
    </row>
    <row r="132" spans="2:2">
      <c r="B132" s="66"/>
    </row>
    <row r="133" spans="2:2">
      <c r="B133" s="66"/>
    </row>
    <row r="134" spans="2:2">
      <c r="B134" s="66"/>
    </row>
    <row r="135" spans="2:2">
      <c r="B135" s="66"/>
    </row>
    <row r="136" spans="2:2">
      <c r="B136" s="66"/>
    </row>
    <row r="137" spans="2:2">
      <c r="B137" s="66"/>
    </row>
    <row r="138" spans="2:2">
      <c r="B138" s="66"/>
    </row>
    <row r="139" spans="2:2">
      <c r="B139" s="66"/>
    </row>
    <row r="140" spans="2:2">
      <c r="B140" s="66"/>
    </row>
    <row r="141" spans="2:2">
      <c r="B141" s="66"/>
    </row>
    <row r="142" spans="2:2">
      <c r="B142" s="66"/>
    </row>
    <row r="143" spans="2:2">
      <c r="B143" s="66"/>
    </row>
    <row r="144" spans="2:2">
      <c r="B144" s="66"/>
    </row>
    <row r="145" spans="2:2">
      <c r="B145" s="66"/>
    </row>
    <row r="146" spans="2:2">
      <c r="B146" s="66"/>
    </row>
    <row r="147" spans="2:2">
      <c r="B147" s="66"/>
    </row>
    <row r="148" spans="2:2">
      <c r="B148" s="66"/>
    </row>
    <row r="149" spans="2:2">
      <c r="B149" s="66"/>
    </row>
    <row r="150" spans="2:2">
      <c r="B150" s="66"/>
    </row>
    <row r="151" spans="2:2">
      <c r="B151" s="66"/>
    </row>
    <row r="152" spans="2:2">
      <c r="B152" s="66"/>
    </row>
    <row r="153" spans="2:2">
      <c r="B153" s="66"/>
    </row>
    <row r="154" spans="2:2">
      <c r="B154" s="66"/>
    </row>
    <row r="155" spans="2:2">
      <c r="B155" s="66"/>
    </row>
    <row r="156" spans="2:2">
      <c r="B156" s="66"/>
    </row>
    <row r="157" spans="2:2">
      <c r="B157" s="66"/>
    </row>
    <row r="158" spans="2:2">
      <c r="B158" s="66"/>
    </row>
    <row r="159" spans="2:2">
      <c r="B159" s="66"/>
    </row>
    <row r="160" spans="2:2">
      <c r="B160" s="66"/>
    </row>
    <row r="161" spans="2:2">
      <c r="B161" s="66"/>
    </row>
    <row r="162" spans="2:2">
      <c r="B162" s="66"/>
    </row>
    <row r="163" spans="2:2">
      <c r="B163" s="66"/>
    </row>
    <row r="164" spans="2:2">
      <c r="B164" s="66"/>
    </row>
    <row r="165" spans="2:2">
      <c r="B165" s="66"/>
    </row>
    <row r="166" spans="2:2">
      <c r="B166" s="66"/>
    </row>
    <row r="167" spans="2:2">
      <c r="B167" s="66"/>
    </row>
    <row r="168" spans="2:2">
      <c r="B168" s="66"/>
    </row>
    <row r="169" spans="2:2">
      <c r="B169" s="66"/>
    </row>
    <row r="170" spans="2:2">
      <c r="B170" s="66"/>
    </row>
    <row r="171" spans="2:2">
      <c r="B171" s="66"/>
    </row>
    <row r="172" spans="2:2">
      <c r="B172" s="66"/>
    </row>
    <row r="173" spans="2:2">
      <c r="B173" s="66"/>
    </row>
    <row r="174" spans="2:2">
      <c r="B174" s="66"/>
    </row>
    <row r="175" spans="2:2">
      <c r="B175" s="66"/>
    </row>
    <row r="176" spans="2:2">
      <c r="B176" s="66"/>
    </row>
    <row r="177" spans="2:2">
      <c r="B177" s="66"/>
    </row>
    <row r="178" spans="2:2">
      <c r="B178" s="66"/>
    </row>
    <row r="179" spans="2:2">
      <c r="B179" s="66"/>
    </row>
    <row r="180" spans="2:2">
      <c r="B180" s="66"/>
    </row>
    <row r="181" spans="2:2">
      <c r="B181" s="66"/>
    </row>
    <row r="182" spans="2:2">
      <c r="B182" s="66"/>
    </row>
    <row r="183" spans="2:2">
      <c r="B183" s="66"/>
    </row>
    <row r="184" spans="2:2">
      <c r="B184" s="66"/>
    </row>
    <row r="185" spans="2:2">
      <c r="B185" s="66"/>
    </row>
    <row r="186" spans="2:2">
      <c r="B186" s="66"/>
    </row>
    <row r="187" spans="2:2">
      <c r="B187" s="66"/>
    </row>
    <row r="188" spans="2:2">
      <c r="B188" s="66"/>
    </row>
    <row r="189" spans="2:2">
      <c r="B189" s="66"/>
    </row>
    <row r="190" spans="2:2">
      <c r="B190" s="66"/>
    </row>
    <row r="191" spans="2:2">
      <c r="B191" s="66"/>
    </row>
    <row r="192" spans="2:2">
      <c r="B192" s="66"/>
    </row>
    <row r="193" spans="2:2">
      <c r="B193" s="66"/>
    </row>
    <row r="194" spans="2:2">
      <c r="B194" s="66"/>
    </row>
    <row r="195" spans="2:2">
      <c r="B195" s="66"/>
    </row>
    <row r="196" spans="2:2">
      <c r="B196" s="66"/>
    </row>
    <row r="197" spans="2:2">
      <c r="B197" s="66"/>
    </row>
    <row r="198" spans="2:2">
      <c r="B198" s="66"/>
    </row>
    <row r="199" spans="2:2">
      <c r="B199" s="66"/>
    </row>
    <row r="200" spans="2:2">
      <c r="B200" s="66"/>
    </row>
    <row r="201" spans="2:2">
      <c r="B201" s="66"/>
    </row>
    <row r="202" spans="2:2">
      <c r="B202" s="66"/>
    </row>
    <row r="203" spans="2:2">
      <c r="B203" s="66"/>
    </row>
    <row r="204" spans="2:2">
      <c r="B204" s="66"/>
    </row>
    <row r="205" spans="2:2">
      <c r="B205" s="66"/>
    </row>
    <row r="206" spans="2:2">
      <c r="B206" s="66"/>
    </row>
    <row r="207" spans="2:2">
      <c r="B207" s="66"/>
    </row>
    <row r="208" spans="2:2">
      <c r="B208" s="66"/>
    </row>
    <row r="209" spans="2:2">
      <c r="B209" s="66"/>
    </row>
    <row r="210" spans="2:2">
      <c r="B210" s="66"/>
    </row>
    <row r="211" spans="2:2">
      <c r="B211" s="66"/>
    </row>
    <row r="212" spans="2:2">
      <c r="B212" s="66"/>
    </row>
    <row r="213" spans="2:2">
      <c r="B213" s="66"/>
    </row>
    <row r="214" spans="2:2">
      <c r="B214" s="66"/>
    </row>
    <row r="215" spans="2:2">
      <c r="B215" s="66"/>
    </row>
    <row r="216" spans="2:2">
      <c r="B216" s="66"/>
    </row>
    <row r="217" spans="2:2">
      <c r="B217" s="66"/>
    </row>
    <row r="218" spans="2:2">
      <c r="B218" s="66"/>
    </row>
    <row r="219" spans="2:2">
      <c r="B219" s="66"/>
    </row>
    <row r="220" spans="2:2">
      <c r="B220" s="66"/>
    </row>
    <row r="221" spans="2:2">
      <c r="B221" s="66"/>
    </row>
    <row r="222" spans="2:2">
      <c r="B222" s="66"/>
    </row>
    <row r="223" spans="2:2">
      <c r="B223" s="66"/>
    </row>
    <row r="224" spans="2:2">
      <c r="B224" s="66"/>
    </row>
    <row r="225" spans="2:2">
      <c r="B225" s="66"/>
    </row>
    <row r="226" spans="2:2">
      <c r="B226" s="66"/>
    </row>
    <row r="227" spans="2:2">
      <c r="B227" s="66"/>
    </row>
    <row r="228" spans="2:2">
      <c r="B228" s="66"/>
    </row>
    <row r="229" spans="2:2">
      <c r="B229" s="66"/>
    </row>
    <row r="230" spans="2:2">
      <c r="B230" s="66"/>
    </row>
  </sheetData>
  <autoFilter xmlns:etc="http://www.wps.cn/officeDocument/2017/etCustomData" ref="B1:B102" etc:filterBottomFollowUsedRange="0">
    <sortState ref="B1:B102">
      <sortCondition ref="B1:B102"/>
    </sortState>
    <extLst/>
  </autoFilter>
  <dataValidations count="9">
    <dataValidation type="list" allowBlank="1" showInputMessage="1" showErrorMessage="1" sqref="X15 X23 X54 X64 X66 X73 X76 X90 W2:W102 X33:X34 X36:X39 X41:X43 X45:X47 X59:X61 X68:X69" errorStyle="information">
      <formula1/>
    </dataValidation>
    <dataValidation type="list" allowBlank="1" showInputMessage="1" showErrorMessage="1" sqref="X35 X40 X44 X65 X67 X3:X14 X16:X22 X24:X32 X48:X53 X55:X58 X62:X63 X70:X72 X74:X75 X77:X89 X91:X102">
      <formula1/>
    </dataValidation>
    <dataValidation type="list" allowBlank="1" showInputMessage="1" showErrorMessage="1" sqref="E2:E102">
      <formula1>"亿纬锂能,瑞浦兰钧,湖南德赛,中航创新,"</formula1>
    </dataValidation>
    <dataValidation type="list" allowBlank="1" showInputMessage="1" showErrorMessage="1" sqref="F2:F102">
      <formula1>"50,65,72,100,104,105,150,160,163,230,280,304,"</formula1>
    </dataValidation>
    <dataValidation type="list" allowBlank="1" showInputMessage="1" showErrorMessage="1" sqref="G5:G102">
      <formula1>"12.8,25.6,38.4,51.2,76.8,80,89.6,96,"</formula1>
    </dataValidation>
    <dataValidation type="list" allowBlank="1" showInputMessage="1" showErrorMessage="1" sqref="H2:H10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02 P2:T102">
      <formula1>"YES,NO,"</formula1>
    </dataValidation>
    <dataValidation type="list" allowBlank="1" showInputMessage="1" showErrorMessage="1" sqref="N2:N99" errorStyle="information">
      <formula1>#REF!</formula1>
    </dataValidation>
    <dataValidation type="list" allowBlank="1" showInputMessage="1" showErrorMessage="1" sqref="V2:V102">
      <formula1>"MOS,继电器+自研BMS,"</formula1>
    </dataValidation>
  </dataValidations>
  <pageMargins left="0.75" right="0.75" top="1" bottom="1" header="0.5" footer="0.5"/>
  <headerFooter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840">
    <tabColor rgb="FFFFFFFF"/>
  </sheetPr>
  <dimension ref="A1:AI24"/>
  <sheetViews>
    <sheetView workbookViewId="0">
      <selection activeCell="A1" sqref="A1"/>
    </sheetView>
  </sheetViews>
  <sheetFormatPr defaultColWidth="10.2884615384615" defaultRowHeight="15.2"/>
  <cols>
    <col min="1" max="1" width="11.8653846153846" style="29" customWidth="1"/>
    <col min="3" max="3" width="17" style="29" customWidth="1"/>
    <col min="4" max="4" width="12.5384615384615" style="29" customWidth="1"/>
    <col min="5" max="5" width="13.0865384615385" style="29" customWidth="1"/>
    <col min="6" max="6" width="11.8653846153846" style="29" customWidth="1"/>
    <col min="7" max="7" width="11.4807692307692" style="29" customWidth="1"/>
    <col min="8" max="8" width="13.0961538461538" style="29" customWidth="1"/>
    <col min="9" max="9" width="17.6730769230769" style="29" customWidth="1"/>
    <col min="10" max="10" width="19.8269230769231" style="29" customWidth="1"/>
    <col min="11" max="11" width="13.4903846153846" style="29" customWidth="1"/>
    <col min="14" max="14" width="23.2115384615385" style="29" customWidth="1"/>
    <col min="15" max="15" width="14.0192307692308" style="29" customWidth="1"/>
    <col min="16" max="16" width="13.3557692307692" style="29" customWidth="1"/>
    <col min="17" max="17" width="17.5288461538462" style="29" customWidth="1"/>
    <col min="18" max="18" width="8.625" style="29" customWidth="1"/>
    <col min="19" max="19" width="12.1442307692308" style="29" customWidth="1"/>
    <col min="20" max="20" width="19.1538461538462" style="29" customWidth="1"/>
    <col min="21" max="21" width="24.0096153846154" style="29" customWidth="1"/>
    <col min="22" max="22" width="26.1634615384615" style="29" customWidth="1"/>
    <col min="23" max="23" width="34.9326923076923" style="29" customWidth="1"/>
    <col min="24" max="24" width="48.2980769230769" style="29" customWidth="1"/>
  </cols>
  <sheetData>
    <row r="1" ht="57" customHeight="1" spans="1:25">
      <c r="A1" s="1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17</v>
      </c>
      <c r="R1" s="30" t="s">
        <v>18</v>
      </c>
      <c r="S1" s="13" t="s">
        <v>19</v>
      </c>
      <c r="T1" s="13" t="s">
        <v>20</v>
      </c>
      <c r="U1" s="49" t="s">
        <v>21</v>
      </c>
      <c r="V1" s="50" t="s">
        <v>22</v>
      </c>
      <c r="W1" s="13" t="s">
        <v>23</v>
      </c>
      <c r="X1" s="13" t="s">
        <v>24</v>
      </c>
      <c r="Y1" s="13" t="s">
        <v>25</v>
      </c>
    </row>
    <row r="2" ht="17" spans="2:25">
      <c r="B2" s="31" t="s">
        <v>3651</v>
      </c>
      <c r="C2" s="31"/>
      <c r="D2" s="32" t="s">
        <v>105</v>
      </c>
      <c r="E2" s="37" t="s">
        <v>65</v>
      </c>
      <c r="F2" s="37">
        <v>280</v>
      </c>
      <c r="G2" s="38">
        <v>51.2</v>
      </c>
      <c r="H2" s="37">
        <v>840</v>
      </c>
      <c r="I2" s="41">
        <f t="shared" ref="I2:I24" si="0">H2*G2/1000</f>
        <v>43.008</v>
      </c>
      <c r="J2" s="29" t="s">
        <v>3652</v>
      </c>
      <c r="K2" s="29">
        <v>1065</v>
      </c>
      <c r="L2" s="29">
        <v>551</v>
      </c>
      <c r="M2" s="37" t="s">
        <v>30</v>
      </c>
      <c r="N2" s="29" t="s">
        <v>31</v>
      </c>
      <c r="O2" s="29" t="s">
        <v>31</v>
      </c>
      <c r="P2" s="37" t="s">
        <v>30</v>
      </c>
      <c r="Q2" s="37" t="s">
        <v>46</v>
      </c>
      <c r="R2" s="37" t="s">
        <v>46</v>
      </c>
      <c r="S2" s="37" t="s">
        <v>30</v>
      </c>
      <c r="T2" s="37" t="s">
        <v>32</v>
      </c>
      <c r="U2" s="83" t="s">
        <v>3653</v>
      </c>
      <c r="V2" s="37" t="s">
        <v>47</v>
      </c>
      <c r="W2" s="51" t="s">
        <v>82</v>
      </c>
      <c r="X2" s="51" t="s">
        <v>2178</v>
      </c>
      <c r="Y2" s="56" t="s">
        <v>3520</v>
      </c>
    </row>
    <row r="3" ht="17" spans="1:25">
      <c r="A3" s="31">
        <v>0</v>
      </c>
      <c r="B3" s="31" t="s">
        <v>3654</v>
      </c>
      <c r="C3" s="31" t="s">
        <v>3655</v>
      </c>
      <c r="D3" s="32" t="s">
        <v>200</v>
      </c>
      <c r="E3" s="37" t="s">
        <v>65</v>
      </c>
      <c r="F3" s="37">
        <v>280</v>
      </c>
      <c r="G3" s="38">
        <v>51.2</v>
      </c>
      <c r="H3" s="37">
        <v>840</v>
      </c>
      <c r="I3" s="41">
        <f t="shared" si="0"/>
        <v>43.008</v>
      </c>
      <c r="J3" s="32" t="s">
        <v>3656</v>
      </c>
      <c r="K3" s="42">
        <v>1600</v>
      </c>
      <c r="L3" s="42">
        <v>976</v>
      </c>
      <c r="M3" s="37" t="s">
        <v>32</v>
      </c>
      <c r="N3" s="36" t="s">
        <v>3657</v>
      </c>
      <c r="O3" s="36" t="s">
        <v>31</v>
      </c>
      <c r="P3" s="37" t="s">
        <v>30</v>
      </c>
      <c r="Q3" s="37" t="s">
        <v>46</v>
      </c>
      <c r="R3" s="37" t="s">
        <v>46</v>
      </c>
      <c r="S3" s="37" t="s">
        <v>30</v>
      </c>
      <c r="T3" s="37" t="s">
        <v>32</v>
      </c>
      <c r="U3" s="83" t="s">
        <v>3658</v>
      </c>
      <c r="V3" s="37" t="s">
        <v>47</v>
      </c>
      <c r="W3" s="51" t="s">
        <v>82</v>
      </c>
      <c r="X3" s="51" t="s">
        <v>839</v>
      </c>
      <c r="Y3" s="56"/>
    </row>
    <row r="4" ht="17" spans="1:25">
      <c r="A4" s="31">
        <v>0</v>
      </c>
      <c r="B4" s="31" t="s">
        <v>3659</v>
      </c>
      <c r="C4" s="31" t="s">
        <v>3660</v>
      </c>
      <c r="D4" s="32" t="s">
        <v>200</v>
      </c>
      <c r="E4" s="37" t="s">
        <v>65</v>
      </c>
      <c r="F4" s="37">
        <v>280</v>
      </c>
      <c r="G4" s="38">
        <v>51.2</v>
      </c>
      <c r="H4" s="37">
        <v>840</v>
      </c>
      <c r="I4" s="41">
        <f t="shared" si="0"/>
        <v>43.008</v>
      </c>
      <c r="J4" s="32" t="s">
        <v>3661</v>
      </c>
      <c r="K4" s="42">
        <v>1655</v>
      </c>
      <c r="L4" s="42">
        <v>1105</v>
      </c>
      <c r="M4" s="37" t="s">
        <v>32</v>
      </c>
      <c r="N4" s="29" t="s">
        <v>3657</v>
      </c>
      <c r="O4" s="29" t="s">
        <v>31</v>
      </c>
      <c r="P4" s="37" t="s">
        <v>30</v>
      </c>
      <c r="Q4" s="37" t="s">
        <v>46</v>
      </c>
      <c r="R4" s="37" t="s">
        <v>46</v>
      </c>
      <c r="S4" s="37" t="s">
        <v>30</v>
      </c>
      <c r="T4" s="37" t="s">
        <v>32</v>
      </c>
      <c r="U4" s="83" t="s">
        <v>1928</v>
      </c>
      <c r="V4" s="37" t="s">
        <v>47</v>
      </c>
      <c r="W4" s="29" t="s">
        <v>3662</v>
      </c>
      <c r="X4" s="51" t="s">
        <v>839</v>
      </c>
      <c r="Y4" s="56"/>
    </row>
    <row r="5" ht="17" spans="1:25">
      <c r="A5" s="31">
        <v>0</v>
      </c>
      <c r="B5" s="31" t="s">
        <v>3663</v>
      </c>
      <c r="C5" s="31"/>
      <c r="D5" s="32" t="s">
        <v>200</v>
      </c>
      <c r="E5" s="37" t="s">
        <v>65</v>
      </c>
      <c r="F5" s="37">
        <v>280</v>
      </c>
      <c r="G5" s="38">
        <v>51.2</v>
      </c>
      <c r="H5" s="37">
        <v>840</v>
      </c>
      <c r="I5" s="41">
        <f t="shared" si="0"/>
        <v>43.008</v>
      </c>
      <c r="J5" s="32" t="s">
        <v>3462</v>
      </c>
      <c r="K5" s="42">
        <v>1769</v>
      </c>
      <c r="L5" s="42">
        <v>1145</v>
      </c>
      <c r="M5" s="37" t="s">
        <v>32</v>
      </c>
      <c r="N5" s="29" t="s">
        <v>3657</v>
      </c>
      <c r="O5" s="29" t="s">
        <v>31</v>
      </c>
      <c r="P5" s="37" t="s">
        <v>30</v>
      </c>
      <c r="Q5" s="37" t="s">
        <v>46</v>
      </c>
      <c r="R5" s="37" t="s">
        <v>46</v>
      </c>
      <c r="S5" s="37" t="s">
        <v>30</v>
      </c>
      <c r="T5" s="37" t="s">
        <v>32</v>
      </c>
      <c r="U5" s="83" t="s">
        <v>1928</v>
      </c>
      <c r="V5" s="37" t="s">
        <v>47</v>
      </c>
      <c r="W5" s="36" t="s">
        <v>2062</v>
      </c>
      <c r="X5" s="51" t="s">
        <v>839</v>
      </c>
      <c r="Y5" s="56"/>
    </row>
    <row r="6" ht="17" spans="2:25">
      <c r="B6" s="31" t="s">
        <v>3664</v>
      </c>
      <c r="C6" s="31"/>
      <c r="D6" s="32" t="s">
        <v>200</v>
      </c>
      <c r="E6" s="37" t="s">
        <v>65</v>
      </c>
      <c r="F6" s="37">
        <v>280</v>
      </c>
      <c r="G6" s="38">
        <v>51.2</v>
      </c>
      <c r="H6" s="37">
        <v>840</v>
      </c>
      <c r="I6" s="41">
        <f t="shared" si="0"/>
        <v>43.008</v>
      </c>
      <c r="J6" s="29" t="s">
        <v>3665</v>
      </c>
      <c r="K6" s="29">
        <v>1680</v>
      </c>
      <c r="L6" s="29"/>
      <c r="M6" s="37" t="s">
        <v>32</v>
      </c>
      <c r="N6" s="29" t="s">
        <v>31</v>
      </c>
      <c r="O6" s="29" t="s">
        <v>31</v>
      </c>
      <c r="P6" s="37" t="s">
        <v>30</v>
      </c>
      <c r="Q6" s="37" t="s">
        <v>46</v>
      </c>
      <c r="R6" s="37" t="s">
        <v>46</v>
      </c>
      <c r="S6" s="37" t="s">
        <v>30</v>
      </c>
      <c r="T6" s="37" t="s">
        <v>32</v>
      </c>
      <c r="U6" s="83" t="s">
        <v>3666</v>
      </c>
      <c r="V6" s="37" t="s">
        <v>47</v>
      </c>
      <c r="W6" s="51" t="s">
        <v>82</v>
      </c>
      <c r="X6" s="51" t="s">
        <v>839</v>
      </c>
      <c r="Y6" s="56"/>
    </row>
    <row r="7" ht="17" spans="2:25">
      <c r="B7" s="31" t="s">
        <v>3667</v>
      </c>
      <c r="C7" s="31" t="s">
        <v>3668</v>
      </c>
      <c r="D7" s="29" t="s">
        <v>77</v>
      </c>
      <c r="E7" s="37" t="s">
        <v>65</v>
      </c>
      <c r="F7" s="37">
        <v>280</v>
      </c>
      <c r="G7" s="38">
        <v>51.2</v>
      </c>
      <c r="H7" s="37">
        <v>840</v>
      </c>
      <c r="I7" s="41">
        <f t="shared" si="0"/>
        <v>43.008</v>
      </c>
      <c r="J7" s="29" t="s">
        <v>2654</v>
      </c>
      <c r="K7" s="29">
        <v>1000</v>
      </c>
      <c r="L7" s="29">
        <v>583</v>
      </c>
      <c r="M7" s="37" t="s">
        <v>30</v>
      </c>
      <c r="N7" s="29" t="s">
        <v>31</v>
      </c>
      <c r="O7" s="29" t="s">
        <v>31</v>
      </c>
      <c r="P7" s="37" t="s">
        <v>30</v>
      </c>
      <c r="Q7" s="37" t="s">
        <v>46</v>
      </c>
      <c r="R7" s="37" t="s">
        <v>46</v>
      </c>
      <c r="S7" s="37" t="s">
        <v>30</v>
      </c>
      <c r="T7" s="37" t="s">
        <v>32</v>
      </c>
      <c r="U7" s="29" t="s">
        <v>3669</v>
      </c>
      <c r="V7" s="37" t="s">
        <v>47</v>
      </c>
      <c r="W7" s="51" t="s">
        <v>82</v>
      </c>
      <c r="X7" s="51" t="s">
        <v>460</v>
      </c>
      <c r="Y7" s="29"/>
    </row>
    <row r="8" ht="51" spans="1:25">
      <c r="A8" s="31">
        <v>0</v>
      </c>
      <c r="B8" s="31" t="s">
        <v>3670</v>
      </c>
      <c r="C8" s="31" t="s">
        <v>3671</v>
      </c>
      <c r="D8" s="32" t="s">
        <v>85</v>
      </c>
      <c r="E8" s="37" t="s">
        <v>65</v>
      </c>
      <c r="F8" s="37">
        <v>280</v>
      </c>
      <c r="G8" s="38">
        <v>51.2</v>
      </c>
      <c r="H8" s="37">
        <v>840</v>
      </c>
      <c r="I8" s="41">
        <f t="shared" si="0"/>
        <v>43.008</v>
      </c>
      <c r="J8" s="32" t="s">
        <v>3672</v>
      </c>
      <c r="K8" s="42">
        <v>1399.5</v>
      </c>
      <c r="L8" s="42">
        <v>941.5</v>
      </c>
      <c r="M8" s="37" t="s">
        <v>30</v>
      </c>
      <c r="N8" s="29" t="s">
        <v>31</v>
      </c>
      <c r="O8" s="29" t="s">
        <v>31</v>
      </c>
      <c r="P8" s="37" t="s">
        <v>32</v>
      </c>
      <c r="Q8" s="37" t="s">
        <v>46</v>
      </c>
      <c r="R8" s="37" t="s">
        <v>46</v>
      </c>
      <c r="S8" s="37" t="s">
        <v>30</v>
      </c>
      <c r="T8" s="37" t="s">
        <v>32</v>
      </c>
      <c r="U8" s="83" t="s">
        <v>3673</v>
      </c>
      <c r="V8" s="37" t="s">
        <v>47</v>
      </c>
      <c r="W8" s="51" t="s">
        <v>82</v>
      </c>
      <c r="X8" s="51" t="s">
        <v>460</v>
      </c>
      <c r="Y8" s="56" t="s">
        <v>3674</v>
      </c>
    </row>
    <row r="9" ht="17" spans="2:25">
      <c r="B9" s="31" t="s">
        <v>3675</v>
      </c>
      <c r="C9" s="31"/>
      <c r="D9" s="32" t="s">
        <v>368</v>
      </c>
      <c r="E9" s="37" t="s">
        <v>65</v>
      </c>
      <c r="F9" s="37">
        <v>280</v>
      </c>
      <c r="G9" s="38">
        <v>51.2</v>
      </c>
      <c r="H9" s="37">
        <v>840</v>
      </c>
      <c r="I9" s="41">
        <f t="shared" si="0"/>
        <v>43.008</v>
      </c>
      <c r="J9" s="32" t="s">
        <v>3676</v>
      </c>
      <c r="K9" s="42">
        <v>980</v>
      </c>
      <c r="L9" s="42"/>
      <c r="M9" s="37" t="s">
        <v>30</v>
      </c>
      <c r="N9" s="29" t="s">
        <v>31</v>
      </c>
      <c r="O9" s="29" t="s">
        <v>31</v>
      </c>
      <c r="P9" s="37" t="s">
        <v>30</v>
      </c>
      <c r="Q9" s="37" t="s">
        <v>46</v>
      </c>
      <c r="R9" s="37" t="s">
        <v>46</v>
      </c>
      <c r="S9" s="37" t="s">
        <v>30</v>
      </c>
      <c r="T9" s="37" t="s">
        <v>32</v>
      </c>
      <c r="U9" s="83" t="s">
        <v>1436</v>
      </c>
      <c r="V9" s="37" t="s">
        <v>47</v>
      </c>
      <c r="W9" s="51" t="s">
        <v>82</v>
      </c>
      <c r="X9" s="51" t="s">
        <v>264</v>
      </c>
      <c r="Y9" s="56"/>
    </row>
    <row r="10" ht="17" spans="1:25">
      <c r="A10" s="34"/>
      <c r="B10" s="31" t="s">
        <v>3677</v>
      </c>
      <c r="C10" s="31"/>
      <c r="D10" s="32" t="s">
        <v>368</v>
      </c>
      <c r="E10" s="37" t="s">
        <v>65</v>
      </c>
      <c r="F10" s="37">
        <v>280</v>
      </c>
      <c r="G10" s="38">
        <v>51.2</v>
      </c>
      <c r="H10" s="37">
        <v>840</v>
      </c>
      <c r="I10" s="41">
        <f t="shared" si="0"/>
        <v>43.008</v>
      </c>
      <c r="J10" s="32" t="s">
        <v>2982</v>
      </c>
      <c r="K10" s="42">
        <v>1428.8</v>
      </c>
      <c r="L10" s="42">
        <v>912</v>
      </c>
      <c r="M10" s="37" t="s">
        <v>32</v>
      </c>
      <c r="N10" s="29" t="s">
        <v>31</v>
      </c>
      <c r="O10" s="29" t="s">
        <v>31</v>
      </c>
      <c r="P10" s="37" t="s">
        <v>30</v>
      </c>
      <c r="Q10" s="37" t="s">
        <v>46</v>
      </c>
      <c r="R10" s="37" t="s">
        <v>46</v>
      </c>
      <c r="S10" s="37" t="s">
        <v>30</v>
      </c>
      <c r="T10" s="37" t="s">
        <v>32</v>
      </c>
      <c r="U10" s="83" t="s">
        <v>3678</v>
      </c>
      <c r="V10" s="37" t="s">
        <v>47</v>
      </c>
      <c r="W10" s="51" t="s">
        <v>82</v>
      </c>
      <c r="X10" s="51" t="s">
        <v>264</v>
      </c>
      <c r="Y10" s="56"/>
    </row>
    <row r="11" ht="17" spans="1:25">
      <c r="A11" s="33">
        <v>0</v>
      </c>
      <c r="B11" s="31" t="s">
        <v>3679</v>
      </c>
      <c r="C11" s="31" t="s">
        <v>3680</v>
      </c>
      <c r="D11" s="32" t="s">
        <v>200</v>
      </c>
      <c r="E11" s="37" t="s">
        <v>65</v>
      </c>
      <c r="F11" s="37">
        <v>280</v>
      </c>
      <c r="G11" s="38">
        <v>51.2</v>
      </c>
      <c r="H11" s="37">
        <v>840</v>
      </c>
      <c r="I11" s="41">
        <f t="shared" si="0"/>
        <v>43.008</v>
      </c>
      <c r="J11" s="32" t="s">
        <v>1841</v>
      </c>
      <c r="K11" s="42">
        <v>1410</v>
      </c>
      <c r="L11" s="42">
        <v>898</v>
      </c>
      <c r="M11" s="37" t="s">
        <v>30</v>
      </c>
      <c r="N11" s="29" t="s">
        <v>31</v>
      </c>
      <c r="O11" s="29" t="s">
        <v>31</v>
      </c>
      <c r="P11" s="37" t="s">
        <v>30</v>
      </c>
      <c r="Q11" s="37" t="s">
        <v>46</v>
      </c>
      <c r="R11" s="37" t="s">
        <v>46</v>
      </c>
      <c r="S11" s="37" t="s">
        <v>30</v>
      </c>
      <c r="T11" s="37" t="s">
        <v>32</v>
      </c>
      <c r="U11" s="83" t="s">
        <v>3681</v>
      </c>
      <c r="V11" s="37" t="s">
        <v>47</v>
      </c>
      <c r="W11" s="51" t="s">
        <v>82</v>
      </c>
      <c r="X11" s="51" t="s">
        <v>839</v>
      </c>
      <c r="Y11" s="56" t="s">
        <v>3520</v>
      </c>
    </row>
    <row r="12" ht="17" spans="1:35">
      <c r="A12" s="1"/>
      <c r="B12" s="31" t="s">
        <v>3682</v>
      </c>
      <c r="C12" s="31" t="s">
        <v>3683</v>
      </c>
      <c r="D12" s="29" t="s">
        <v>77</v>
      </c>
      <c r="E12" s="37" t="s">
        <v>65</v>
      </c>
      <c r="F12" s="37">
        <v>280</v>
      </c>
      <c r="G12" s="38">
        <v>51.2</v>
      </c>
      <c r="H12" s="37">
        <v>840</v>
      </c>
      <c r="I12" s="41">
        <f t="shared" si="0"/>
        <v>43.008</v>
      </c>
      <c r="J12" s="29" t="s">
        <v>3684</v>
      </c>
      <c r="K12" s="29">
        <v>1400</v>
      </c>
      <c r="L12" s="29">
        <v>97</v>
      </c>
      <c r="M12" s="37" t="s">
        <v>30</v>
      </c>
      <c r="N12" s="29" t="s">
        <v>31</v>
      </c>
      <c r="O12" s="29" t="s">
        <v>31</v>
      </c>
      <c r="P12" s="37" t="s">
        <v>30</v>
      </c>
      <c r="Q12" s="37" t="s">
        <v>46</v>
      </c>
      <c r="R12" s="37" t="s">
        <v>46</v>
      </c>
      <c r="S12" s="37" t="s">
        <v>30</v>
      </c>
      <c r="T12" s="37" t="s">
        <v>32</v>
      </c>
      <c r="U12" s="83" t="s">
        <v>3685</v>
      </c>
      <c r="V12" s="37" t="s">
        <v>47</v>
      </c>
      <c r="W12" s="51" t="s">
        <v>82</v>
      </c>
      <c r="X12" s="51" t="s">
        <v>839</v>
      </c>
      <c r="Y12" s="56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ht="17.6" spans="1:35">
      <c r="A13" s="1"/>
      <c r="B13" s="31" t="s">
        <v>3686</v>
      </c>
      <c r="C13" s="31" t="s">
        <v>3687</v>
      </c>
      <c r="D13" s="29" t="s">
        <v>156</v>
      </c>
      <c r="E13" s="37" t="s">
        <v>65</v>
      </c>
      <c r="F13" s="37">
        <v>280</v>
      </c>
      <c r="G13" s="38">
        <v>51.2</v>
      </c>
      <c r="H13" s="37">
        <v>840</v>
      </c>
      <c r="I13" s="41">
        <f t="shared" si="0"/>
        <v>43.008</v>
      </c>
      <c r="J13" s="29" t="s">
        <v>3688</v>
      </c>
      <c r="K13" s="29" t="s">
        <v>3689</v>
      </c>
      <c r="L13" s="29" t="s">
        <v>3690</v>
      </c>
      <c r="M13" s="37" t="s">
        <v>30</v>
      </c>
      <c r="N13" s="29" t="s">
        <v>31</v>
      </c>
      <c r="O13" s="29" t="s">
        <v>31</v>
      </c>
      <c r="P13" s="37" t="s">
        <v>30</v>
      </c>
      <c r="Q13" s="37" t="s">
        <v>46</v>
      </c>
      <c r="R13" s="37" t="s">
        <v>46</v>
      </c>
      <c r="S13" s="37" t="s">
        <v>30</v>
      </c>
      <c r="T13" s="37" t="s">
        <v>32</v>
      </c>
      <c r="U13" s="20" t="s">
        <v>3691</v>
      </c>
      <c r="V13" s="37" t="s">
        <v>47</v>
      </c>
      <c r="W13" s="51" t="s">
        <v>82</v>
      </c>
      <c r="X13" s="51" t="s">
        <v>460</v>
      </c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ht="17" spans="2:24">
      <c r="B14" s="29" t="s">
        <v>3692</v>
      </c>
      <c r="D14" s="29" t="s">
        <v>171</v>
      </c>
      <c r="E14" s="37" t="s">
        <v>65</v>
      </c>
      <c r="F14" s="37">
        <v>280</v>
      </c>
      <c r="G14" s="38">
        <v>51.2</v>
      </c>
      <c r="H14" s="37">
        <v>840</v>
      </c>
      <c r="I14" s="41">
        <f t="shared" si="0"/>
        <v>43.008</v>
      </c>
      <c r="J14" s="29" t="s">
        <v>3488</v>
      </c>
      <c r="K14" s="29" t="s">
        <v>3693</v>
      </c>
      <c r="M14" s="37" t="s">
        <v>30</v>
      </c>
      <c r="N14" s="29" t="s">
        <v>31</v>
      </c>
      <c r="O14" s="29" t="s">
        <v>31</v>
      </c>
      <c r="P14" s="37" t="s">
        <v>30</v>
      </c>
      <c r="Q14" s="37" t="s">
        <v>46</v>
      </c>
      <c r="R14" s="37" t="s">
        <v>46</v>
      </c>
      <c r="S14" s="37" t="s">
        <v>30</v>
      </c>
      <c r="T14" s="37" t="s">
        <v>32</v>
      </c>
      <c r="U14" s="29" t="s">
        <v>3694</v>
      </c>
      <c r="V14" s="37" t="s">
        <v>47</v>
      </c>
      <c r="W14" s="51" t="s">
        <v>82</v>
      </c>
      <c r="X14" s="51" t="s">
        <v>460</v>
      </c>
    </row>
    <row r="15" ht="17" spans="2:35">
      <c r="B15" s="31" t="s">
        <v>3695</v>
      </c>
      <c r="C15" s="31"/>
      <c r="D15" s="32" t="s">
        <v>141</v>
      </c>
      <c r="E15" s="37" t="s">
        <v>65</v>
      </c>
      <c r="F15" s="37">
        <v>280</v>
      </c>
      <c r="G15" s="38">
        <v>51.2</v>
      </c>
      <c r="H15" s="37">
        <v>840</v>
      </c>
      <c r="I15" s="41">
        <f t="shared" si="0"/>
        <v>43.008</v>
      </c>
      <c r="J15" s="29" t="s">
        <v>3696</v>
      </c>
      <c r="K15" s="29">
        <v>1373</v>
      </c>
      <c r="L15" s="29">
        <v>803</v>
      </c>
      <c r="M15" s="37" t="s">
        <v>30</v>
      </c>
      <c r="N15" s="29" t="s">
        <v>31</v>
      </c>
      <c r="O15" s="29" t="s">
        <v>31</v>
      </c>
      <c r="P15" s="37" t="s">
        <v>30</v>
      </c>
      <c r="Q15" s="37" t="s">
        <v>46</v>
      </c>
      <c r="R15" s="37" t="s">
        <v>46</v>
      </c>
      <c r="S15" s="37" t="s">
        <v>30</v>
      </c>
      <c r="T15" s="37" t="s">
        <v>32</v>
      </c>
      <c r="U15" s="83" t="s">
        <v>3473</v>
      </c>
      <c r="V15" s="37" t="s">
        <v>47</v>
      </c>
      <c r="W15" s="51" t="s">
        <v>460</v>
      </c>
      <c r="X15" s="51" t="s">
        <v>839</v>
      </c>
      <c r="Y15" s="56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ht="17" spans="1:35">
      <c r="A16" s="34"/>
      <c r="B16" s="31" t="s">
        <v>3697</v>
      </c>
      <c r="C16" s="31"/>
      <c r="D16" s="32" t="s">
        <v>64</v>
      </c>
      <c r="E16" s="37" t="s">
        <v>65</v>
      </c>
      <c r="F16" s="37">
        <v>280</v>
      </c>
      <c r="G16" s="38">
        <v>51.2</v>
      </c>
      <c r="H16" s="37">
        <v>840</v>
      </c>
      <c r="I16" s="41">
        <f t="shared" si="0"/>
        <v>43.008</v>
      </c>
      <c r="J16" s="32" t="s">
        <v>3698</v>
      </c>
      <c r="K16" s="42">
        <v>1452</v>
      </c>
      <c r="L16" s="42">
        <v>935</v>
      </c>
      <c r="M16" s="37" t="s">
        <v>30</v>
      </c>
      <c r="N16" s="29" t="s">
        <v>31</v>
      </c>
      <c r="O16" s="29" t="s">
        <v>31</v>
      </c>
      <c r="P16" s="37" t="s">
        <v>30</v>
      </c>
      <c r="Q16" s="37" t="s">
        <v>46</v>
      </c>
      <c r="R16" s="37" t="s">
        <v>46</v>
      </c>
      <c r="S16" s="37" t="s">
        <v>30</v>
      </c>
      <c r="T16" s="37" t="s">
        <v>32</v>
      </c>
      <c r="U16" s="129" t="s">
        <v>3699</v>
      </c>
      <c r="V16" s="37" t="s">
        <v>47</v>
      </c>
      <c r="W16" s="51" t="s">
        <v>82</v>
      </c>
      <c r="X16" s="51" t="s">
        <v>2178</v>
      </c>
      <c r="Y16" s="56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ht="17" spans="1:35">
      <c r="A17" s="31">
        <v>0</v>
      </c>
      <c r="B17" s="31" t="s">
        <v>3700</v>
      </c>
      <c r="C17" s="31"/>
      <c r="D17" s="32" t="s">
        <v>200</v>
      </c>
      <c r="E17" s="37" t="s">
        <v>65</v>
      </c>
      <c r="F17" s="37">
        <v>280</v>
      </c>
      <c r="G17" s="38">
        <v>51.2</v>
      </c>
      <c r="H17" s="37">
        <v>840</v>
      </c>
      <c r="I17" s="41">
        <f t="shared" si="0"/>
        <v>43.008</v>
      </c>
      <c r="J17" s="32" t="s">
        <v>3701</v>
      </c>
      <c r="K17" s="42">
        <v>1900</v>
      </c>
      <c r="L17" s="42">
        <v>1276</v>
      </c>
      <c r="M17" s="37" t="s">
        <v>32</v>
      </c>
      <c r="N17" s="29" t="s">
        <v>3657</v>
      </c>
      <c r="O17" s="29" t="s">
        <v>31</v>
      </c>
      <c r="P17" s="37" t="s">
        <v>30</v>
      </c>
      <c r="Q17" s="37" t="s">
        <v>46</v>
      </c>
      <c r="R17" s="37" t="s">
        <v>46</v>
      </c>
      <c r="S17" s="37" t="s">
        <v>30</v>
      </c>
      <c r="T17" s="37" t="s">
        <v>32</v>
      </c>
      <c r="U17" s="83" t="s">
        <v>3702</v>
      </c>
      <c r="V17" s="37" t="s">
        <v>47</v>
      </c>
      <c r="W17" s="51" t="s">
        <v>82</v>
      </c>
      <c r="X17" s="51" t="s">
        <v>839</v>
      </c>
      <c r="Y17" s="56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ht="17" spans="2:35">
      <c r="B18" s="31" t="s">
        <v>3703</v>
      </c>
      <c r="C18" s="31"/>
      <c r="D18" s="32" t="s">
        <v>85</v>
      </c>
      <c r="E18" s="37" t="s">
        <v>65</v>
      </c>
      <c r="F18" s="37">
        <v>280</v>
      </c>
      <c r="G18" s="38">
        <v>51.2</v>
      </c>
      <c r="H18" s="37">
        <v>840</v>
      </c>
      <c r="I18" s="41">
        <f t="shared" si="0"/>
        <v>43.008</v>
      </c>
      <c r="J18" s="29" t="s">
        <v>3704</v>
      </c>
      <c r="K18" s="29">
        <v>1240</v>
      </c>
      <c r="L18" s="29"/>
      <c r="M18" s="37" t="s">
        <v>30</v>
      </c>
      <c r="N18" s="29" t="s">
        <v>31</v>
      </c>
      <c r="O18" s="29" t="s">
        <v>31</v>
      </c>
      <c r="P18" s="37" t="s">
        <v>30</v>
      </c>
      <c r="Q18" s="37" t="s">
        <v>46</v>
      </c>
      <c r="R18" s="37" t="s">
        <v>46</v>
      </c>
      <c r="S18" s="37" t="s">
        <v>30</v>
      </c>
      <c r="T18" s="37" t="s">
        <v>32</v>
      </c>
      <c r="U18" s="83" t="s">
        <v>3705</v>
      </c>
      <c r="V18" s="37" t="s">
        <v>47</v>
      </c>
      <c r="W18" s="51"/>
      <c r="X18" s="51"/>
      <c r="Y18" s="56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ht="17" spans="2:35">
      <c r="B19" s="31" t="s">
        <v>3706</v>
      </c>
      <c r="C19" s="31"/>
      <c r="D19" s="32" t="s">
        <v>145</v>
      </c>
      <c r="E19" s="37" t="s">
        <v>65</v>
      </c>
      <c r="F19" s="37">
        <v>280</v>
      </c>
      <c r="G19" s="38">
        <v>51.2</v>
      </c>
      <c r="H19" s="37">
        <v>840</v>
      </c>
      <c r="I19" s="41">
        <f t="shared" si="0"/>
        <v>43.008</v>
      </c>
      <c r="J19" s="29" t="s">
        <v>3707</v>
      </c>
      <c r="L19" s="29"/>
      <c r="M19" s="37" t="s">
        <v>30</v>
      </c>
      <c r="N19" s="29" t="s">
        <v>31</v>
      </c>
      <c r="O19" s="29" t="s">
        <v>31</v>
      </c>
      <c r="P19" s="37" t="s">
        <v>30</v>
      </c>
      <c r="Q19" s="37" t="s">
        <v>46</v>
      </c>
      <c r="R19" s="37" t="s">
        <v>46</v>
      </c>
      <c r="S19" s="37" t="s">
        <v>30</v>
      </c>
      <c r="T19" s="37" t="s">
        <v>32</v>
      </c>
      <c r="U19" s="83"/>
      <c r="V19" s="37" t="s">
        <v>47</v>
      </c>
      <c r="W19" s="51" t="s">
        <v>82</v>
      </c>
      <c r="X19" s="51" t="s">
        <v>264</v>
      </c>
      <c r="Y19" s="56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ht="17" spans="2:35">
      <c r="B20" s="31" t="s">
        <v>3708</v>
      </c>
      <c r="C20" s="31"/>
      <c r="D20" s="32" t="s">
        <v>141</v>
      </c>
      <c r="E20" s="37" t="s">
        <v>65</v>
      </c>
      <c r="F20" s="37">
        <v>280</v>
      </c>
      <c r="G20" s="38">
        <v>51.2</v>
      </c>
      <c r="H20" s="37">
        <v>840</v>
      </c>
      <c r="I20" s="41">
        <f t="shared" si="0"/>
        <v>43.008</v>
      </c>
      <c r="J20" s="29" t="s">
        <v>3709</v>
      </c>
      <c r="K20" s="29">
        <v>910</v>
      </c>
      <c r="L20" s="29">
        <v>803</v>
      </c>
      <c r="M20" s="37" t="s">
        <v>30</v>
      </c>
      <c r="N20" s="29" t="s">
        <v>31</v>
      </c>
      <c r="O20" s="29" t="s">
        <v>31</v>
      </c>
      <c r="P20" s="37" t="s">
        <v>30</v>
      </c>
      <c r="Q20" s="37" t="s">
        <v>46</v>
      </c>
      <c r="R20" s="37" t="s">
        <v>46</v>
      </c>
      <c r="S20" s="37" t="s">
        <v>30</v>
      </c>
      <c r="T20" s="37" t="s">
        <v>32</v>
      </c>
      <c r="U20" s="83" t="s">
        <v>3710</v>
      </c>
      <c r="V20" s="37" t="s">
        <v>47</v>
      </c>
      <c r="W20" s="51" t="s">
        <v>460</v>
      </c>
      <c r="X20" s="51" t="s">
        <v>74</v>
      </c>
      <c r="Y20" s="56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ht="17" spans="1:35">
      <c r="A21" s="31">
        <v>0</v>
      </c>
      <c r="B21" s="31" t="s">
        <v>3711</v>
      </c>
      <c r="C21" s="31"/>
      <c r="D21" s="32" t="s">
        <v>200</v>
      </c>
      <c r="E21" s="37" t="s">
        <v>65</v>
      </c>
      <c r="F21" s="37">
        <v>280</v>
      </c>
      <c r="G21" s="38">
        <v>51.2</v>
      </c>
      <c r="H21" s="37">
        <v>840</v>
      </c>
      <c r="I21" s="41">
        <f t="shared" si="0"/>
        <v>43.008</v>
      </c>
      <c r="J21" s="32" t="s">
        <v>3712</v>
      </c>
      <c r="K21" s="42">
        <v>1341</v>
      </c>
      <c r="L21" s="42">
        <v>715</v>
      </c>
      <c r="M21" s="37" t="s">
        <v>30</v>
      </c>
      <c r="N21" s="29" t="s">
        <v>31</v>
      </c>
      <c r="O21" s="29" t="s">
        <v>31</v>
      </c>
      <c r="P21" s="37" t="s">
        <v>30</v>
      </c>
      <c r="Q21" s="37" t="s">
        <v>46</v>
      </c>
      <c r="R21" s="37" t="s">
        <v>46</v>
      </c>
      <c r="S21" s="37" t="s">
        <v>30</v>
      </c>
      <c r="T21" s="37" t="s">
        <v>32</v>
      </c>
      <c r="U21" s="83" t="s">
        <v>3681</v>
      </c>
      <c r="V21" s="37" t="s">
        <v>47</v>
      </c>
      <c r="W21" s="51" t="s">
        <v>82</v>
      </c>
      <c r="X21" s="51" t="s">
        <v>839</v>
      </c>
      <c r="Y21" s="56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ht="17" spans="2:24">
      <c r="B22" s="29" t="s">
        <v>3713</v>
      </c>
      <c r="D22" s="29" t="s">
        <v>36</v>
      </c>
      <c r="E22" s="37" t="s">
        <v>65</v>
      </c>
      <c r="F22" s="37">
        <v>280</v>
      </c>
      <c r="G22" s="38">
        <v>51.2</v>
      </c>
      <c r="H22" s="37">
        <v>840</v>
      </c>
      <c r="I22" s="41">
        <f t="shared" si="0"/>
        <v>43.008</v>
      </c>
      <c r="J22" s="29" t="s">
        <v>3714</v>
      </c>
      <c r="K22" s="29">
        <v>1590</v>
      </c>
      <c r="M22" s="37" t="s">
        <v>32</v>
      </c>
      <c r="P22" s="37" t="s">
        <v>30</v>
      </c>
      <c r="Q22" s="37" t="s">
        <v>46</v>
      </c>
      <c r="R22" s="37" t="s">
        <v>46</v>
      </c>
      <c r="S22" s="37" t="s">
        <v>30</v>
      </c>
      <c r="T22" s="37" t="s">
        <v>32</v>
      </c>
      <c r="U22" s="29" t="s">
        <v>3715</v>
      </c>
      <c r="V22" s="37" t="s">
        <v>47</v>
      </c>
      <c r="W22" s="51" t="s">
        <v>82</v>
      </c>
      <c r="X22" s="51" t="s">
        <v>839</v>
      </c>
    </row>
    <row r="23" ht="17" spans="2:25">
      <c r="B23" s="31" t="s">
        <v>3716</v>
      </c>
      <c r="C23" s="31"/>
      <c r="D23" s="36" t="s">
        <v>36</v>
      </c>
      <c r="E23" s="37" t="s">
        <v>65</v>
      </c>
      <c r="F23" s="37">
        <v>280</v>
      </c>
      <c r="G23" s="38">
        <v>51.2</v>
      </c>
      <c r="H23" s="37">
        <v>840</v>
      </c>
      <c r="I23" s="41">
        <f t="shared" si="0"/>
        <v>43.008</v>
      </c>
      <c r="J23" s="32" t="s">
        <v>3717</v>
      </c>
      <c r="K23" s="42">
        <v>1410</v>
      </c>
      <c r="L23" s="42">
        <v>893</v>
      </c>
      <c r="M23" s="37" t="s">
        <v>30</v>
      </c>
      <c r="N23" s="29" t="s">
        <v>31</v>
      </c>
      <c r="O23" s="29" t="s">
        <v>31</v>
      </c>
      <c r="P23" s="37" t="s">
        <v>30</v>
      </c>
      <c r="Q23" s="37" t="s">
        <v>46</v>
      </c>
      <c r="R23" s="37" t="s">
        <v>46</v>
      </c>
      <c r="S23" s="37" t="s">
        <v>30</v>
      </c>
      <c r="T23" s="37" t="s">
        <v>32</v>
      </c>
      <c r="U23" s="129" t="s">
        <v>3718</v>
      </c>
      <c r="V23" s="37" t="s">
        <v>47</v>
      </c>
      <c r="W23" s="51" t="s">
        <v>82</v>
      </c>
      <c r="X23" s="51" t="s">
        <v>2178</v>
      </c>
      <c r="Y23" s="56"/>
    </row>
    <row r="24" ht="17.6" spans="2:35">
      <c r="B24" s="31" t="s">
        <v>3719</v>
      </c>
      <c r="C24" s="31"/>
      <c r="D24" s="32" t="s">
        <v>64</v>
      </c>
      <c r="E24" s="37" t="s">
        <v>65</v>
      </c>
      <c r="F24" s="37">
        <v>280</v>
      </c>
      <c r="G24" s="38">
        <v>51.2</v>
      </c>
      <c r="H24" s="37">
        <v>840</v>
      </c>
      <c r="I24" s="41">
        <f t="shared" si="0"/>
        <v>43.008</v>
      </c>
      <c r="J24" s="32" t="s">
        <v>3720</v>
      </c>
      <c r="K24" s="42">
        <v>977</v>
      </c>
      <c r="L24" s="42">
        <v>500</v>
      </c>
      <c r="M24" s="37" t="s">
        <v>30</v>
      </c>
      <c r="N24" s="29" t="s">
        <v>31</v>
      </c>
      <c r="O24" s="29" t="s">
        <v>31</v>
      </c>
      <c r="P24" s="37" t="s">
        <v>30</v>
      </c>
      <c r="Q24" s="37" t="s">
        <v>46</v>
      </c>
      <c r="R24" s="37" t="s">
        <v>46</v>
      </c>
      <c r="S24" s="37" t="s">
        <v>30</v>
      </c>
      <c r="T24" s="37" t="s">
        <v>32</v>
      </c>
      <c r="U24" s="36" t="s">
        <v>1793</v>
      </c>
      <c r="V24" s="37" t="s">
        <v>47</v>
      </c>
      <c r="W24" s="97" t="s">
        <v>1705</v>
      </c>
      <c r="X24" s="51" t="s">
        <v>839</v>
      </c>
      <c r="Y24" s="56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</sheetData>
  <autoFilter xmlns:etc="http://www.wps.cn/officeDocument/2017/etCustomData" ref="A1:X24" etc:filterBottomFollowUsedRange="0">
    <extLst/>
  </autoFilter>
  <dataValidations count="9">
    <dataValidation type="list" allowBlank="1" showInputMessage="1" showErrorMessage="1" sqref="E2:E24">
      <formula1>"亿纬锂能,瑞浦兰钧,湖南德赛,中航创新,"</formula1>
    </dataValidation>
    <dataValidation type="list" allowBlank="1" showInputMessage="1" showErrorMessage="1" sqref="F2:F24">
      <formula1>"50,65,72,100,104,105,150,160,163,230,280,304,"</formula1>
    </dataValidation>
    <dataValidation type="list" allowBlank="1" showInputMessage="1" showErrorMessage="1" sqref="G2:G24">
      <formula1>"12.8,25.6,38.4,51.2,76.8,80,89.6,96,"</formula1>
    </dataValidation>
    <dataValidation type="list" allowBlank="1" showInputMessage="1" showErrorMessage="1" sqref="H2:H2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24 P2:T24">
      <formula1>"YES,NO,"</formula1>
    </dataValidation>
    <dataValidation type="list" allowBlank="1" showInputMessage="1" showErrorMessage="1" sqref="N2:N24" errorStyle="information">
      <formula1>#REF!</formula1>
    </dataValidation>
    <dataValidation type="list" allowBlank="1" showInputMessage="1" showErrorMessage="1" sqref="V2:V24">
      <formula1>"MOS,继电器+自研BMS,"</formula1>
    </dataValidation>
    <dataValidation type="list" allowBlank="1" showInputMessage="1" showErrorMessage="1" sqref="W2:W23" errorStyle="information">
      <formula1/>
    </dataValidation>
    <dataValidation type="list" allowBlank="1" showInputMessage="1" showErrorMessage="1" sqref="X2:X24">
      <formula1/>
    </dataValidation>
  </dataValidation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942">
    <tabColor rgb="FFFFFFFF"/>
  </sheetPr>
  <dimension ref="A1:AI2"/>
  <sheetViews>
    <sheetView workbookViewId="0">
      <selection activeCell="A1" sqref="A1"/>
    </sheetView>
  </sheetViews>
  <sheetFormatPr defaultColWidth="10.2884615384615" defaultRowHeight="15.2" outlineLevelRow="1"/>
  <cols>
    <col min="23" max="23" width="32.5" customWidth="1"/>
    <col min="24" max="24" width="24.0096153846154" customWidth="1"/>
  </cols>
  <sheetData>
    <row r="1" ht="57" customHeight="1" spans="1:35">
      <c r="A1" s="13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17</v>
      </c>
      <c r="R1" s="30" t="s">
        <v>18</v>
      </c>
      <c r="S1" s="13" t="s">
        <v>19</v>
      </c>
      <c r="T1" s="13" t="s">
        <v>20</v>
      </c>
      <c r="U1" s="49" t="s">
        <v>21</v>
      </c>
      <c r="V1" s="50" t="s">
        <v>22</v>
      </c>
      <c r="W1" s="13" t="s">
        <v>23</v>
      </c>
      <c r="X1" s="13" t="s">
        <v>24</v>
      </c>
      <c r="Y1" s="13" t="s">
        <v>25</v>
      </c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ht="37.5" customHeight="1" spans="1:35">
      <c r="A2" s="31">
        <v>1</v>
      </c>
      <c r="B2" s="31" t="s">
        <v>3721</v>
      </c>
      <c r="C2" s="31" t="s">
        <v>31</v>
      </c>
      <c r="D2" s="32" t="s">
        <v>171</v>
      </c>
      <c r="E2" s="37" t="s">
        <v>65</v>
      </c>
      <c r="F2" s="18">
        <v>314</v>
      </c>
      <c r="G2" s="38">
        <v>51.2</v>
      </c>
      <c r="H2" s="1">
        <v>942</v>
      </c>
      <c r="I2" s="41">
        <f>H2*G2/1000</f>
        <v>48.2304</v>
      </c>
      <c r="J2" s="32" t="s">
        <v>3223</v>
      </c>
      <c r="K2" s="42" t="s">
        <v>3722</v>
      </c>
      <c r="L2" s="126">
        <v>675</v>
      </c>
      <c r="M2" s="37" t="s">
        <v>30</v>
      </c>
      <c r="N2" s="29"/>
      <c r="O2" s="29" t="s">
        <v>31</v>
      </c>
      <c r="P2" s="37" t="s">
        <v>30</v>
      </c>
      <c r="Q2" s="37" t="s">
        <v>46</v>
      </c>
      <c r="R2" s="37" t="s">
        <v>46</v>
      </c>
      <c r="S2" s="37" t="s">
        <v>30</v>
      </c>
      <c r="T2" s="37" t="s">
        <v>32</v>
      </c>
      <c r="U2" s="127" t="s">
        <v>3641</v>
      </c>
      <c r="V2" s="37" t="s">
        <v>47</v>
      </c>
      <c r="W2" s="51" t="s">
        <v>82</v>
      </c>
      <c r="X2" s="128" t="s">
        <v>3642</v>
      </c>
      <c r="Y2" s="56"/>
      <c r="Z2" s="29"/>
      <c r="AA2" s="29"/>
      <c r="AB2" s="29"/>
      <c r="AC2" s="29"/>
      <c r="AD2" s="29"/>
      <c r="AE2" s="29"/>
      <c r="AF2" s="29"/>
      <c r="AG2" s="29"/>
      <c r="AH2" s="29"/>
      <c r="AI2" s="29"/>
    </row>
  </sheetData>
  <dataValidations count="6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</dataValidation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112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46" spans="2:24">
      <c r="B2" s="1" t="s">
        <v>3723</v>
      </c>
      <c r="C2" s="1" t="s">
        <v>3724</v>
      </c>
      <c r="D2" s="1" t="s">
        <v>77</v>
      </c>
      <c r="E2" s="6" t="s">
        <v>65</v>
      </c>
      <c r="F2" s="6">
        <v>280</v>
      </c>
      <c r="G2" s="7">
        <v>51.2</v>
      </c>
      <c r="H2" s="6">
        <v>1120</v>
      </c>
      <c r="I2" s="8">
        <f>H2*G2/1000</f>
        <v>57.344</v>
      </c>
      <c r="J2" s="1" t="s">
        <v>3725</v>
      </c>
      <c r="K2" s="1">
        <v>1973</v>
      </c>
      <c r="L2" s="1">
        <v>1570</v>
      </c>
      <c r="M2" s="6" t="s">
        <v>32</v>
      </c>
      <c r="N2" s="1" t="s">
        <v>3726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" t="s">
        <v>3727</v>
      </c>
      <c r="W2" s="73" t="s">
        <v>3728</v>
      </c>
      <c r="X2" s="73" t="s">
        <v>3728</v>
      </c>
    </row>
  </sheetData>
  <autoFilter xmlns:etc="http://www.wps.cn/officeDocument/2017/etCustomData" ref="A1:X2" etc:filterBottomFollowUsedRange="0">
    <extLst/>
  </autoFilter>
  <dataValidations count="5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</dataValidation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1216">
    <tabColor rgb="FFFFFFFF"/>
  </sheetPr>
  <dimension ref="A1:Y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</sheetData>
  <autoFilter xmlns:etc="http://www.wps.cn/officeDocument/2017/etCustomData" ref="A1:X1" etc:filterBottomFollowUsedRange="0">
    <extLst/>
  </autoFilter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481520">
    <tabColor rgb="FFFFFFFF"/>
  </sheetPr>
  <dimension ref="A1:AI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30.8942307692308" style="1" customWidth="1"/>
    <col min="11" max="11" width="26.4423076923077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28.461538461538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34" spans="1:35">
      <c r="A2" s="4">
        <v>0</v>
      </c>
      <c r="B2" s="4" t="s">
        <v>3729</v>
      </c>
      <c r="C2" s="5"/>
      <c r="D2" s="5" t="s">
        <v>85</v>
      </c>
      <c r="E2" s="6" t="s">
        <v>44</v>
      </c>
      <c r="F2" s="6">
        <v>304</v>
      </c>
      <c r="G2" s="7">
        <v>51.2</v>
      </c>
      <c r="H2" s="6">
        <v>1520</v>
      </c>
      <c r="I2" s="8">
        <f>H2*G2/1000</f>
        <v>77.824</v>
      </c>
      <c r="J2" s="83" t="s">
        <v>3730</v>
      </c>
      <c r="K2" s="83" t="s">
        <v>3731</v>
      </c>
      <c r="L2" s="9"/>
      <c r="M2" s="6" t="s">
        <v>30</v>
      </c>
      <c r="N2" s="1" t="s">
        <v>31</v>
      </c>
      <c r="O2" s="1" t="s">
        <v>31</v>
      </c>
      <c r="P2" s="6" t="s">
        <v>32</v>
      </c>
      <c r="Q2" s="6" t="s">
        <v>32</v>
      </c>
      <c r="R2" s="6" t="s">
        <v>46</v>
      </c>
      <c r="S2" s="6" t="s">
        <v>30</v>
      </c>
      <c r="T2" s="6" t="s">
        <v>32</v>
      </c>
      <c r="U2" s="5" t="s">
        <v>3732</v>
      </c>
      <c r="V2" s="6" t="s">
        <v>47</v>
      </c>
      <c r="W2" s="16" t="s">
        <v>460</v>
      </c>
      <c r="X2" s="16" t="s">
        <v>264</v>
      </c>
      <c r="Y2" s="14"/>
      <c r="Z2" s="1"/>
      <c r="AA2" s="1"/>
      <c r="AB2" s="1"/>
      <c r="AC2" s="1"/>
      <c r="AD2" s="1"/>
      <c r="AE2" s="1"/>
      <c r="AF2" s="1"/>
      <c r="AG2" s="1"/>
      <c r="AH2" s="1"/>
      <c r="AI2" s="1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"12.8,25.6,38.4,51.2,73.6,76.8,80,89.6,96,"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"50,65,72,100,104,105,130,144,150,150,160,163,195,200,208,210,216,230,260,280,288,300,304,312,315,320,326,400,416,420,450,460,480,489,560,600,608,640,652,690,840,912,920,1120,1216,1520"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0314">
    <tabColor rgb="FFFFFFFF"/>
  </sheetPr>
  <dimension ref="A1:AI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35">
      <c r="A2" s="4">
        <v>1</v>
      </c>
      <c r="B2" s="4" t="s">
        <v>3733</v>
      </c>
      <c r="C2" s="5"/>
      <c r="D2" s="5" t="s">
        <v>145</v>
      </c>
      <c r="E2" s="6" t="s">
        <v>65</v>
      </c>
      <c r="F2" s="1">
        <v>314</v>
      </c>
      <c r="G2" s="1" t="s">
        <v>3734</v>
      </c>
      <c r="H2" s="1">
        <v>314</v>
      </c>
      <c r="I2" s="125">
        <v>21.1</v>
      </c>
      <c r="J2" s="5" t="s">
        <v>3735</v>
      </c>
      <c r="K2" s="9">
        <v>260</v>
      </c>
      <c r="L2" s="9"/>
      <c r="M2" s="6" t="s">
        <v>30</v>
      </c>
      <c r="N2" s="1" t="s">
        <v>31</v>
      </c>
      <c r="O2" s="1" t="s">
        <v>31</v>
      </c>
      <c r="P2" s="6" t="s">
        <v>32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82</v>
      </c>
      <c r="X2" s="16" t="s">
        <v>460</v>
      </c>
      <c r="Y2" s="14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7:7">
      <c r="G3" s="7"/>
    </row>
  </sheetData>
  <autoFilter xmlns:etc="http://www.wps.cn/officeDocument/2017/etCustomData" ref="A1:X3" etc:filterBottomFollowUsedRange="0">
    <extLst/>
  </autoFilter>
  <dataValidations count="6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:X2" errorStyle="information">
      <formula1/>
    </dataValidation>
    <dataValidation type="list" allowBlank="1" showInputMessage="1" showErrorMessage="1" sqref="G3">
      <formula1>"12.8,25.6,38.4,51.2,76.8,80,89.6,96,"</formula1>
    </dataValidation>
  </dataValidation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230">
    <tabColor rgb="FFFFFFFF"/>
  </sheetPr>
  <dimension ref="A1:Y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7.5288461538462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3736</v>
      </c>
      <c r="C2" s="5"/>
      <c r="D2" s="5" t="s">
        <v>77</v>
      </c>
      <c r="E2" s="6" t="s">
        <v>44</v>
      </c>
      <c r="F2" s="6">
        <v>230</v>
      </c>
      <c r="G2" s="7">
        <v>73.6</v>
      </c>
      <c r="H2" s="6">
        <v>230</v>
      </c>
      <c r="I2" s="8">
        <f>H2*G2/1000</f>
        <v>16.928</v>
      </c>
      <c r="J2" s="5" t="s">
        <v>3737</v>
      </c>
      <c r="K2" s="9"/>
      <c r="L2" s="9"/>
      <c r="M2" s="6" t="s">
        <v>32</v>
      </c>
      <c r="N2" s="10" t="s">
        <v>31</v>
      </c>
      <c r="O2" s="10" t="s">
        <v>31</v>
      </c>
      <c r="P2" s="6" t="s">
        <v>30</v>
      </c>
      <c r="Q2" s="6"/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/>
      <c r="X2" s="16"/>
      <c r="Y2" s="14"/>
    </row>
    <row r="3" ht="16.8" spans="5:9">
      <c r="E3" s="6"/>
      <c r="F3" s="6"/>
      <c r="G3" s="7"/>
      <c r="H3" s="6"/>
      <c r="I3" s="8"/>
    </row>
  </sheetData>
  <autoFilter xmlns:etc="http://www.wps.cn/officeDocument/2017/etCustomData" ref="A1:X3" etc:filterBottomFollowUsedRange="0">
    <extLst/>
  </autoFilter>
  <dataValidations count="9"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F2:F3">
      <formula1>"50,65,72,100,104,105,150,160,163,230,280,304,"</formula1>
    </dataValidation>
    <dataValidation type="list" allowBlank="1" showInputMessage="1" showErrorMessage="1" sqref="G2:G3">
      <formula1>"12.8,25.6,38.4,51.2,73.6,76.8,80,89.6,96,"</formula1>
    </dataValidation>
    <dataValidation type="list" allowBlank="1" showInputMessage="1" showErrorMessage="1" sqref="H2:H3">
      <formula1>"50,65,72,100,104,105,130,144,150,150,160,163,195,200,208,210,216,230,260,280,288,300,304,312,315,320,326,400,416,420,450,460,480,489,560,600,608,640,652,690,840,912,920,1120,1216"</formula1>
    </dataValidation>
  </dataValidation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280">
    <tabColor rgb="FFFFFFFF"/>
  </sheetPr>
  <dimension ref="A1:AI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3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7.5288461538462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3738</v>
      </c>
      <c r="C2" s="5" t="s">
        <v>3739</v>
      </c>
      <c r="D2" s="5" t="s">
        <v>43</v>
      </c>
      <c r="E2" s="6" t="s">
        <v>44</v>
      </c>
      <c r="F2" s="6">
        <v>280</v>
      </c>
      <c r="G2" s="7">
        <v>73.6</v>
      </c>
      <c r="H2" s="6">
        <v>280</v>
      </c>
      <c r="I2" s="8">
        <f>H2*G2/1000</f>
        <v>20.608</v>
      </c>
      <c r="J2" s="5" t="s">
        <v>3740</v>
      </c>
      <c r="K2" s="9"/>
      <c r="L2" s="9"/>
      <c r="M2" s="6" t="s">
        <v>32</v>
      </c>
      <c r="N2" s="10" t="s">
        <v>31</v>
      </c>
      <c r="O2" s="10" t="s">
        <v>31</v>
      </c>
      <c r="P2" s="6" t="s">
        <v>30</v>
      </c>
      <c r="Q2" s="6"/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460</v>
      </c>
      <c r="X2" s="16" t="s">
        <v>82</v>
      </c>
      <c r="Y2" s="14"/>
    </row>
    <row r="3" ht="19.5" customHeight="1" spans="1:25">
      <c r="A3" s="4">
        <v>0</v>
      </c>
      <c r="B3" s="4" t="s">
        <v>3741</v>
      </c>
      <c r="C3" s="5" t="s">
        <v>3742</v>
      </c>
      <c r="D3" s="5" t="s">
        <v>85</v>
      </c>
      <c r="E3" s="6" t="s">
        <v>44</v>
      </c>
      <c r="F3" s="6">
        <v>280</v>
      </c>
      <c r="G3" s="7">
        <v>73.6</v>
      </c>
      <c r="H3" s="6">
        <v>280</v>
      </c>
      <c r="I3" s="8">
        <f>H3*G3/1000</f>
        <v>20.608</v>
      </c>
      <c r="J3" s="15" t="s">
        <v>3743</v>
      </c>
      <c r="K3" s="19" t="s">
        <v>3744</v>
      </c>
      <c r="L3" s="17" t="s">
        <v>31</v>
      </c>
      <c r="M3" s="6" t="s">
        <v>30</v>
      </c>
      <c r="N3" s="1" t="s">
        <v>31</v>
      </c>
      <c r="O3" s="1" t="s">
        <v>31</v>
      </c>
      <c r="P3" s="6" t="s">
        <v>32</v>
      </c>
      <c r="Q3" s="6" t="s">
        <v>30</v>
      </c>
      <c r="R3" s="6" t="s">
        <v>30</v>
      </c>
      <c r="S3" s="6" t="s">
        <v>30</v>
      </c>
      <c r="T3" s="6" t="s">
        <v>32</v>
      </c>
      <c r="U3" s="5" t="s">
        <v>31</v>
      </c>
      <c r="V3" s="6" t="s">
        <v>47</v>
      </c>
      <c r="W3" s="16" t="s">
        <v>3745</v>
      </c>
      <c r="X3" s="1" t="s">
        <v>3745</v>
      </c>
      <c r="Y3" s="14" t="s">
        <v>3746</v>
      </c>
    </row>
    <row r="4" ht="19.5" customHeight="1" spans="1:35">
      <c r="A4" s="4">
        <v>0</v>
      </c>
      <c r="B4" s="4" t="s">
        <v>3747</v>
      </c>
      <c r="C4" s="5" t="s">
        <v>3748</v>
      </c>
      <c r="D4" s="5" t="s">
        <v>141</v>
      </c>
      <c r="E4" s="6" t="s">
        <v>65</v>
      </c>
      <c r="F4" s="6">
        <v>280</v>
      </c>
      <c r="G4" s="7">
        <v>73.6</v>
      </c>
      <c r="H4" s="6">
        <v>280</v>
      </c>
      <c r="I4" s="8">
        <f>H4*G4/1000</f>
        <v>20.608</v>
      </c>
      <c r="J4" s="123" t="s">
        <v>3749</v>
      </c>
      <c r="K4" s="124">
        <v>305</v>
      </c>
      <c r="L4" s="43">
        <v>90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32</v>
      </c>
      <c r="R4" s="6" t="s">
        <v>32</v>
      </c>
      <c r="S4" s="6" t="s">
        <v>30</v>
      </c>
      <c r="T4" s="6" t="s">
        <v>32</v>
      </c>
      <c r="U4" s="5" t="s">
        <v>31</v>
      </c>
      <c r="V4" s="6" t="s">
        <v>47</v>
      </c>
      <c r="W4" s="16" t="s">
        <v>82</v>
      </c>
      <c r="X4" s="51" t="s">
        <v>264</v>
      </c>
      <c r="Y4" s="14" t="s">
        <v>3750</v>
      </c>
      <c r="Z4" s="1"/>
      <c r="AA4" s="1"/>
      <c r="AB4" s="1"/>
      <c r="AC4" s="1"/>
      <c r="AD4" s="1"/>
      <c r="AE4" s="1"/>
      <c r="AF4" s="1"/>
      <c r="AG4" s="1"/>
      <c r="AH4" s="1"/>
      <c r="AI4" s="1"/>
    </row>
  </sheetData>
  <autoFilter xmlns:etc="http://www.wps.cn/officeDocument/2017/etCustomData" ref="A1:X4" etc:filterBottomFollowUsedRange="0">
    <extLst/>
  </autoFilter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"12.8,25.6,38.4,51.2,73.6,76.8,80,89.6,96,"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2:X4">
      <formula1/>
    </dataValidation>
  </dataValidation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314">
    <tabColor rgb="FFFFFFFF"/>
  </sheetPr>
  <dimension ref="A1:AI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7.5288461538462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35">
      <c r="A2" s="114">
        <v>1</v>
      </c>
      <c r="B2" s="114" t="s">
        <v>3751</v>
      </c>
      <c r="C2" s="115"/>
      <c r="D2" s="115" t="s">
        <v>43</v>
      </c>
      <c r="E2" s="116" t="s">
        <v>3752</v>
      </c>
      <c r="F2" s="116">
        <v>105</v>
      </c>
      <c r="G2" s="117">
        <v>76.8</v>
      </c>
      <c r="H2" s="116">
        <v>315</v>
      </c>
      <c r="I2" s="118">
        <f>H2*G2/1000</f>
        <v>24.192</v>
      </c>
      <c r="J2" s="115" t="s">
        <v>3737</v>
      </c>
      <c r="K2" s="119"/>
      <c r="L2" s="119"/>
      <c r="M2" s="116" t="s">
        <v>32</v>
      </c>
      <c r="N2" s="120" t="s">
        <v>31</v>
      </c>
      <c r="O2" s="120" t="s">
        <v>31</v>
      </c>
      <c r="P2" s="116" t="s">
        <v>30</v>
      </c>
      <c r="Q2" s="116"/>
      <c r="R2" s="116" t="s">
        <v>3753</v>
      </c>
      <c r="S2" s="116" t="s">
        <v>30</v>
      </c>
      <c r="T2" s="116" t="s">
        <v>32</v>
      </c>
      <c r="U2" s="115"/>
      <c r="V2" s="116" t="s">
        <v>47</v>
      </c>
      <c r="W2" s="121"/>
      <c r="X2" s="121"/>
      <c r="Y2" s="122"/>
      <c r="Z2" s="120"/>
      <c r="AA2" s="120"/>
      <c r="AB2" s="120"/>
      <c r="AC2" s="120"/>
      <c r="AD2" s="120"/>
      <c r="AE2" s="120"/>
      <c r="AF2" s="120"/>
      <c r="AG2" s="120"/>
      <c r="AH2" s="120"/>
      <c r="AI2" s="120"/>
    </row>
    <row r="3" ht="17" spans="1:35">
      <c r="A3" s="4">
        <v>1</v>
      </c>
      <c r="B3" s="4" t="s">
        <v>3751</v>
      </c>
      <c r="C3" s="5"/>
      <c r="D3" s="5" t="s">
        <v>200</v>
      </c>
      <c r="E3" s="6" t="s">
        <v>65</v>
      </c>
      <c r="F3" s="18">
        <v>314</v>
      </c>
      <c r="G3" s="7">
        <v>73.6</v>
      </c>
      <c r="H3" s="18">
        <v>314</v>
      </c>
      <c r="I3" s="8">
        <f>H3*G3/1000</f>
        <v>23.1104</v>
      </c>
      <c r="J3" s="5" t="s">
        <v>3754</v>
      </c>
      <c r="K3" s="9"/>
      <c r="L3" s="9"/>
      <c r="M3" s="6" t="s">
        <v>30</v>
      </c>
      <c r="N3" s="10" t="s">
        <v>31</v>
      </c>
      <c r="O3" s="10" t="s">
        <v>31</v>
      </c>
      <c r="P3" s="6" t="s">
        <v>30</v>
      </c>
      <c r="Q3" s="6"/>
      <c r="R3" s="6" t="s">
        <v>3755</v>
      </c>
      <c r="S3" s="6" t="s">
        <v>30</v>
      </c>
      <c r="T3" s="6" t="s">
        <v>32</v>
      </c>
      <c r="U3" s="5"/>
      <c r="V3" s="6" t="s">
        <v>47</v>
      </c>
      <c r="W3" s="16" t="s">
        <v>82</v>
      </c>
      <c r="X3" s="16" t="s">
        <v>74</v>
      </c>
      <c r="Y3" s="14"/>
      <c r="Z3" s="10"/>
      <c r="AA3" s="10"/>
      <c r="AB3" s="10"/>
      <c r="AC3" s="10"/>
      <c r="AD3" s="10"/>
      <c r="AE3" s="10"/>
      <c r="AF3" s="10"/>
      <c r="AG3" s="10"/>
      <c r="AH3" s="10"/>
      <c r="AI3" s="10"/>
    </row>
  </sheetData>
  <autoFilter xmlns:etc="http://www.wps.cn/officeDocument/2017/etCustomData" ref="A1:X4" etc:filterBottomFollowUsedRange="0">
    <extLst/>
  </autoFilter>
  <dataValidations count="9"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E2:E3">
      <formula1>"亿纬锂能,瑞浦兰钧,湖南德赛,中航创新,"</formula1>
    </dataValidation>
    <dataValidation type="list" allowBlank="1" showInputMessage="1" showErrorMessage="1" sqref="G2:G3">
      <formula1>"12.8,25.6,38.4,51.2,73.6,76.8,80,89.6,96,"</formula1>
    </dataValidation>
    <dataValidation type="list" allowBlank="1" showInputMessage="1" showErrorMessage="1" sqref="M2:M3 P2:T3">
      <formula1>"YES,NO,"</formula1>
    </dataValidation>
    <dataValidation type="list" allowBlank="1" showInputMessage="1" showErrorMessage="1" sqref="N2:N3" errorStyle="information">
      <formula1>#REF!</formula1>
    </dataValidation>
    <dataValidation type="list" allowBlank="1" showInputMessage="1" showErrorMessage="1" sqref="V2:V3">
      <formula1>"MOS,继电器+自研BMS,"</formula1>
    </dataValidation>
    <dataValidation type="list" allowBlank="1" showInputMessage="1" showErrorMessage="1" sqref="W2:W3" errorStyle="information">
      <formula1/>
    </dataValidation>
    <dataValidation type="list" allowBlank="1" showInputMessage="1" showErrorMessage="1" sqref="X2:X3">
      <formula1/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24210">
    <tabColor rgb="FFFFFFFF"/>
  </sheetPr>
  <dimension ref="A1:AJ5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customWidth="1"/>
    <col min="2" max="2" width="14.1634615384615" customWidth="1"/>
    <col min="3" max="3" width="17" customWidth="1"/>
    <col min="4" max="4" width="12.5384615384615" customWidth="1"/>
    <col min="5" max="5" width="13.0865384615385" customWidth="1"/>
    <col min="6" max="6" width="11.8653846153846" customWidth="1"/>
    <col min="7" max="7" width="11.4807692307692" customWidth="1"/>
    <col min="8" max="8" width="13.0961538461538" customWidth="1"/>
    <col min="9" max="9" width="17.6730769230769" customWidth="1"/>
    <col min="10" max="10" width="16.4615384615385" customWidth="1"/>
    <col min="11" max="11" width="13.4903846153846" customWidth="1"/>
    <col min="14" max="14" width="23.2115384615385" customWidth="1"/>
    <col min="15" max="15" width="14.0192307692308" customWidth="1"/>
    <col min="16" max="16" width="13.3557692307692" customWidth="1"/>
    <col min="17" max="17" width="17.5288461538462" customWidth="1"/>
    <col min="18" max="18" width="8.625" customWidth="1"/>
    <col min="19" max="19" width="12.1442307692308" customWidth="1"/>
    <col min="20" max="20" width="19.1538461538462" customWidth="1"/>
    <col min="21" max="21" width="23.4807692307692" customWidth="1"/>
    <col min="22" max="22" width="17.2596153846154" customWidth="1"/>
    <col min="23" max="23" width="29.1346153846154" customWidth="1"/>
    <col min="24" max="24" width="35.8846153846154" customWidth="1"/>
    <col min="25" max="25" width="26.3076923076923" customWidth="1"/>
  </cols>
  <sheetData>
    <row r="1" ht="62.25" customHeight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239" t="s">
        <v>22</v>
      </c>
      <c r="W1" s="13" t="s">
        <v>23</v>
      </c>
      <c r="X1" s="13" t="s">
        <v>24</v>
      </c>
      <c r="Y1" s="13" t="s">
        <v>25</v>
      </c>
      <c r="Z1" s="54"/>
    </row>
    <row r="2" ht="17" spans="1:25">
      <c r="A2" s="4">
        <v>47</v>
      </c>
      <c r="B2" s="1" t="s">
        <v>339</v>
      </c>
      <c r="C2" s="1" t="s">
        <v>340</v>
      </c>
      <c r="D2" s="1" t="s">
        <v>246</v>
      </c>
      <c r="E2" s="6" t="s">
        <v>44</v>
      </c>
      <c r="F2" s="6">
        <v>105</v>
      </c>
      <c r="G2" s="7">
        <v>25.6</v>
      </c>
      <c r="H2" s="6">
        <v>210</v>
      </c>
      <c r="I2" s="8">
        <f>H2*G2/1000</f>
        <v>5.376</v>
      </c>
      <c r="J2" s="1" t="s">
        <v>341</v>
      </c>
      <c r="K2" s="1">
        <v>203</v>
      </c>
      <c r="L2" s="1">
        <v>110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32</v>
      </c>
      <c r="R2" s="6" t="s">
        <v>46</v>
      </c>
      <c r="S2" s="6" t="s">
        <v>30</v>
      </c>
      <c r="T2" s="6" t="s">
        <v>32</v>
      </c>
      <c r="U2" s="1" t="s">
        <v>342</v>
      </c>
      <c r="V2" s="6" t="s">
        <v>47</v>
      </c>
      <c r="W2" s="16" t="s">
        <v>82</v>
      </c>
      <c r="X2" s="16" t="s">
        <v>74</v>
      </c>
      <c r="Y2" s="1"/>
    </row>
    <row r="3" ht="17" spans="1:25">
      <c r="A3" s="4">
        <v>38</v>
      </c>
      <c r="B3" s="18" t="s">
        <v>343</v>
      </c>
      <c r="C3" s="18" t="s">
        <v>344</v>
      </c>
      <c r="D3" s="1" t="s">
        <v>43</v>
      </c>
      <c r="E3" s="6" t="s">
        <v>44</v>
      </c>
      <c r="F3" s="6">
        <v>105</v>
      </c>
      <c r="G3" s="7">
        <v>25.6</v>
      </c>
      <c r="H3" s="6">
        <v>210</v>
      </c>
      <c r="I3" s="8">
        <f>H3*G3/1000</f>
        <v>5.376</v>
      </c>
      <c r="J3" s="1" t="s">
        <v>345</v>
      </c>
      <c r="K3" s="1">
        <v>175</v>
      </c>
      <c r="L3" s="1">
        <v>75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U3" s="1" t="s">
        <v>346</v>
      </c>
      <c r="V3" s="6" t="s">
        <v>47</v>
      </c>
      <c r="W3" s="16" t="s">
        <v>91</v>
      </c>
      <c r="X3" s="16" t="s">
        <v>49</v>
      </c>
      <c r="Y3" s="1"/>
    </row>
    <row r="4" ht="17" spans="1:25">
      <c r="A4" s="4">
        <v>10</v>
      </c>
      <c r="B4" s="4" t="s">
        <v>347</v>
      </c>
      <c r="C4" s="5" t="s">
        <v>348</v>
      </c>
      <c r="D4" s="1" t="s">
        <v>85</v>
      </c>
      <c r="E4" s="6" t="s">
        <v>44</v>
      </c>
      <c r="F4" s="1">
        <v>105</v>
      </c>
      <c r="G4" s="1">
        <v>25.6</v>
      </c>
      <c r="H4" s="1">
        <v>210</v>
      </c>
      <c r="I4" s="1">
        <v>5.376</v>
      </c>
      <c r="J4" s="5" t="s">
        <v>349</v>
      </c>
      <c r="K4" s="9">
        <v>191</v>
      </c>
      <c r="L4" s="9">
        <v>120.5</v>
      </c>
      <c r="M4" s="6" t="s">
        <v>30</v>
      </c>
      <c r="N4" s="1"/>
      <c r="O4" s="1"/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5" t="s">
        <v>350</v>
      </c>
      <c r="V4" s="6" t="s">
        <v>47</v>
      </c>
      <c r="W4" s="16" t="s">
        <v>91</v>
      </c>
      <c r="X4" s="16" t="s">
        <v>91</v>
      </c>
      <c r="Y4" s="14" t="s">
        <v>169</v>
      </c>
    </row>
    <row r="5" ht="17" spans="1:25">
      <c r="A5" s="4">
        <v>11</v>
      </c>
      <c r="B5" s="4" t="s">
        <v>351</v>
      </c>
      <c r="C5" s="5" t="s">
        <v>352</v>
      </c>
      <c r="D5" s="10" t="s">
        <v>353</v>
      </c>
      <c r="E5" s="6" t="s">
        <v>44</v>
      </c>
      <c r="F5" s="18">
        <v>105</v>
      </c>
      <c r="G5" s="18">
        <v>25.6</v>
      </c>
      <c r="H5" s="18">
        <v>210</v>
      </c>
      <c r="I5" s="10">
        <v>5.376</v>
      </c>
      <c r="J5" s="5" t="s">
        <v>307</v>
      </c>
      <c r="K5" s="9">
        <v>315</v>
      </c>
      <c r="L5" s="9">
        <v>215</v>
      </c>
      <c r="M5" s="6" t="s">
        <v>30</v>
      </c>
      <c r="N5" s="1"/>
      <c r="O5" s="1"/>
      <c r="P5" s="6" t="s">
        <v>30</v>
      </c>
      <c r="Q5" s="6" t="s">
        <v>46</v>
      </c>
      <c r="R5" s="6" t="s">
        <v>46</v>
      </c>
      <c r="S5" s="6" t="s">
        <v>30</v>
      </c>
      <c r="T5" s="6" t="s">
        <v>32</v>
      </c>
      <c r="U5" s="5" t="s">
        <v>354</v>
      </c>
      <c r="V5" s="6" t="s">
        <v>47</v>
      </c>
      <c r="W5" s="16" t="s">
        <v>91</v>
      </c>
      <c r="X5" s="16" t="s">
        <v>91</v>
      </c>
      <c r="Y5" s="1"/>
    </row>
    <row r="6" ht="17" spans="1:25">
      <c r="A6" s="4">
        <v>40</v>
      </c>
      <c r="B6" s="18" t="s">
        <v>355</v>
      </c>
      <c r="C6" s="18" t="s">
        <v>356</v>
      </c>
      <c r="D6" s="1" t="s">
        <v>43</v>
      </c>
      <c r="E6" s="6" t="s">
        <v>44</v>
      </c>
      <c r="F6" s="6">
        <v>105</v>
      </c>
      <c r="G6" s="7">
        <v>25.6</v>
      </c>
      <c r="H6" s="6">
        <v>210</v>
      </c>
      <c r="I6" s="8">
        <f>H6*G6/1000</f>
        <v>5.376</v>
      </c>
      <c r="J6" s="1" t="s">
        <v>357</v>
      </c>
      <c r="K6" s="1">
        <v>180</v>
      </c>
      <c r="L6" s="1">
        <v>109</v>
      </c>
      <c r="M6" s="6" t="s">
        <v>30</v>
      </c>
      <c r="N6" s="1" t="s">
        <v>31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30</v>
      </c>
      <c r="T6" s="6" t="s">
        <v>32</v>
      </c>
      <c r="U6" s="1" t="s">
        <v>31</v>
      </c>
      <c r="V6" s="6" t="s">
        <v>47</v>
      </c>
      <c r="W6" s="16" t="s">
        <v>91</v>
      </c>
      <c r="X6" s="16" t="s">
        <v>358</v>
      </c>
      <c r="Y6" s="14" t="s">
        <v>169</v>
      </c>
    </row>
    <row r="7" ht="17" spans="1:25">
      <c r="A7" s="4">
        <v>42</v>
      </c>
      <c r="B7" s="1" t="s">
        <v>359</v>
      </c>
      <c r="C7" s="1" t="s">
        <v>360</v>
      </c>
      <c r="D7" s="1" t="s">
        <v>43</v>
      </c>
      <c r="E7" s="6" t="s">
        <v>44</v>
      </c>
      <c r="F7" s="6">
        <v>105</v>
      </c>
      <c r="G7" s="7">
        <v>25.6</v>
      </c>
      <c r="H7" s="6">
        <v>210</v>
      </c>
      <c r="I7" s="8">
        <f>H7*G7/1000</f>
        <v>5.376</v>
      </c>
      <c r="J7" s="1" t="s">
        <v>357</v>
      </c>
      <c r="K7" s="1">
        <v>74</v>
      </c>
      <c r="L7" s="1" t="s">
        <v>29</v>
      </c>
      <c r="M7" s="6" t="s">
        <v>30</v>
      </c>
      <c r="N7" s="1" t="s">
        <v>31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30</v>
      </c>
      <c r="T7" s="6" t="s">
        <v>32</v>
      </c>
      <c r="U7" s="1" t="s">
        <v>31</v>
      </c>
      <c r="V7" s="6" t="s">
        <v>47</v>
      </c>
      <c r="W7" s="16" t="s">
        <v>91</v>
      </c>
      <c r="X7" s="16" t="s">
        <v>358</v>
      </c>
      <c r="Y7" s="14" t="s">
        <v>169</v>
      </c>
    </row>
    <row r="8" ht="17" spans="1:25">
      <c r="A8" s="4">
        <v>12</v>
      </c>
      <c r="B8" s="4" t="s">
        <v>361</v>
      </c>
      <c r="C8" s="5" t="s">
        <v>362</v>
      </c>
      <c r="D8" s="247" t="s">
        <v>64</v>
      </c>
      <c r="E8" s="6" t="s">
        <v>44</v>
      </c>
      <c r="F8" s="18">
        <v>105</v>
      </c>
      <c r="G8" s="18">
        <v>25.6</v>
      </c>
      <c r="H8" s="18">
        <v>210</v>
      </c>
      <c r="I8" s="10">
        <v>5.376</v>
      </c>
      <c r="J8" s="5" t="s">
        <v>363</v>
      </c>
      <c r="K8" s="9">
        <v>362</v>
      </c>
      <c r="L8" s="9">
        <v>280</v>
      </c>
      <c r="M8" s="6" t="s">
        <v>30</v>
      </c>
      <c r="N8" s="1"/>
      <c r="O8" s="1"/>
      <c r="P8" s="6" t="s">
        <v>30</v>
      </c>
      <c r="Q8" s="6" t="s">
        <v>46</v>
      </c>
      <c r="R8" s="6" t="s">
        <v>46</v>
      </c>
      <c r="S8" s="6" t="s">
        <v>30</v>
      </c>
      <c r="T8" s="6" t="s">
        <v>32</v>
      </c>
      <c r="U8" s="5"/>
      <c r="V8" s="6" t="s">
        <v>47</v>
      </c>
      <c r="W8" s="16" t="s">
        <v>48</v>
      </c>
      <c r="X8" s="16" t="s">
        <v>49</v>
      </c>
      <c r="Y8" s="14" t="s">
        <v>169</v>
      </c>
    </row>
    <row r="9" ht="17.6" spans="1:25">
      <c r="A9" s="4">
        <v>13</v>
      </c>
      <c r="B9" s="214" t="s">
        <v>364</v>
      </c>
      <c r="C9" s="214" t="s">
        <v>365</v>
      </c>
      <c r="D9" s="247" t="s">
        <v>64</v>
      </c>
      <c r="E9" s="6" t="s">
        <v>44</v>
      </c>
      <c r="F9" s="1">
        <v>105</v>
      </c>
      <c r="G9" s="1">
        <v>25.6</v>
      </c>
      <c r="H9" s="1">
        <v>210</v>
      </c>
      <c r="I9" s="1">
        <v>5.376</v>
      </c>
      <c r="J9" s="5" t="s">
        <v>363</v>
      </c>
      <c r="K9" s="9">
        <v>362</v>
      </c>
      <c r="L9" s="9">
        <v>280</v>
      </c>
      <c r="M9" s="6" t="s">
        <v>30</v>
      </c>
      <c r="N9" s="1"/>
      <c r="O9" s="1"/>
      <c r="P9" s="6" t="s">
        <v>30</v>
      </c>
      <c r="Q9" s="6" t="s">
        <v>46</v>
      </c>
      <c r="R9" s="6" t="s">
        <v>46</v>
      </c>
      <c r="S9" s="6" t="s">
        <v>30</v>
      </c>
      <c r="T9" s="6" t="s">
        <v>32</v>
      </c>
      <c r="U9" s="5"/>
      <c r="V9" s="6" t="s">
        <v>47</v>
      </c>
      <c r="W9" s="16" t="s">
        <v>48</v>
      </c>
      <c r="X9" s="16" t="s">
        <v>49</v>
      </c>
      <c r="Y9" s="1"/>
    </row>
    <row r="10" ht="17" spans="1:25">
      <c r="A10" s="4">
        <v>35</v>
      </c>
      <c r="B10" s="1" t="s">
        <v>366</v>
      </c>
      <c r="C10" s="1" t="s">
        <v>367</v>
      </c>
      <c r="D10" s="1" t="s">
        <v>368</v>
      </c>
      <c r="E10" s="6" t="s">
        <v>44</v>
      </c>
      <c r="F10" s="6">
        <v>105</v>
      </c>
      <c r="G10" s="7">
        <v>25.6</v>
      </c>
      <c r="H10" s="1">
        <v>210</v>
      </c>
      <c r="I10" s="1">
        <v>5.376</v>
      </c>
      <c r="J10" s="1" t="s">
        <v>369</v>
      </c>
      <c r="K10" s="1">
        <v>295</v>
      </c>
      <c r="L10" s="1">
        <v>207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46</v>
      </c>
      <c r="S10" s="6" t="s">
        <v>30</v>
      </c>
      <c r="T10" s="6" t="s">
        <v>32</v>
      </c>
      <c r="U10" s="1" t="s">
        <v>370</v>
      </c>
      <c r="V10" s="6" t="s">
        <v>47</v>
      </c>
      <c r="W10" s="16" t="s">
        <v>91</v>
      </c>
      <c r="X10" s="16" t="s">
        <v>108</v>
      </c>
      <c r="Y10" s="14" t="s">
        <v>169</v>
      </c>
    </row>
    <row r="11" ht="17" spans="1:25">
      <c r="A11" s="4">
        <v>31</v>
      </c>
      <c r="B11" s="25" t="s">
        <v>371</v>
      </c>
      <c r="C11" s="25" t="s">
        <v>372</v>
      </c>
      <c r="D11" s="1" t="s">
        <v>77</v>
      </c>
      <c r="E11" s="6" t="s">
        <v>44</v>
      </c>
      <c r="F11" s="6">
        <v>105</v>
      </c>
      <c r="G11" s="7">
        <v>25.6</v>
      </c>
      <c r="H11" s="1">
        <v>210</v>
      </c>
      <c r="I11" s="1">
        <v>5.376</v>
      </c>
      <c r="J11" s="1" t="s">
        <v>106</v>
      </c>
      <c r="K11" s="1">
        <v>76</v>
      </c>
      <c r="L11" s="1"/>
      <c r="M11" s="6" t="s">
        <v>30</v>
      </c>
      <c r="N11" s="1" t="s">
        <v>31</v>
      </c>
      <c r="O11" s="1" t="s">
        <v>31</v>
      </c>
      <c r="P11" s="6" t="s">
        <v>30</v>
      </c>
      <c r="Q11" s="6" t="s">
        <v>46</v>
      </c>
      <c r="R11" s="6" t="s">
        <v>46</v>
      </c>
      <c r="S11" s="6" t="s">
        <v>30</v>
      </c>
      <c r="T11" s="6" t="s">
        <v>32</v>
      </c>
      <c r="U11" s="1" t="s">
        <v>373</v>
      </c>
      <c r="V11" s="6" t="s">
        <v>47</v>
      </c>
      <c r="W11" s="16" t="s">
        <v>374</v>
      </c>
      <c r="X11" s="16" t="s">
        <v>108</v>
      </c>
      <c r="Y11" s="1" t="s">
        <v>375</v>
      </c>
    </row>
    <row r="12" ht="17" spans="1:25">
      <c r="A12" s="4">
        <v>14</v>
      </c>
      <c r="B12" s="4" t="s">
        <v>376</v>
      </c>
      <c r="C12" s="5" t="s">
        <v>377</v>
      </c>
      <c r="D12" s="247" t="s">
        <v>64</v>
      </c>
      <c r="E12" s="6" t="s">
        <v>44</v>
      </c>
      <c r="F12" s="1">
        <v>105</v>
      </c>
      <c r="G12" s="1">
        <v>25.6</v>
      </c>
      <c r="H12" s="1">
        <v>210</v>
      </c>
      <c r="I12" s="1">
        <v>5.376</v>
      </c>
      <c r="J12" s="5" t="s">
        <v>378</v>
      </c>
      <c r="K12" s="9">
        <v>185</v>
      </c>
      <c r="L12" s="9">
        <v>97</v>
      </c>
      <c r="M12" s="6" t="s">
        <v>30</v>
      </c>
      <c r="N12" s="1"/>
      <c r="O12" s="1"/>
      <c r="P12" s="6" t="s">
        <v>30</v>
      </c>
      <c r="Q12" s="6" t="s">
        <v>46</v>
      </c>
      <c r="R12" s="6" t="s">
        <v>46</v>
      </c>
      <c r="S12" s="6" t="s">
        <v>30</v>
      </c>
      <c r="T12" s="6" t="s">
        <v>32</v>
      </c>
      <c r="U12" s="5" t="s">
        <v>379</v>
      </c>
      <c r="V12" s="6" t="s">
        <v>47</v>
      </c>
      <c r="W12" s="16" t="s">
        <v>91</v>
      </c>
      <c r="X12" s="16" t="s">
        <v>91</v>
      </c>
      <c r="Y12" s="1"/>
    </row>
    <row r="13" ht="17" spans="1:25">
      <c r="A13" s="4">
        <v>43</v>
      </c>
      <c r="B13" s="1" t="s">
        <v>380</v>
      </c>
      <c r="C13" s="1" t="s">
        <v>381</v>
      </c>
      <c r="D13" s="1" t="s">
        <v>43</v>
      </c>
      <c r="E13" s="6" t="s">
        <v>44</v>
      </c>
      <c r="F13" s="6">
        <v>105</v>
      </c>
      <c r="G13" s="7">
        <v>25.6</v>
      </c>
      <c r="H13" s="6">
        <v>210</v>
      </c>
      <c r="I13" s="8">
        <f>H13*G13/1000</f>
        <v>5.376</v>
      </c>
      <c r="J13" s="1" t="s">
        <v>382</v>
      </c>
      <c r="K13" s="1">
        <v>88</v>
      </c>
      <c r="L13" s="1" t="s">
        <v>29</v>
      </c>
      <c r="M13" s="6" t="s">
        <v>30</v>
      </c>
      <c r="N13" s="1" t="s">
        <v>31</v>
      </c>
      <c r="O13" s="1" t="s">
        <v>31</v>
      </c>
      <c r="P13" s="6" t="s">
        <v>30</v>
      </c>
      <c r="Q13" s="6" t="s">
        <v>46</v>
      </c>
      <c r="R13" s="6" t="s">
        <v>46</v>
      </c>
      <c r="S13" s="6" t="s">
        <v>30</v>
      </c>
      <c r="T13" s="6" t="s">
        <v>32</v>
      </c>
      <c r="U13" s="1" t="s">
        <v>346</v>
      </c>
      <c r="V13" s="6" t="s">
        <v>47</v>
      </c>
      <c r="W13" s="16" t="s">
        <v>91</v>
      </c>
      <c r="X13" s="16" t="s">
        <v>358</v>
      </c>
      <c r="Y13" s="14" t="s">
        <v>169</v>
      </c>
    </row>
    <row r="14" ht="17" spans="1:25">
      <c r="A14" s="4">
        <v>36</v>
      </c>
      <c r="B14" s="10" t="s">
        <v>383</v>
      </c>
      <c r="C14" s="10" t="s">
        <v>384</v>
      </c>
      <c r="D14" s="5" t="s">
        <v>193</v>
      </c>
      <c r="E14" s="6" t="s">
        <v>44</v>
      </c>
      <c r="F14" s="6">
        <v>105</v>
      </c>
      <c r="G14" s="7">
        <v>25.6</v>
      </c>
      <c r="H14" s="6">
        <v>210</v>
      </c>
      <c r="I14" s="8">
        <f>H14*G14/1000</f>
        <v>5.376</v>
      </c>
      <c r="J14" s="5" t="s">
        <v>385</v>
      </c>
      <c r="K14" s="9">
        <v>240</v>
      </c>
      <c r="L14" s="9">
        <v>162</v>
      </c>
      <c r="M14" s="6" t="s">
        <v>30</v>
      </c>
      <c r="N14" s="1" t="s">
        <v>31</v>
      </c>
      <c r="O14" s="1" t="s">
        <v>31</v>
      </c>
      <c r="P14" s="6" t="s">
        <v>30</v>
      </c>
      <c r="Q14" s="6" t="s">
        <v>46</v>
      </c>
      <c r="R14" s="6" t="s">
        <v>46</v>
      </c>
      <c r="S14" s="6" t="s">
        <v>30</v>
      </c>
      <c r="T14" s="6" t="s">
        <v>32</v>
      </c>
      <c r="U14" s="5" t="s">
        <v>31</v>
      </c>
      <c r="V14" s="6" t="s">
        <v>47</v>
      </c>
      <c r="W14" s="16" t="s">
        <v>91</v>
      </c>
      <c r="X14" s="16" t="s">
        <v>74</v>
      </c>
      <c r="Y14" s="14"/>
    </row>
    <row r="15" ht="17" spans="1:25">
      <c r="A15" s="4">
        <v>1</v>
      </c>
      <c r="B15" s="4" t="s">
        <v>386</v>
      </c>
      <c r="C15" s="5" t="s">
        <v>387</v>
      </c>
      <c r="D15" s="5" t="s">
        <v>193</v>
      </c>
      <c r="E15" s="6" t="s">
        <v>44</v>
      </c>
      <c r="F15" s="6">
        <v>105</v>
      </c>
      <c r="G15" s="7">
        <v>25.6</v>
      </c>
      <c r="H15" s="6">
        <v>210</v>
      </c>
      <c r="I15" s="8">
        <f>H15*G15/1000</f>
        <v>5.376</v>
      </c>
      <c r="J15" s="5" t="s">
        <v>388</v>
      </c>
      <c r="K15" s="9">
        <v>200</v>
      </c>
      <c r="L15" s="9">
        <v>120</v>
      </c>
      <c r="M15" s="6" t="s">
        <v>30</v>
      </c>
      <c r="N15" s="1" t="s">
        <v>31</v>
      </c>
      <c r="O15" s="1" t="s">
        <v>31</v>
      </c>
      <c r="P15" s="6" t="s">
        <v>30</v>
      </c>
      <c r="Q15" s="6" t="s">
        <v>46</v>
      </c>
      <c r="R15" s="6" t="s">
        <v>46</v>
      </c>
      <c r="S15" s="6" t="s">
        <v>30</v>
      </c>
      <c r="T15" s="6" t="s">
        <v>32</v>
      </c>
      <c r="U15" s="5" t="s">
        <v>31</v>
      </c>
      <c r="V15" s="6" t="s">
        <v>47</v>
      </c>
      <c r="W15" s="16" t="s">
        <v>91</v>
      </c>
      <c r="X15" s="16" t="s">
        <v>74</v>
      </c>
      <c r="Y15" s="14"/>
    </row>
    <row r="16" ht="17" spans="1:25">
      <c r="A16" s="4">
        <v>33</v>
      </c>
      <c r="B16" s="25" t="s">
        <v>389</v>
      </c>
      <c r="C16" s="25" t="s">
        <v>390</v>
      </c>
      <c r="D16" s="1" t="s">
        <v>368</v>
      </c>
      <c r="E16" s="6" t="s">
        <v>44</v>
      </c>
      <c r="F16" s="6">
        <v>105</v>
      </c>
      <c r="G16" s="7">
        <v>25.6</v>
      </c>
      <c r="H16" s="1">
        <v>210</v>
      </c>
      <c r="I16" s="1">
        <v>5.376</v>
      </c>
      <c r="J16" s="1" t="s">
        <v>106</v>
      </c>
      <c r="K16" s="1">
        <v>180</v>
      </c>
      <c r="L16" s="1">
        <v>103</v>
      </c>
      <c r="M16" s="6" t="s">
        <v>30</v>
      </c>
      <c r="N16" s="1" t="s">
        <v>31</v>
      </c>
      <c r="O16" s="1" t="s">
        <v>31</v>
      </c>
      <c r="P16" s="6" t="s">
        <v>30</v>
      </c>
      <c r="Q16" s="6" t="s">
        <v>46</v>
      </c>
      <c r="R16" s="6" t="s">
        <v>46</v>
      </c>
      <c r="S16" s="6" t="s">
        <v>30</v>
      </c>
      <c r="T16" s="6" t="s">
        <v>32</v>
      </c>
      <c r="U16" s="1" t="s">
        <v>370</v>
      </c>
      <c r="V16" s="6" t="s">
        <v>47</v>
      </c>
      <c r="W16" s="16" t="s">
        <v>374</v>
      </c>
      <c r="X16" s="16" t="s">
        <v>264</v>
      </c>
      <c r="Y16" s="1"/>
    </row>
    <row r="17" ht="17" spans="1:25">
      <c r="A17" s="4">
        <v>2</v>
      </c>
      <c r="B17" s="23" t="s">
        <v>391</v>
      </c>
      <c r="C17" s="23" t="s">
        <v>392</v>
      </c>
      <c r="D17" s="1" t="s">
        <v>200</v>
      </c>
      <c r="E17" s="6" t="s">
        <v>44</v>
      </c>
      <c r="F17" s="1">
        <v>105</v>
      </c>
      <c r="G17" s="1">
        <v>25.6</v>
      </c>
      <c r="H17" s="1">
        <v>210</v>
      </c>
      <c r="I17" s="1">
        <v>5.376</v>
      </c>
      <c r="J17" s="10" t="s">
        <v>393</v>
      </c>
      <c r="K17" s="10">
        <v>285</v>
      </c>
      <c r="L17" s="10">
        <v>225</v>
      </c>
      <c r="M17" s="6" t="s">
        <v>30</v>
      </c>
      <c r="N17" s="1" t="s">
        <v>31</v>
      </c>
      <c r="O17" s="1" t="s">
        <v>31</v>
      </c>
      <c r="P17" s="6" t="s">
        <v>30</v>
      </c>
      <c r="Q17" s="6" t="s">
        <v>46</v>
      </c>
      <c r="R17" s="6" t="s">
        <v>46</v>
      </c>
      <c r="S17" s="6" t="s">
        <v>30</v>
      </c>
      <c r="T17" s="6" t="s">
        <v>32</v>
      </c>
      <c r="U17" s="1" t="s">
        <v>394</v>
      </c>
      <c r="V17" s="6" t="s">
        <v>47</v>
      </c>
      <c r="W17" s="16" t="s">
        <v>91</v>
      </c>
      <c r="X17" s="16" t="s">
        <v>108</v>
      </c>
      <c r="Y17" s="25"/>
    </row>
    <row r="18" ht="17" spans="1:25">
      <c r="A18" s="4">
        <v>46</v>
      </c>
      <c r="B18" s="25" t="s">
        <v>395</v>
      </c>
      <c r="C18" s="25" t="s">
        <v>396</v>
      </c>
      <c r="D18" s="1" t="s">
        <v>368</v>
      </c>
      <c r="E18" s="6" t="s">
        <v>44</v>
      </c>
      <c r="F18" s="6">
        <v>105</v>
      </c>
      <c r="G18" s="7">
        <v>25.6</v>
      </c>
      <c r="H18" s="1">
        <v>210</v>
      </c>
      <c r="I18" s="1">
        <v>5.376</v>
      </c>
      <c r="J18" s="1" t="s">
        <v>106</v>
      </c>
      <c r="K18" s="1">
        <v>180</v>
      </c>
      <c r="L18" s="1">
        <v>0</v>
      </c>
      <c r="M18" s="6" t="s">
        <v>30</v>
      </c>
      <c r="N18" s="1" t="s">
        <v>31</v>
      </c>
      <c r="O18" s="1" t="s">
        <v>31</v>
      </c>
      <c r="P18" s="6" t="s">
        <v>30</v>
      </c>
      <c r="Q18" s="6" t="s">
        <v>46</v>
      </c>
      <c r="R18" s="6" t="s">
        <v>46</v>
      </c>
      <c r="S18" s="6" t="s">
        <v>30</v>
      </c>
      <c r="T18" s="6" t="s">
        <v>32</v>
      </c>
      <c r="U18" s="1" t="s">
        <v>397</v>
      </c>
      <c r="V18" s="6" t="s">
        <v>47</v>
      </c>
      <c r="W18" s="16" t="s">
        <v>398</v>
      </c>
      <c r="X18" s="16"/>
      <c r="Y18" s="1"/>
    </row>
    <row r="19" ht="17" spans="1:25">
      <c r="A19" s="4">
        <v>15</v>
      </c>
      <c r="B19" s="4" t="s">
        <v>399</v>
      </c>
      <c r="C19" s="5" t="s">
        <v>79</v>
      </c>
      <c r="D19" s="5" t="s">
        <v>43</v>
      </c>
      <c r="E19" s="6" t="s">
        <v>44</v>
      </c>
      <c r="F19" s="6">
        <v>105</v>
      </c>
      <c r="G19" s="7">
        <v>25.6</v>
      </c>
      <c r="H19" s="6">
        <v>210</v>
      </c>
      <c r="I19" s="8">
        <f>H19*G19/1000</f>
        <v>5.376</v>
      </c>
      <c r="J19" s="5" t="s">
        <v>400</v>
      </c>
      <c r="K19" s="9">
        <v>292</v>
      </c>
      <c r="L19" s="9">
        <v>212</v>
      </c>
      <c r="M19" s="6" t="s">
        <v>30</v>
      </c>
      <c r="N19" s="1" t="s">
        <v>31</v>
      </c>
      <c r="O19" s="1" t="s">
        <v>31</v>
      </c>
      <c r="P19" s="6" t="s">
        <v>30</v>
      </c>
      <c r="Q19" s="6" t="s">
        <v>46</v>
      </c>
      <c r="R19" s="6" t="s">
        <v>46</v>
      </c>
      <c r="S19" s="6" t="s">
        <v>30</v>
      </c>
      <c r="T19" s="6" t="s">
        <v>32</v>
      </c>
      <c r="U19" s="5" t="s">
        <v>31</v>
      </c>
      <c r="V19" s="6" t="s">
        <v>47</v>
      </c>
      <c r="W19" s="16" t="s">
        <v>91</v>
      </c>
      <c r="X19" s="16" t="s">
        <v>108</v>
      </c>
      <c r="Y19" s="14" t="s">
        <v>169</v>
      </c>
    </row>
    <row r="20" ht="17" spans="1:25">
      <c r="A20" s="4">
        <v>34</v>
      </c>
      <c r="B20" s="1" t="s">
        <v>399</v>
      </c>
      <c r="C20" s="1" t="s">
        <v>401</v>
      </c>
      <c r="D20" s="1" t="s">
        <v>77</v>
      </c>
      <c r="E20" s="6" t="s">
        <v>44</v>
      </c>
      <c r="F20" s="6">
        <v>105</v>
      </c>
      <c r="G20" s="7">
        <v>25.6</v>
      </c>
      <c r="H20" s="1">
        <v>210</v>
      </c>
      <c r="I20" s="1">
        <v>5.376</v>
      </c>
      <c r="J20" s="1" t="s">
        <v>402</v>
      </c>
      <c r="K20" s="1">
        <v>292</v>
      </c>
      <c r="L20" s="1">
        <v>212</v>
      </c>
      <c r="M20" s="6" t="s">
        <v>30</v>
      </c>
      <c r="N20" s="1" t="s">
        <v>31</v>
      </c>
      <c r="O20" s="1" t="s">
        <v>31</v>
      </c>
      <c r="P20" s="6" t="s">
        <v>30</v>
      </c>
      <c r="Q20" s="6" t="s">
        <v>30</v>
      </c>
      <c r="R20" s="6" t="s">
        <v>46</v>
      </c>
      <c r="S20" s="6" t="s">
        <v>30</v>
      </c>
      <c r="T20" s="6" t="s">
        <v>32</v>
      </c>
      <c r="U20" s="1" t="s">
        <v>403</v>
      </c>
      <c r="V20" s="6" t="s">
        <v>47</v>
      </c>
      <c r="W20" s="16" t="s">
        <v>374</v>
      </c>
      <c r="X20" s="16" t="s">
        <v>108</v>
      </c>
      <c r="Y20" s="14"/>
    </row>
    <row r="21" ht="17" spans="1:25">
      <c r="A21" s="4">
        <v>26</v>
      </c>
      <c r="B21" s="4" t="s">
        <v>404</v>
      </c>
      <c r="C21" s="5" t="s">
        <v>79</v>
      </c>
      <c r="D21" s="5" t="s">
        <v>368</v>
      </c>
      <c r="E21" s="6" t="s">
        <v>44</v>
      </c>
      <c r="F21" s="6">
        <v>105</v>
      </c>
      <c r="G21" s="7">
        <v>25.6</v>
      </c>
      <c r="H21" s="6">
        <v>210</v>
      </c>
      <c r="I21" s="8">
        <f>H21*G21/1000</f>
        <v>5.376</v>
      </c>
      <c r="J21" s="5" t="s">
        <v>106</v>
      </c>
      <c r="K21" s="9">
        <v>180</v>
      </c>
      <c r="L21" s="9">
        <v>103</v>
      </c>
      <c r="M21" s="6" t="s">
        <v>30</v>
      </c>
      <c r="N21" s="1" t="s">
        <v>31</v>
      </c>
      <c r="O21" s="1" t="s">
        <v>31</v>
      </c>
      <c r="P21" s="6" t="s">
        <v>30</v>
      </c>
      <c r="Q21" s="6" t="s">
        <v>46</v>
      </c>
      <c r="R21" s="6" t="s">
        <v>46</v>
      </c>
      <c r="S21" s="6" t="s">
        <v>30</v>
      </c>
      <c r="T21" s="6" t="s">
        <v>32</v>
      </c>
      <c r="U21" s="5" t="s">
        <v>31</v>
      </c>
      <c r="V21" s="6" t="s">
        <v>47</v>
      </c>
      <c r="W21" s="16" t="s">
        <v>91</v>
      </c>
      <c r="X21" s="16" t="s">
        <v>108</v>
      </c>
      <c r="Y21" s="14"/>
    </row>
    <row r="22" ht="16.8" spans="1:25">
      <c r="A22" s="4">
        <v>44</v>
      </c>
      <c r="B22" s="18" t="s">
        <v>405</v>
      </c>
      <c r="C22" s="18" t="s">
        <v>406</v>
      </c>
      <c r="D22" s="1" t="s">
        <v>43</v>
      </c>
      <c r="E22" s="6" t="s">
        <v>44</v>
      </c>
      <c r="F22" s="6">
        <v>105</v>
      </c>
      <c r="G22" s="7">
        <v>25.6</v>
      </c>
      <c r="H22" s="6">
        <v>210</v>
      </c>
      <c r="I22" s="8">
        <f>H22*G22/1000</f>
        <v>5.376</v>
      </c>
      <c r="J22" s="1" t="s">
        <v>407</v>
      </c>
      <c r="K22" s="1">
        <v>200</v>
      </c>
      <c r="L22" s="1">
        <v>129</v>
      </c>
      <c r="M22" s="6" t="s">
        <v>30</v>
      </c>
      <c r="N22" s="1" t="s">
        <v>31</v>
      </c>
      <c r="O22" s="1" t="s">
        <v>31</v>
      </c>
      <c r="P22" s="6" t="s">
        <v>30</v>
      </c>
      <c r="Q22" s="6" t="s">
        <v>30</v>
      </c>
      <c r="R22" s="6" t="s">
        <v>30</v>
      </c>
      <c r="S22" s="6" t="s">
        <v>30</v>
      </c>
      <c r="T22" s="6" t="s">
        <v>32</v>
      </c>
      <c r="U22" s="1" t="s">
        <v>31</v>
      </c>
      <c r="V22" s="6" t="s">
        <v>47</v>
      </c>
      <c r="W22" s="16" t="s">
        <v>374</v>
      </c>
      <c r="X22" s="16" t="s">
        <v>74</v>
      </c>
      <c r="Y22" s="1"/>
    </row>
    <row r="23" ht="17" spans="1:26">
      <c r="A23" s="4">
        <v>16</v>
      </c>
      <c r="B23" s="4" t="s">
        <v>405</v>
      </c>
      <c r="C23" s="5" t="s">
        <v>79</v>
      </c>
      <c r="D23" s="5" t="s">
        <v>43</v>
      </c>
      <c r="E23" s="6" t="s">
        <v>44</v>
      </c>
      <c r="F23" s="6">
        <v>105</v>
      </c>
      <c r="G23" s="7">
        <v>25.6</v>
      </c>
      <c r="H23" s="6">
        <v>210</v>
      </c>
      <c r="I23" s="8">
        <f>H23*G23/1000</f>
        <v>5.376</v>
      </c>
      <c r="J23" s="5" t="s">
        <v>408</v>
      </c>
      <c r="K23" s="9">
        <v>150</v>
      </c>
      <c r="L23" s="9">
        <v>100</v>
      </c>
      <c r="M23" s="6" t="s">
        <v>30</v>
      </c>
      <c r="N23" s="1" t="s">
        <v>31</v>
      </c>
      <c r="O23" s="1" t="s">
        <v>31</v>
      </c>
      <c r="P23" s="6" t="s">
        <v>30</v>
      </c>
      <c r="Q23" s="6" t="s">
        <v>46</v>
      </c>
      <c r="R23" s="6" t="s">
        <v>46</v>
      </c>
      <c r="S23" s="6" t="s">
        <v>30</v>
      </c>
      <c r="T23" s="6" t="s">
        <v>32</v>
      </c>
      <c r="U23" s="5" t="s">
        <v>31</v>
      </c>
      <c r="V23" s="60" t="s">
        <v>47</v>
      </c>
      <c r="W23" s="16" t="s">
        <v>91</v>
      </c>
      <c r="X23" s="16" t="s">
        <v>74</v>
      </c>
      <c r="Y23" s="1"/>
      <c r="Z23" s="249"/>
    </row>
    <row r="24" ht="17.6" spans="1:25">
      <c r="A24" s="4">
        <v>17</v>
      </c>
      <c r="B24" s="214" t="s">
        <v>409</v>
      </c>
      <c r="C24" s="214" t="s">
        <v>410</v>
      </c>
      <c r="D24" s="247" t="s">
        <v>64</v>
      </c>
      <c r="E24" s="6" t="s">
        <v>44</v>
      </c>
      <c r="F24" s="1">
        <v>105</v>
      </c>
      <c r="G24" s="1">
        <v>25.6</v>
      </c>
      <c r="H24" s="1">
        <v>210</v>
      </c>
      <c r="I24" s="1">
        <v>5.376</v>
      </c>
      <c r="J24" s="5" t="s">
        <v>411</v>
      </c>
      <c r="K24" s="9">
        <v>65</v>
      </c>
      <c r="L24" s="9" t="s">
        <v>31</v>
      </c>
      <c r="M24" s="6" t="s">
        <v>30</v>
      </c>
      <c r="N24" s="1"/>
      <c r="O24" s="1"/>
      <c r="P24" s="6" t="s">
        <v>30</v>
      </c>
      <c r="Q24" s="6" t="s">
        <v>46</v>
      </c>
      <c r="R24" s="6" t="s">
        <v>46</v>
      </c>
      <c r="S24" s="6" t="s">
        <v>30</v>
      </c>
      <c r="T24" s="6" t="s">
        <v>32</v>
      </c>
      <c r="U24" s="22" t="s">
        <v>412</v>
      </c>
      <c r="V24" s="6" t="s">
        <v>47</v>
      </c>
      <c r="W24" s="16" t="s">
        <v>91</v>
      </c>
      <c r="X24" s="16" t="s">
        <v>91</v>
      </c>
      <c r="Y24" s="1"/>
    </row>
    <row r="25" ht="17" spans="1:25">
      <c r="A25" s="4">
        <v>23</v>
      </c>
      <c r="B25" s="25" t="s">
        <v>413</v>
      </c>
      <c r="C25" s="5" t="s">
        <v>414</v>
      </c>
      <c r="D25" s="10" t="s">
        <v>246</v>
      </c>
      <c r="E25" s="6" t="s">
        <v>44</v>
      </c>
      <c r="F25" s="6">
        <v>105</v>
      </c>
      <c r="G25" s="7">
        <v>25.6</v>
      </c>
      <c r="H25" s="18">
        <v>210</v>
      </c>
      <c r="I25" s="10">
        <v>5.376</v>
      </c>
      <c r="J25" s="10" t="s">
        <v>415</v>
      </c>
      <c r="K25" s="10">
        <v>90</v>
      </c>
      <c r="L25" s="10">
        <v>16</v>
      </c>
      <c r="M25" s="6" t="s">
        <v>30</v>
      </c>
      <c r="N25" s="1"/>
      <c r="O25" s="1"/>
      <c r="P25" s="6" t="s">
        <v>30</v>
      </c>
      <c r="Q25" s="6" t="s">
        <v>46</v>
      </c>
      <c r="R25" s="6" t="s">
        <v>46</v>
      </c>
      <c r="S25" s="6" t="s">
        <v>30</v>
      </c>
      <c r="T25" s="6" t="s">
        <v>32</v>
      </c>
      <c r="U25" s="5" t="s">
        <v>342</v>
      </c>
      <c r="V25" s="60" t="s">
        <v>47</v>
      </c>
      <c r="W25" s="16" t="s">
        <v>48</v>
      </c>
      <c r="X25" s="16" t="s">
        <v>49</v>
      </c>
      <c r="Y25" s="1"/>
    </row>
    <row r="26" ht="17" spans="1:25">
      <c r="A26" s="4">
        <v>19</v>
      </c>
      <c r="B26" s="4" t="s">
        <v>416</v>
      </c>
      <c r="C26" s="5" t="s">
        <v>79</v>
      </c>
      <c r="D26" s="5" t="s">
        <v>43</v>
      </c>
      <c r="E26" s="6" t="s">
        <v>44</v>
      </c>
      <c r="F26" s="6">
        <v>105</v>
      </c>
      <c r="G26" s="7">
        <v>25.6</v>
      </c>
      <c r="H26" s="6">
        <v>210</v>
      </c>
      <c r="I26" s="8">
        <f t="shared" ref="I26:I32" si="0">H26*G26/1000</f>
        <v>5.376</v>
      </c>
      <c r="J26" s="5" t="s">
        <v>417</v>
      </c>
      <c r="K26" s="9">
        <v>234</v>
      </c>
      <c r="L26" s="9">
        <v>163</v>
      </c>
      <c r="M26" s="6" t="s">
        <v>30</v>
      </c>
      <c r="N26" s="1" t="s">
        <v>31</v>
      </c>
      <c r="O26" s="1" t="s">
        <v>31</v>
      </c>
      <c r="P26" s="6" t="s">
        <v>30</v>
      </c>
      <c r="Q26" s="6" t="s">
        <v>46</v>
      </c>
      <c r="R26" s="6" t="s">
        <v>46</v>
      </c>
      <c r="S26" s="6" t="s">
        <v>30</v>
      </c>
      <c r="T26" s="6" t="s">
        <v>32</v>
      </c>
      <c r="U26" s="5" t="s">
        <v>31</v>
      </c>
      <c r="V26" s="6" t="s">
        <v>47</v>
      </c>
      <c r="W26" s="16" t="s">
        <v>91</v>
      </c>
      <c r="X26" s="16" t="s">
        <v>74</v>
      </c>
      <c r="Y26" s="1"/>
    </row>
    <row r="27" ht="17" spans="1:25">
      <c r="A27" s="4">
        <v>20</v>
      </c>
      <c r="B27" s="1" t="s">
        <v>418</v>
      </c>
      <c r="C27" s="62" t="s">
        <v>79</v>
      </c>
      <c r="D27" s="5" t="s">
        <v>43</v>
      </c>
      <c r="E27" s="6" t="s">
        <v>44</v>
      </c>
      <c r="F27" s="6">
        <v>105</v>
      </c>
      <c r="G27" s="7">
        <v>25.6</v>
      </c>
      <c r="H27" s="6">
        <v>210</v>
      </c>
      <c r="I27" s="8">
        <f t="shared" si="0"/>
        <v>5.376</v>
      </c>
      <c r="J27" s="5" t="s">
        <v>419</v>
      </c>
      <c r="K27" s="9">
        <v>181</v>
      </c>
      <c r="L27" s="9">
        <v>104</v>
      </c>
      <c r="M27" s="6" t="s">
        <v>30</v>
      </c>
      <c r="N27" s="1"/>
      <c r="O27" s="1" t="s">
        <v>31</v>
      </c>
      <c r="P27" s="6" t="s">
        <v>30</v>
      </c>
      <c r="Q27" s="6" t="s">
        <v>46</v>
      </c>
      <c r="R27" s="6" t="s">
        <v>46</v>
      </c>
      <c r="S27" s="6" t="s">
        <v>30</v>
      </c>
      <c r="T27" s="6" t="s">
        <v>32</v>
      </c>
      <c r="U27" s="5" t="s">
        <v>31</v>
      </c>
      <c r="V27" s="6" t="s">
        <v>47</v>
      </c>
      <c r="W27" s="16" t="s">
        <v>48</v>
      </c>
      <c r="X27" s="16" t="s">
        <v>49</v>
      </c>
      <c r="Y27" s="14" t="s">
        <v>169</v>
      </c>
    </row>
    <row r="28" ht="16.8" spans="1:25">
      <c r="A28" s="4">
        <v>45</v>
      </c>
      <c r="B28" s="18" t="s">
        <v>420</v>
      </c>
      <c r="C28" s="18" t="s">
        <v>421</v>
      </c>
      <c r="D28" s="1" t="s">
        <v>43</v>
      </c>
      <c r="E28" s="6" t="s">
        <v>44</v>
      </c>
      <c r="F28" s="6">
        <v>105</v>
      </c>
      <c r="G28" s="7">
        <v>25.6</v>
      </c>
      <c r="H28" s="6">
        <v>210</v>
      </c>
      <c r="I28" s="8">
        <f t="shared" si="0"/>
        <v>5.376</v>
      </c>
      <c r="J28" s="1" t="s">
        <v>422</v>
      </c>
      <c r="K28" s="1">
        <v>203</v>
      </c>
      <c r="L28" s="1">
        <v>130</v>
      </c>
      <c r="M28" s="6" t="s">
        <v>30</v>
      </c>
      <c r="N28" s="1" t="s">
        <v>31</v>
      </c>
      <c r="O28" s="1" t="s">
        <v>31</v>
      </c>
      <c r="P28" s="6" t="s">
        <v>30</v>
      </c>
      <c r="Q28" s="6" t="s">
        <v>32</v>
      </c>
      <c r="R28" s="6" t="s">
        <v>30</v>
      </c>
      <c r="S28" s="6" t="s">
        <v>30</v>
      </c>
      <c r="T28" s="6" t="s">
        <v>32</v>
      </c>
      <c r="U28" s="1" t="s">
        <v>31</v>
      </c>
      <c r="V28" s="6" t="s">
        <v>47</v>
      </c>
      <c r="W28" s="16" t="s">
        <v>374</v>
      </c>
      <c r="X28" s="16" t="s">
        <v>38</v>
      </c>
      <c r="Y28" s="14"/>
    </row>
    <row r="29" ht="17" spans="1:25">
      <c r="A29" s="4">
        <v>21</v>
      </c>
      <c r="B29" s="1" t="s">
        <v>423</v>
      </c>
      <c r="C29" s="62" t="s">
        <v>424</v>
      </c>
      <c r="D29" s="5" t="s">
        <v>368</v>
      </c>
      <c r="E29" s="6" t="s">
        <v>44</v>
      </c>
      <c r="F29" s="6">
        <v>105</v>
      </c>
      <c r="G29" s="7">
        <v>25.6</v>
      </c>
      <c r="H29" s="6">
        <v>210</v>
      </c>
      <c r="I29" s="8">
        <f t="shared" si="0"/>
        <v>5.376</v>
      </c>
      <c r="J29" s="5" t="s">
        <v>106</v>
      </c>
      <c r="K29" s="9">
        <v>212</v>
      </c>
      <c r="L29" s="9">
        <v>140</v>
      </c>
      <c r="M29" s="6" t="s">
        <v>30</v>
      </c>
      <c r="N29" s="1"/>
      <c r="O29" s="1" t="s">
        <v>31</v>
      </c>
      <c r="P29" s="6" t="s">
        <v>30</v>
      </c>
      <c r="Q29" s="6" t="s">
        <v>46</v>
      </c>
      <c r="R29" s="6" t="s">
        <v>46</v>
      </c>
      <c r="S29" s="6" t="s">
        <v>30</v>
      </c>
      <c r="T29" s="6" t="s">
        <v>32</v>
      </c>
      <c r="U29" s="5" t="s">
        <v>425</v>
      </c>
      <c r="V29" s="6" t="s">
        <v>47</v>
      </c>
      <c r="W29" s="16" t="s">
        <v>91</v>
      </c>
      <c r="X29" s="16" t="s">
        <v>38</v>
      </c>
      <c r="Y29" s="1"/>
    </row>
    <row r="30" ht="17" spans="1:25">
      <c r="A30" s="4">
        <v>29</v>
      </c>
      <c r="B30" s="1" t="s">
        <v>426</v>
      </c>
      <c r="C30" s="62" t="s">
        <v>79</v>
      </c>
      <c r="D30" s="5" t="s">
        <v>368</v>
      </c>
      <c r="E30" s="6" t="s">
        <v>44</v>
      </c>
      <c r="F30" s="6">
        <v>105</v>
      </c>
      <c r="G30" s="7">
        <v>25.6</v>
      </c>
      <c r="H30" s="6">
        <v>210</v>
      </c>
      <c r="I30" s="8">
        <f t="shared" si="0"/>
        <v>5.376</v>
      </c>
      <c r="J30" s="5" t="s">
        <v>106</v>
      </c>
      <c r="K30" s="9">
        <v>212</v>
      </c>
      <c r="L30" s="9">
        <v>140</v>
      </c>
      <c r="M30" s="6" t="s">
        <v>30</v>
      </c>
      <c r="N30" s="1"/>
      <c r="O30" s="1" t="s">
        <v>31</v>
      </c>
      <c r="P30" s="6" t="s">
        <v>30</v>
      </c>
      <c r="Q30" s="6" t="s">
        <v>46</v>
      </c>
      <c r="R30" s="6" t="s">
        <v>46</v>
      </c>
      <c r="S30" s="6" t="s">
        <v>30</v>
      </c>
      <c r="T30" s="6" t="s">
        <v>32</v>
      </c>
      <c r="U30" s="5" t="s">
        <v>425</v>
      </c>
      <c r="V30" s="6" t="s">
        <v>47</v>
      </c>
      <c r="W30" s="16" t="s">
        <v>91</v>
      </c>
      <c r="X30" s="16"/>
      <c r="Y30" s="1"/>
    </row>
    <row r="31" ht="17" spans="1:25">
      <c r="A31" s="4">
        <v>24</v>
      </c>
      <c r="B31" s="25" t="s">
        <v>427</v>
      </c>
      <c r="C31" s="5" t="s">
        <v>428</v>
      </c>
      <c r="D31" s="5" t="s">
        <v>145</v>
      </c>
      <c r="E31" s="6" t="s">
        <v>44</v>
      </c>
      <c r="F31" s="6">
        <v>105</v>
      </c>
      <c r="G31" s="7">
        <v>25.6</v>
      </c>
      <c r="H31" s="6">
        <v>210</v>
      </c>
      <c r="I31" s="8">
        <f t="shared" si="0"/>
        <v>5.376</v>
      </c>
      <c r="J31" s="5" t="s">
        <v>429</v>
      </c>
      <c r="K31" s="9">
        <v>90</v>
      </c>
      <c r="L31" s="9"/>
      <c r="M31" s="6" t="s">
        <v>30</v>
      </c>
      <c r="N31" s="25"/>
      <c r="O31" s="25" t="s">
        <v>31</v>
      </c>
      <c r="P31" s="6" t="s">
        <v>30</v>
      </c>
      <c r="Q31" s="6" t="s">
        <v>46</v>
      </c>
      <c r="R31" s="6" t="s">
        <v>46</v>
      </c>
      <c r="S31" s="6" t="s">
        <v>30</v>
      </c>
      <c r="T31" s="6" t="s">
        <v>32</v>
      </c>
      <c r="U31" s="5" t="s">
        <v>430</v>
      </c>
      <c r="V31" s="6" t="s">
        <v>47</v>
      </c>
      <c r="W31" s="24" t="s">
        <v>91</v>
      </c>
      <c r="X31" s="24" t="s">
        <v>38</v>
      </c>
      <c r="Y31" s="14"/>
    </row>
    <row r="32" ht="17" spans="1:25">
      <c r="A32" s="4">
        <v>25</v>
      </c>
      <c r="B32" s="1" t="s">
        <v>431</v>
      </c>
      <c r="C32" s="1" t="s">
        <v>432</v>
      </c>
      <c r="D32" s="1" t="s">
        <v>200</v>
      </c>
      <c r="E32" s="6" t="s">
        <v>44</v>
      </c>
      <c r="F32" s="6">
        <v>105</v>
      </c>
      <c r="G32" s="7">
        <v>25.6</v>
      </c>
      <c r="H32" s="6">
        <v>210</v>
      </c>
      <c r="I32" s="8">
        <f t="shared" si="0"/>
        <v>5.376</v>
      </c>
      <c r="J32" s="1" t="s">
        <v>433</v>
      </c>
      <c r="K32" s="1">
        <v>250</v>
      </c>
      <c r="L32" s="1">
        <v>170</v>
      </c>
      <c r="M32" s="6" t="s">
        <v>30</v>
      </c>
      <c r="N32" s="1"/>
      <c r="O32" s="1" t="s">
        <v>31</v>
      </c>
      <c r="P32" s="6" t="s">
        <v>30</v>
      </c>
      <c r="Q32" s="6" t="s">
        <v>46</v>
      </c>
      <c r="R32" s="6" t="s">
        <v>46</v>
      </c>
      <c r="S32" s="6" t="s">
        <v>30</v>
      </c>
      <c r="T32" s="6" t="s">
        <v>32</v>
      </c>
      <c r="U32" s="1" t="s">
        <v>434</v>
      </c>
      <c r="V32" s="6" t="s">
        <v>47</v>
      </c>
      <c r="W32" s="16" t="s">
        <v>108</v>
      </c>
      <c r="X32" s="16" t="s">
        <v>74</v>
      </c>
      <c r="Y32" s="1"/>
    </row>
    <row r="33" ht="17" spans="1:25">
      <c r="A33" s="4">
        <v>27</v>
      </c>
      <c r="B33" s="1" t="s">
        <v>435</v>
      </c>
      <c r="C33" s="1" t="s">
        <v>436</v>
      </c>
      <c r="D33" s="1" t="s">
        <v>246</v>
      </c>
      <c r="E33" s="6" t="s">
        <v>44</v>
      </c>
      <c r="F33" s="6">
        <v>105</v>
      </c>
      <c r="G33" s="7">
        <v>25.6</v>
      </c>
      <c r="H33" s="1">
        <v>210</v>
      </c>
      <c r="I33" s="1">
        <v>5.376</v>
      </c>
      <c r="J33" s="1" t="s">
        <v>437</v>
      </c>
      <c r="K33" s="1">
        <v>230</v>
      </c>
      <c r="L33" s="1">
        <v>150</v>
      </c>
      <c r="M33" s="6" t="s">
        <v>30</v>
      </c>
      <c r="N33" s="1"/>
      <c r="O33" s="1"/>
      <c r="P33" s="6" t="s">
        <v>30</v>
      </c>
      <c r="Q33" s="6" t="s">
        <v>46</v>
      </c>
      <c r="R33" s="6" t="s">
        <v>46</v>
      </c>
      <c r="S33" s="6" t="s">
        <v>30</v>
      </c>
      <c r="T33" s="6" t="s">
        <v>32</v>
      </c>
      <c r="U33" s="5" t="s">
        <v>342</v>
      </c>
      <c r="V33" s="60" t="s">
        <v>47</v>
      </c>
      <c r="W33" s="16" t="s">
        <v>82</v>
      </c>
      <c r="X33" s="16" t="s">
        <v>74</v>
      </c>
      <c r="Y33" s="25"/>
    </row>
    <row r="34" ht="17" spans="1:25">
      <c r="A34" s="4">
        <v>28</v>
      </c>
      <c r="B34" s="25" t="s">
        <v>438</v>
      </c>
      <c r="C34" s="25" t="s">
        <v>439</v>
      </c>
      <c r="D34" s="25" t="s">
        <v>145</v>
      </c>
      <c r="E34" s="6" t="s">
        <v>44</v>
      </c>
      <c r="F34" s="6">
        <v>105</v>
      </c>
      <c r="G34" s="7">
        <v>25.6</v>
      </c>
      <c r="H34" s="25">
        <v>210</v>
      </c>
      <c r="I34" s="25">
        <v>5.376</v>
      </c>
      <c r="J34" s="25" t="s">
        <v>440</v>
      </c>
      <c r="K34" s="25">
        <v>150</v>
      </c>
      <c r="L34" s="25">
        <v>62</v>
      </c>
      <c r="M34" s="6" t="s">
        <v>30</v>
      </c>
      <c r="N34" s="25"/>
      <c r="O34" s="25"/>
      <c r="P34" s="6" t="s">
        <v>30</v>
      </c>
      <c r="Q34" s="6" t="s">
        <v>46</v>
      </c>
      <c r="R34" s="6" t="s">
        <v>46</v>
      </c>
      <c r="S34" s="6" t="s">
        <v>30</v>
      </c>
      <c r="T34" s="6" t="s">
        <v>32</v>
      </c>
      <c r="U34" s="5" t="s">
        <v>441</v>
      </c>
      <c r="V34" s="6" t="s">
        <v>47</v>
      </c>
      <c r="W34" s="24" t="s">
        <v>82</v>
      </c>
      <c r="X34" s="24" t="s">
        <v>74</v>
      </c>
      <c r="Y34" s="14"/>
    </row>
    <row r="35" ht="17" spans="1:25">
      <c r="A35" s="4">
        <v>30</v>
      </c>
      <c r="B35" s="25" t="s">
        <v>442</v>
      </c>
      <c r="C35" s="25" t="s">
        <v>443</v>
      </c>
      <c r="D35" s="1" t="s">
        <v>353</v>
      </c>
      <c r="E35" s="6" t="s">
        <v>44</v>
      </c>
      <c r="F35" s="6">
        <v>105</v>
      </c>
      <c r="G35" s="7">
        <v>25.6</v>
      </c>
      <c r="H35" s="1">
        <v>210</v>
      </c>
      <c r="I35" s="1">
        <v>5.376</v>
      </c>
      <c r="J35" s="1" t="s">
        <v>444</v>
      </c>
      <c r="K35" s="1">
        <v>300</v>
      </c>
      <c r="L35" s="1">
        <v>215</v>
      </c>
      <c r="M35" s="6" t="s">
        <v>30</v>
      </c>
      <c r="N35" s="1"/>
      <c r="O35" s="1"/>
      <c r="P35" s="6" t="s">
        <v>30</v>
      </c>
      <c r="Q35" s="6" t="s">
        <v>46</v>
      </c>
      <c r="R35" s="6" t="s">
        <v>46</v>
      </c>
      <c r="S35" s="6" t="s">
        <v>30</v>
      </c>
      <c r="T35" s="6" t="s">
        <v>32</v>
      </c>
      <c r="U35" s="1" t="s">
        <v>445</v>
      </c>
      <c r="V35" s="6" t="s">
        <v>47</v>
      </c>
      <c r="W35" s="16" t="s">
        <v>91</v>
      </c>
      <c r="X35" s="16" t="s">
        <v>74</v>
      </c>
      <c r="Y35" s="1"/>
    </row>
    <row r="36" ht="17" spans="1:25">
      <c r="A36" s="4">
        <v>8</v>
      </c>
      <c r="B36" s="4" t="s">
        <v>446</v>
      </c>
      <c r="C36" s="5"/>
      <c r="D36" s="1" t="s">
        <v>141</v>
      </c>
      <c r="E36" s="6" t="s">
        <v>44</v>
      </c>
      <c r="F36" s="1">
        <v>105</v>
      </c>
      <c r="G36" s="1">
        <v>25.6</v>
      </c>
      <c r="H36" s="1">
        <v>210</v>
      </c>
      <c r="I36" s="1">
        <v>5.376</v>
      </c>
      <c r="J36" s="5" t="s">
        <v>447</v>
      </c>
      <c r="K36" s="9">
        <v>0</v>
      </c>
      <c r="L36" s="9">
        <v>0</v>
      </c>
      <c r="M36" s="6" t="s">
        <v>30</v>
      </c>
      <c r="N36" s="1"/>
      <c r="O36" s="1"/>
      <c r="P36" s="6" t="s">
        <v>30</v>
      </c>
      <c r="Q36" s="6" t="s">
        <v>46</v>
      </c>
      <c r="R36" s="6" t="s">
        <v>46</v>
      </c>
      <c r="S36" s="6" t="s">
        <v>30</v>
      </c>
      <c r="T36" s="6" t="s">
        <v>32</v>
      </c>
      <c r="U36" s="5" t="s">
        <v>448</v>
      </c>
      <c r="V36" s="6" t="s">
        <v>47</v>
      </c>
      <c r="W36" s="16" t="s">
        <v>374</v>
      </c>
      <c r="X36" s="16" t="s">
        <v>74</v>
      </c>
      <c r="Y36" s="1"/>
    </row>
    <row r="37" ht="17" spans="1:25">
      <c r="A37" s="1">
        <v>48</v>
      </c>
      <c r="B37" s="1" t="s">
        <v>449</v>
      </c>
      <c r="C37" s="73"/>
      <c r="D37" s="1" t="s">
        <v>64</v>
      </c>
      <c r="E37" s="6" t="s">
        <v>44</v>
      </c>
      <c r="F37" s="6">
        <v>105</v>
      </c>
      <c r="G37" s="7">
        <v>25.6</v>
      </c>
      <c r="H37" s="1">
        <v>210</v>
      </c>
      <c r="I37" s="1">
        <v>5.376</v>
      </c>
      <c r="J37" s="66" t="s">
        <v>450</v>
      </c>
      <c r="K37" s="1">
        <v>145</v>
      </c>
      <c r="L37" s="1">
        <v>90</v>
      </c>
      <c r="M37" s="6" t="s">
        <v>30</v>
      </c>
      <c r="N37" s="1" t="s">
        <v>31</v>
      </c>
      <c r="O37" s="1" t="s">
        <v>31</v>
      </c>
      <c r="P37" s="6" t="s">
        <v>30</v>
      </c>
      <c r="Q37" s="6" t="s">
        <v>46</v>
      </c>
      <c r="R37" s="6" t="s">
        <v>46</v>
      </c>
      <c r="S37" s="6" t="s">
        <v>30</v>
      </c>
      <c r="T37" s="6" t="s">
        <v>32</v>
      </c>
      <c r="U37" s="243" t="s">
        <v>451</v>
      </c>
      <c r="V37" s="6" t="s">
        <v>47</v>
      </c>
      <c r="W37" s="16" t="s">
        <v>452</v>
      </c>
      <c r="X37" s="16" t="s">
        <v>49</v>
      </c>
      <c r="Y37" s="1"/>
    </row>
    <row r="38" ht="17" spans="1:25">
      <c r="A38" s="1">
        <v>49</v>
      </c>
      <c r="B38" s="1" t="s">
        <v>453</v>
      </c>
      <c r="C38" s="248" t="s">
        <v>227</v>
      </c>
      <c r="D38" s="1" t="s">
        <v>141</v>
      </c>
      <c r="E38" s="6" t="s">
        <v>44</v>
      </c>
      <c r="F38" s="6">
        <v>105</v>
      </c>
      <c r="G38" s="7">
        <v>25.6</v>
      </c>
      <c r="H38" s="1">
        <v>210</v>
      </c>
      <c r="I38" s="1">
        <v>5.376</v>
      </c>
      <c r="J38" s="66" t="s">
        <v>454</v>
      </c>
      <c r="K38" s="1">
        <v>300</v>
      </c>
      <c r="L38" s="1">
        <v>227</v>
      </c>
      <c r="M38" s="6" t="s">
        <v>30</v>
      </c>
      <c r="N38" s="1" t="s">
        <v>31</v>
      </c>
      <c r="O38" s="1" t="s">
        <v>31</v>
      </c>
      <c r="P38" s="6" t="s">
        <v>30</v>
      </c>
      <c r="Q38" s="6" t="s">
        <v>46</v>
      </c>
      <c r="R38" s="6" t="s">
        <v>30</v>
      </c>
      <c r="S38" s="6" t="s">
        <v>30</v>
      </c>
      <c r="T38" s="6" t="s">
        <v>32</v>
      </c>
      <c r="U38" s="243" t="s">
        <v>455</v>
      </c>
      <c r="V38" s="6" t="s">
        <v>47</v>
      </c>
      <c r="W38" s="16" t="s">
        <v>91</v>
      </c>
      <c r="X38" s="16" t="s">
        <v>108</v>
      </c>
      <c r="Y38" s="14"/>
    </row>
    <row r="39" ht="17" spans="1:25">
      <c r="A39" s="1"/>
      <c r="B39" s="1" t="s">
        <v>456</v>
      </c>
      <c r="C39" s="62" t="s">
        <v>227</v>
      </c>
      <c r="D39" s="1" t="s">
        <v>141</v>
      </c>
      <c r="E39" s="6" t="s">
        <v>44</v>
      </c>
      <c r="F39" s="6">
        <v>105</v>
      </c>
      <c r="G39" s="7">
        <v>25.6</v>
      </c>
      <c r="H39" s="6">
        <v>210</v>
      </c>
      <c r="I39" s="8">
        <f>H39*G39/1000</f>
        <v>5.376</v>
      </c>
      <c r="J39" s="1" t="s">
        <v>457</v>
      </c>
      <c r="K39" s="1">
        <v>85</v>
      </c>
      <c r="L39" s="9" t="s">
        <v>31</v>
      </c>
      <c r="M39" s="6" t="s">
        <v>30</v>
      </c>
      <c r="N39" s="1" t="s">
        <v>31</v>
      </c>
      <c r="O39" s="1" t="s">
        <v>31</v>
      </c>
      <c r="P39" s="6" t="s">
        <v>30</v>
      </c>
      <c r="Q39" s="6" t="s">
        <v>46</v>
      </c>
      <c r="R39" s="6" t="s">
        <v>46</v>
      </c>
      <c r="S39" s="6" t="s">
        <v>30</v>
      </c>
      <c r="T39" s="6" t="s">
        <v>32</v>
      </c>
      <c r="U39" s="5" t="s">
        <v>31</v>
      </c>
      <c r="V39" s="6" t="s">
        <v>47</v>
      </c>
      <c r="W39" s="16" t="s">
        <v>108</v>
      </c>
      <c r="X39" s="16" t="s">
        <v>108</v>
      </c>
      <c r="Y39" s="14"/>
    </row>
    <row r="40" ht="17" spans="1:36">
      <c r="A40" s="4">
        <v>7</v>
      </c>
      <c r="B40" s="4" t="s">
        <v>458</v>
      </c>
      <c r="C40" s="10"/>
      <c r="D40" s="1" t="s">
        <v>85</v>
      </c>
      <c r="E40" s="60" t="s">
        <v>44</v>
      </c>
      <c r="F40" s="60">
        <v>105</v>
      </c>
      <c r="G40" s="59">
        <v>25.6</v>
      </c>
      <c r="H40" s="60">
        <v>210</v>
      </c>
      <c r="I40" s="61">
        <f>H40*G40/1000</f>
        <v>5.376</v>
      </c>
      <c r="J40" s="10" t="s">
        <v>459</v>
      </c>
      <c r="K40" s="10">
        <v>335</v>
      </c>
      <c r="L40" s="9" t="s">
        <v>31</v>
      </c>
      <c r="M40" s="60" t="s">
        <v>30</v>
      </c>
      <c r="N40" s="87" t="s">
        <v>31</v>
      </c>
      <c r="O40" s="1" t="s">
        <v>31</v>
      </c>
      <c r="P40" s="60" t="s">
        <v>30</v>
      </c>
      <c r="Q40" s="60" t="s">
        <v>46</v>
      </c>
      <c r="R40" s="60" t="s">
        <v>46</v>
      </c>
      <c r="S40" s="60" t="s">
        <v>30</v>
      </c>
      <c r="T40" s="60" t="s">
        <v>32</v>
      </c>
      <c r="U40" s="10"/>
      <c r="V40" s="60" t="s">
        <v>47</v>
      </c>
      <c r="W40" s="16" t="s">
        <v>460</v>
      </c>
      <c r="X40" s="16" t="s">
        <v>74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7" spans="1:25">
      <c r="A41" s="4">
        <v>3</v>
      </c>
      <c r="B41" s="4" t="s">
        <v>461</v>
      </c>
      <c r="C41" s="5" t="s">
        <v>462</v>
      </c>
      <c r="D41" s="1" t="s">
        <v>200</v>
      </c>
      <c r="E41" s="6" t="s">
        <v>44</v>
      </c>
      <c r="F41" s="1">
        <v>105</v>
      </c>
      <c r="G41" s="1">
        <v>25.6</v>
      </c>
      <c r="H41" s="1">
        <v>210</v>
      </c>
      <c r="I41" s="1">
        <v>5.376</v>
      </c>
      <c r="J41" s="5" t="s">
        <v>463</v>
      </c>
      <c r="K41" s="9">
        <v>65</v>
      </c>
      <c r="L41" s="9"/>
      <c r="M41" s="6" t="s">
        <v>30</v>
      </c>
      <c r="N41" s="1"/>
      <c r="O41" s="1"/>
      <c r="P41" s="6" t="s">
        <v>30</v>
      </c>
      <c r="Q41" s="6" t="s">
        <v>46</v>
      </c>
      <c r="R41" s="6" t="s">
        <v>46</v>
      </c>
      <c r="S41" s="6" t="s">
        <v>30</v>
      </c>
      <c r="T41" s="6" t="s">
        <v>32</v>
      </c>
      <c r="U41" s="5"/>
      <c r="V41" s="6" t="s">
        <v>47</v>
      </c>
      <c r="W41" s="16" t="s">
        <v>91</v>
      </c>
      <c r="X41" s="16" t="s">
        <v>108</v>
      </c>
      <c r="Y41" s="1"/>
    </row>
    <row r="42" ht="17" spans="1:25">
      <c r="A42" s="4">
        <v>4</v>
      </c>
      <c r="B42" s="4" t="s">
        <v>464</v>
      </c>
      <c r="C42" s="5" t="s">
        <v>465</v>
      </c>
      <c r="D42" s="1" t="s">
        <v>200</v>
      </c>
      <c r="E42" s="6" t="s">
        <v>44</v>
      </c>
      <c r="F42" s="1">
        <v>105</v>
      </c>
      <c r="G42" s="1">
        <v>25.6</v>
      </c>
      <c r="H42" s="1">
        <v>210</v>
      </c>
      <c r="I42" s="1">
        <v>5.376</v>
      </c>
      <c r="J42" s="5" t="s">
        <v>466</v>
      </c>
      <c r="K42" s="9">
        <v>70</v>
      </c>
      <c r="L42" s="9"/>
      <c r="M42" s="6" t="s">
        <v>30</v>
      </c>
      <c r="N42" s="1"/>
      <c r="O42" s="1"/>
      <c r="P42" s="6" t="s">
        <v>30</v>
      </c>
      <c r="Q42" s="6" t="s">
        <v>46</v>
      </c>
      <c r="R42" s="6" t="s">
        <v>46</v>
      </c>
      <c r="S42" s="6" t="s">
        <v>30</v>
      </c>
      <c r="T42" s="6" t="s">
        <v>32</v>
      </c>
      <c r="U42" s="5"/>
      <c r="V42" s="6" t="s">
        <v>47</v>
      </c>
      <c r="W42" s="16" t="s">
        <v>91</v>
      </c>
      <c r="X42" s="16" t="s">
        <v>38</v>
      </c>
      <c r="Y42" s="1"/>
    </row>
    <row r="43" ht="17" spans="1:25">
      <c r="A43" s="4">
        <v>37</v>
      </c>
      <c r="B43" s="18" t="s">
        <v>467</v>
      </c>
      <c r="C43" s="18" t="s">
        <v>468</v>
      </c>
      <c r="D43" s="1" t="s">
        <v>43</v>
      </c>
      <c r="E43" s="6" t="s">
        <v>44</v>
      </c>
      <c r="F43" s="6">
        <v>105</v>
      </c>
      <c r="G43" s="7">
        <v>25.6</v>
      </c>
      <c r="H43" s="6">
        <v>210</v>
      </c>
      <c r="I43" s="8">
        <f>H43*G43/1000</f>
        <v>5.376</v>
      </c>
      <c r="J43" s="1" t="s">
        <v>267</v>
      </c>
      <c r="K43" s="1">
        <v>75</v>
      </c>
      <c r="L43" s="29" t="s">
        <v>29</v>
      </c>
      <c r="M43" s="6" t="s">
        <v>30</v>
      </c>
      <c r="N43" s="1" t="s">
        <v>31</v>
      </c>
      <c r="O43" s="1" t="s">
        <v>31</v>
      </c>
      <c r="P43" s="6" t="s">
        <v>30</v>
      </c>
      <c r="Q43" s="6" t="s">
        <v>30</v>
      </c>
      <c r="R43" s="6" t="s">
        <v>46</v>
      </c>
      <c r="S43" s="6" t="s">
        <v>30</v>
      </c>
      <c r="T43" s="6" t="s">
        <v>32</v>
      </c>
      <c r="U43" s="5" t="s">
        <v>31</v>
      </c>
      <c r="V43" s="6" t="s">
        <v>47</v>
      </c>
      <c r="W43" s="16" t="s">
        <v>91</v>
      </c>
      <c r="X43" s="16" t="s">
        <v>108</v>
      </c>
      <c r="Y43" s="14"/>
    </row>
    <row r="44" ht="17" spans="1:25">
      <c r="A44" s="4">
        <v>5</v>
      </c>
      <c r="B44" s="4" t="s">
        <v>469</v>
      </c>
      <c r="C44" s="5" t="s">
        <v>470</v>
      </c>
      <c r="D44" s="1" t="s">
        <v>200</v>
      </c>
      <c r="E44" s="6" t="s">
        <v>44</v>
      </c>
      <c r="F44" s="1">
        <v>105</v>
      </c>
      <c r="G44" s="1">
        <v>25.6</v>
      </c>
      <c r="H44" s="1">
        <v>210</v>
      </c>
      <c r="I44" s="1">
        <v>5.376</v>
      </c>
      <c r="J44" s="5" t="s">
        <v>471</v>
      </c>
      <c r="K44" s="9">
        <v>220</v>
      </c>
      <c r="L44" s="9">
        <v>142</v>
      </c>
      <c r="M44" s="6" t="s">
        <v>30</v>
      </c>
      <c r="N44" s="1"/>
      <c r="O44" s="1"/>
      <c r="P44" s="6" t="s">
        <v>30</v>
      </c>
      <c r="Q44" s="6" t="s">
        <v>30</v>
      </c>
      <c r="R44" s="6" t="s">
        <v>46</v>
      </c>
      <c r="S44" s="6" t="s">
        <v>30</v>
      </c>
      <c r="T44" s="6" t="s">
        <v>32</v>
      </c>
      <c r="U44" s="5" t="s">
        <v>472</v>
      </c>
      <c r="V44" s="6" t="s">
        <v>47</v>
      </c>
      <c r="W44" s="16" t="s">
        <v>91</v>
      </c>
      <c r="X44" s="16" t="s">
        <v>108</v>
      </c>
      <c r="Y44" s="1"/>
    </row>
    <row r="45" ht="17" spans="1:25">
      <c r="A45" s="4">
        <v>6</v>
      </c>
      <c r="B45" s="4" t="s">
        <v>473</v>
      </c>
      <c r="C45" s="5" t="s">
        <v>474</v>
      </c>
      <c r="D45" s="1" t="s">
        <v>353</v>
      </c>
      <c r="E45" s="6" t="s">
        <v>44</v>
      </c>
      <c r="F45" s="1">
        <v>105</v>
      </c>
      <c r="G45" s="1">
        <v>25.6</v>
      </c>
      <c r="H45" s="1">
        <v>210</v>
      </c>
      <c r="I45" s="1">
        <v>5.376</v>
      </c>
      <c r="J45" s="5" t="s">
        <v>267</v>
      </c>
      <c r="K45" s="9">
        <v>74</v>
      </c>
      <c r="L45" s="9"/>
      <c r="M45" s="6" t="s">
        <v>30</v>
      </c>
      <c r="N45" s="1"/>
      <c r="O45" s="1"/>
      <c r="P45" s="6" t="s">
        <v>30</v>
      </c>
      <c r="Q45" s="6" t="s">
        <v>46</v>
      </c>
      <c r="R45" s="6" t="s">
        <v>46</v>
      </c>
      <c r="S45" s="6" t="s">
        <v>30</v>
      </c>
      <c r="T45" s="6" t="s">
        <v>32</v>
      </c>
      <c r="U45" s="5" t="s">
        <v>475</v>
      </c>
      <c r="V45" s="6" t="s">
        <v>47</v>
      </c>
      <c r="W45" s="16" t="s">
        <v>91</v>
      </c>
      <c r="X45" s="16" t="s">
        <v>91</v>
      </c>
      <c r="Y45" s="1"/>
    </row>
    <row r="46" ht="17" spans="1:25">
      <c r="A46" s="4">
        <v>32</v>
      </c>
      <c r="B46" s="25" t="s">
        <v>476</v>
      </c>
      <c r="C46" s="25" t="s">
        <v>477</v>
      </c>
      <c r="D46" s="1" t="s">
        <v>368</v>
      </c>
      <c r="E46" s="6" t="s">
        <v>44</v>
      </c>
      <c r="F46" s="6">
        <v>105</v>
      </c>
      <c r="G46" s="7">
        <v>25.6</v>
      </c>
      <c r="H46" s="1">
        <v>210</v>
      </c>
      <c r="I46" s="1">
        <v>5.376</v>
      </c>
      <c r="J46" s="1" t="s">
        <v>307</v>
      </c>
      <c r="K46" s="1">
        <v>230</v>
      </c>
      <c r="L46" s="1">
        <v>157</v>
      </c>
      <c r="M46" s="6" t="s">
        <v>30</v>
      </c>
      <c r="N46" s="1" t="s">
        <v>31</v>
      </c>
      <c r="O46" s="1" t="s">
        <v>31</v>
      </c>
      <c r="P46" s="6" t="s">
        <v>30</v>
      </c>
      <c r="Q46" s="6" t="s">
        <v>46</v>
      </c>
      <c r="R46" s="6" t="s">
        <v>46</v>
      </c>
      <c r="S46" s="6" t="s">
        <v>30</v>
      </c>
      <c r="T46" s="6" t="s">
        <v>32</v>
      </c>
      <c r="U46" s="1" t="s">
        <v>478</v>
      </c>
      <c r="V46" s="6" t="s">
        <v>47</v>
      </c>
      <c r="W46" s="16" t="s">
        <v>374</v>
      </c>
      <c r="X46" s="16" t="s">
        <v>264</v>
      </c>
      <c r="Y46" s="1"/>
    </row>
    <row r="47" ht="17" spans="1:25">
      <c r="A47" s="4">
        <v>7</v>
      </c>
      <c r="B47" s="4" t="s">
        <v>479</v>
      </c>
      <c r="C47" s="5" t="s">
        <v>480</v>
      </c>
      <c r="D47" s="1" t="s">
        <v>353</v>
      </c>
      <c r="E47" s="6" t="s">
        <v>44</v>
      </c>
      <c r="F47" s="1">
        <v>105</v>
      </c>
      <c r="G47" s="1">
        <v>25.6</v>
      </c>
      <c r="H47" s="1">
        <v>210</v>
      </c>
      <c r="I47" s="1">
        <v>5.376</v>
      </c>
      <c r="J47" s="5" t="s">
        <v>307</v>
      </c>
      <c r="K47" s="9">
        <v>295</v>
      </c>
      <c r="L47" s="9">
        <v>215</v>
      </c>
      <c r="M47" s="6" t="s">
        <v>30</v>
      </c>
      <c r="N47" s="1"/>
      <c r="O47" s="1"/>
      <c r="P47" s="6" t="s">
        <v>30</v>
      </c>
      <c r="Q47" s="6" t="s">
        <v>46</v>
      </c>
      <c r="R47" s="6" t="s">
        <v>46</v>
      </c>
      <c r="S47" s="6" t="s">
        <v>30</v>
      </c>
      <c r="T47" s="6" t="s">
        <v>32</v>
      </c>
      <c r="U47" s="5" t="s">
        <v>354</v>
      </c>
      <c r="V47" s="6" t="s">
        <v>47</v>
      </c>
      <c r="W47" s="16" t="s">
        <v>91</v>
      </c>
      <c r="X47" s="16" t="s">
        <v>91</v>
      </c>
      <c r="Y47" s="1"/>
    </row>
    <row r="48" ht="17" spans="1:36">
      <c r="A48" s="4">
        <v>39</v>
      </c>
      <c r="B48" s="18" t="s">
        <v>481</v>
      </c>
      <c r="C48" s="18" t="s">
        <v>482</v>
      </c>
      <c r="D48" s="1" t="s">
        <v>43</v>
      </c>
      <c r="E48" s="6" t="s">
        <v>44</v>
      </c>
      <c r="F48" s="6">
        <v>105</v>
      </c>
      <c r="G48" s="7">
        <v>25.6</v>
      </c>
      <c r="H48" s="6">
        <v>210</v>
      </c>
      <c r="I48" s="8">
        <f>H48*G48/1000</f>
        <v>5.376</v>
      </c>
      <c r="J48" s="1" t="s">
        <v>106</v>
      </c>
      <c r="K48" s="1">
        <v>197</v>
      </c>
      <c r="L48" s="1">
        <v>118</v>
      </c>
      <c r="M48" s="6" t="s">
        <v>30</v>
      </c>
      <c r="N48" s="1" t="s">
        <v>31</v>
      </c>
      <c r="O48" s="1" t="s">
        <v>31</v>
      </c>
      <c r="P48" s="6" t="s">
        <v>30</v>
      </c>
      <c r="Q48" s="6" t="s">
        <v>46</v>
      </c>
      <c r="R48" s="6" t="s">
        <v>46</v>
      </c>
      <c r="S48" s="6" t="s">
        <v>30</v>
      </c>
      <c r="T48" s="6" t="s">
        <v>32</v>
      </c>
      <c r="U48" s="1" t="s">
        <v>31</v>
      </c>
      <c r="V48" s="6" t="s">
        <v>47</v>
      </c>
      <c r="W48" s="16" t="s">
        <v>91</v>
      </c>
      <c r="X48" s="16" t="s">
        <v>108</v>
      </c>
      <c r="Y48" s="1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</row>
    <row r="49" ht="17" spans="1:25">
      <c r="A49" s="4">
        <v>41</v>
      </c>
      <c r="B49" s="18" t="s">
        <v>483</v>
      </c>
      <c r="C49" s="18" t="s">
        <v>484</v>
      </c>
      <c r="D49" s="1" t="s">
        <v>43</v>
      </c>
      <c r="E49" s="6" t="s">
        <v>44</v>
      </c>
      <c r="F49" s="6">
        <v>105</v>
      </c>
      <c r="G49" s="7">
        <v>25.6</v>
      </c>
      <c r="H49" s="6">
        <v>210</v>
      </c>
      <c r="I49" s="8">
        <f>H49*G49/1000</f>
        <v>5.376</v>
      </c>
      <c r="J49" s="1" t="s">
        <v>485</v>
      </c>
      <c r="K49" s="1">
        <v>250</v>
      </c>
      <c r="L49" s="1">
        <v>170</v>
      </c>
      <c r="M49" s="6" t="s">
        <v>30</v>
      </c>
      <c r="N49" s="1" t="s">
        <v>31</v>
      </c>
      <c r="O49" s="1" t="s">
        <v>31</v>
      </c>
      <c r="P49" s="6" t="s">
        <v>30</v>
      </c>
      <c r="Q49" s="6" t="s">
        <v>46</v>
      </c>
      <c r="R49" s="6" t="s">
        <v>46</v>
      </c>
      <c r="S49" s="6" t="s">
        <v>30</v>
      </c>
      <c r="T49" s="6" t="s">
        <v>32</v>
      </c>
      <c r="U49" t="s">
        <v>31</v>
      </c>
      <c r="V49" s="6" t="s">
        <v>47</v>
      </c>
      <c r="W49" s="16" t="s">
        <v>91</v>
      </c>
      <c r="X49" s="16" t="s">
        <v>74</v>
      </c>
      <c r="Y49" s="1"/>
    </row>
    <row r="50" ht="17" spans="1:25">
      <c r="A50" s="4">
        <v>8</v>
      </c>
      <c r="B50" s="4" t="s">
        <v>486</v>
      </c>
      <c r="C50" s="5" t="s">
        <v>487</v>
      </c>
      <c r="D50" s="1" t="s">
        <v>200</v>
      </c>
      <c r="E50" s="6" t="s">
        <v>44</v>
      </c>
      <c r="F50" s="1">
        <v>105</v>
      </c>
      <c r="G50" s="1">
        <v>25.6</v>
      </c>
      <c r="H50" s="1">
        <v>210</v>
      </c>
      <c r="I50" s="1">
        <v>5.376</v>
      </c>
      <c r="J50" s="5" t="s">
        <v>488</v>
      </c>
      <c r="K50" s="9">
        <v>285</v>
      </c>
      <c r="L50" s="9">
        <v>188</v>
      </c>
      <c r="M50" s="6" t="s">
        <v>30</v>
      </c>
      <c r="N50" s="1"/>
      <c r="O50" s="1"/>
      <c r="P50" s="6" t="s">
        <v>30</v>
      </c>
      <c r="Q50" s="6" t="s">
        <v>46</v>
      </c>
      <c r="R50" s="6" t="s">
        <v>46</v>
      </c>
      <c r="S50" s="6" t="s">
        <v>30</v>
      </c>
      <c r="T50" s="6" t="s">
        <v>32</v>
      </c>
      <c r="U50" s="155" t="s">
        <v>448</v>
      </c>
      <c r="V50" s="6" t="s">
        <v>47</v>
      </c>
      <c r="W50" s="16" t="s">
        <v>91</v>
      </c>
      <c r="X50" s="16" t="s">
        <v>108</v>
      </c>
      <c r="Y50" s="14" t="s">
        <v>169</v>
      </c>
    </row>
    <row r="51" ht="17" spans="1:25">
      <c r="A51" s="103">
        <v>9</v>
      </c>
      <c r="B51" s="103" t="s">
        <v>489</v>
      </c>
      <c r="C51" s="5" t="s">
        <v>490</v>
      </c>
      <c r="D51" t="s">
        <v>200</v>
      </c>
      <c r="E51" s="6" t="s">
        <v>44</v>
      </c>
      <c r="F51" s="1">
        <v>105</v>
      </c>
      <c r="G51" s="1">
        <v>25.6</v>
      </c>
      <c r="H51" s="1">
        <v>210</v>
      </c>
      <c r="I51" s="1">
        <v>5.376</v>
      </c>
      <c r="J51" s="155" t="s">
        <v>488</v>
      </c>
      <c r="K51" s="157">
        <v>285</v>
      </c>
      <c r="L51" s="9">
        <v>188</v>
      </c>
      <c r="M51" s="6" t="s">
        <v>30</v>
      </c>
      <c r="N51" s="1"/>
      <c r="O51" s="1"/>
      <c r="P51" s="6" t="s">
        <v>30</v>
      </c>
      <c r="Q51" s="6" t="s">
        <v>46</v>
      </c>
      <c r="R51" s="6" t="s">
        <v>46</v>
      </c>
      <c r="S51" s="6" t="s">
        <v>30</v>
      </c>
      <c r="T51" s="6" t="s">
        <v>32</v>
      </c>
      <c r="U51" s="155" t="s">
        <v>448</v>
      </c>
      <c r="V51" s="6" t="s">
        <v>47</v>
      </c>
      <c r="W51" s="16" t="s">
        <v>91</v>
      </c>
      <c r="X51" s="16" t="s">
        <v>108</v>
      </c>
      <c r="Y51" s="14" t="s">
        <v>169</v>
      </c>
    </row>
  </sheetData>
  <autoFilter xmlns:etc="http://www.wps.cn/officeDocument/2017/etCustomData" ref="A1:X51" etc:filterBottomFollowUsedRange="0">
    <sortState ref="A1:X51">
      <sortCondition ref="B1:B51"/>
    </sortState>
    <extLst/>
  </autoFilter>
  <dataValidations count="10">
    <dataValidation type="list" allowBlank="1" showInputMessage="1" showErrorMessage="1" sqref="X12 X24 X47 W2:W51 X4:X5 X8:X9 X41:X42 X44:X45 X50:X51" errorStyle="information">
      <formula1/>
    </dataValidation>
    <dataValidation type="list" showInputMessage="1" showErrorMessage="1" sqref="V23 V25 V33:V34">
      <formula1>"MOS,继电器+自研BMS,"</formula1>
    </dataValidation>
    <dataValidation type="list" allowBlank="1" showInputMessage="1" showErrorMessage="1" sqref="V24 V2:V22 V26:V32 V35:V51">
      <formula1>"MOS,继电器+自研BMS,"</formula1>
    </dataValidation>
    <dataValidation type="list" allowBlank="1" showInputMessage="1" showErrorMessage="1" sqref="X43 X46 X2:X3 X6:X7 X10:X11 X13:X23 X25:X40 X48:X49">
      <formula1/>
    </dataValidation>
    <dataValidation type="list" allowBlank="1" showInputMessage="1" showErrorMessage="1" sqref="E2:E51">
      <formula1>"亿纬锂能,瑞浦兰钧,湖南德赛,中航创新,"</formula1>
    </dataValidation>
    <dataValidation type="list" allowBlank="1" showInputMessage="1" showErrorMessage="1" sqref="F2:F49">
      <formula1>"50,65,72,100,104,105,150,160,163,230,280,304,"</formula1>
    </dataValidation>
    <dataValidation type="list" allowBlank="1" showInputMessage="1" showErrorMessage="1" sqref="G2:G49">
      <formula1>"12.8,25.6,38.4,51.2,76.8,80,89.6,96,"</formula1>
    </dataValidation>
    <dataValidation type="list" allowBlank="1" showInputMessage="1" showErrorMessage="1" sqref="H2:H49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51 P2:T51">
      <formula1>"YES,NO,"</formula1>
    </dataValidation>
    <dataValidation type="list" allowBlank="1" showInputMessage="1" showErrorMessage="1" sqref="N2:N51" errorStyle="information">
      <formula1>#REF!</formula1>
    </dataValidation>
  </dataValidation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315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7.5288461538462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6.8" spans="1:25">
      <c r="A2" s="4">
        <v>1</v>
      </c>
      <c r="B2" s="4" t="s">
        <v>3756</v>
      </c>
      <c r="C2" s="5"/>
      <c r="D2" s="5" t="s">
        <v>105</v>
      </c>
      <c r="E2" s="6" t="s">
        <v>44</v>
      </c>
      <c r="F2" s="6">
        <v>105</v>
      </c>
      <c r="G2" s="7">
        <v>76.8</v>
      </c>
      <c r="H2" s="6">
        <v>315</v>
      </c>
      <c r="I2" s="8">
        <f>H2*G2/1000</f>
        <v>24.192</v>
      </c>
      <c r="J2" s="5" t="s">
        <v>3757</v>
      </c>
      <c r="K2" s="9"/>
      <c r="L2" s="9"/>
      <c r="M2" s="6" t="s">
        <v>32</v>
      </c>
      <c r="N2" s="10" t="s">
        <v>31</v>
      </c>
      <c r="O2" s="10" t="s">
        <v>31</v>
      </c>
      <c r="P2" s="6" t="s">
        <v>30</v>
      </c>
      <c r="Q2" s="6" t="s">
        <v>32</v>
      </c>
      <c r="R2" s="6" t="s">
        <v>30</v>
      </c>
      <c r="S2" s="6" t="s">
        <v>30</v>
      </c>
      <c r="T2" s="6" t="s">
        <v>32</v>
      </c>
      <c r="U2" s="5" t="s">
        <v>3758</v>
      </c>
      <c r="V2" s="6" t="s">
        <v>47</v>
      </c>
      <c r="W2" s="16" t="s">
        <v>82</v>
      </c>
      <c r="X2" s="16" t="s">
        <v>74</v>
      </c>
      <c r="Y2" s="14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"12.8,25.6,38.4,51.2,73.6,76.8,80,89.6,96,"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400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0" max="10" width="17.5288461538462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3759</v>
      </c>
      <c r="C2" s="5" t="s">
        <v>3760</v>
      </c>
      <c r="D2" s="5" t="s">
        <v>353</v>
      </c>
      <c r="E2" s="6" t="s">
        <v>44</v>
      </c>
      <c r="F2" s="6">
        <v>100</v>
      </c>
      <c r="G2" s="7">
        <v>73.6</v>
      </c>
      <c r="H2" s="6">
        <v>400</v>
      </c>
      <c r="I2" s="8">
        <f>H2*G2/1000</f>
        <v>29.44</v>
      </c>
      <c r="J2" s="5" t="s">
        <v>3761</v>
      </c>
      <c r="K2" s="9">
        <v>1180</v>
      </c>
      <c r="L2" s="9">
        <v>766</v>
      </c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3762</v>
      </c>
      <c r="V2" s="6" t="s">
        <v>47</v>
      </c>
      <c r="W2" s="16" t="s">
        <v>82</v>
      </c>
      <c r="X2" s="16" t="s">
        <v>3492</v>
      </c>
      <c r="Y2" s="14"/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"12.8,25.6,38.4,51.2,73.6,76.8,80,89.6,96,"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420">
    <tabColor rgb="FFFFFFFF"/>
  </sheetPr>
  <dimension ref="A1:Y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3"/>
  <cols>
    <col min="1" max="1" width="11.8653846153846" customWidth="1"/>
    <col min="3" max="3" width="17" customWidth="1"/>
    <col min="4" max="4" width="12.5384615384615" customWidth="1"/>
    <col min="5" max="5" width="13.0865384615385" customWidth="1"/>
    <col min="6" max="6" width="11.8653846153846" customWidth="1"/>
    <col min="7" max="7" width="11.4807692307692" customWidth="1"/>
    <col min="8" max="8" width="13.0961538461538" customWidth="1"/>
    <col min="9" max="9" width="17.6730769230769" customWidth="1"/>
    <col min="10" max="10" width="17.5288461538462" customWidth="1"/>
    <col min="11" max="11" width="13.4903846153846" customWidth="1"/>
    <col min="14" max="14" width="23.2115384615385" customWidth="1"/>
    <col min="15" max="15" width="14.0192307692308" customWidth="1"/>
    <col min="16" max="16" width="13.3557692307692" customWidth="1"/>
    <col min="17" max="17" width="17.5288461538462" customWidth="1"/>
    <col min="18" max="18" width="8.625" customWidth="1"/>
    <col min="19" max="19" width="12.1442307692308" customWidth="1"/>
    <col min="20" max="20" width="19.1538461538462" customWidth="1"/>
    <col min="21" max="21" width="20.9038461538462" customWidth="1"/>
    <col min="22" max="22" width="26.1634615384615" customWidth="1"/>
    <col min="23" max="23" width="29.1346153846154" customWidth="1"/>
    <col min="24" max="24" width="43.5576923076923" customWidth="1"/>
  </cols>
  <sheetData>
    <row r="1" ht="57" customHeight="1" spans="1:25">
      <c r="A1" s="101" t="s">
        <v>0</v>
      </c>
      <c r="B1" s="3" t="s">
        <v>1</v>
      </c>
      <c r="C1" s="102" t="s">
        <v>2</v>
      </c>
      <c r="D1" s="102" t="s">
        <v>3</v>
      </c>
      <c r="E1" s="102" t="s">
        <v>4</v>
      </c>
      <c r="F1" s="102" t="s">
        <v>5</v>
      </c>
      <c r="G1" s="102" t="s">
        <v>6</v>
      </c>
      <c r="H1" s="102" t="s">
        <v>7</v>
      </c>
      <c r="I1" s="107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107" t="s">
        <v>13</v>
      </c>
      <c r="O1" s="107" t="s">
        <v>14</v>
      </c>
      <c r="P1" s="107" t="s">
        <v>15</v>
      </c>
      <c r="Q1" s="107" t="s">
        <v>17</v>
      </c>
      <c r="R1" s="102" t="s">
        <v>18</v>
      </c>
      <c r="S1" s="107" t="s">
        <v>19</v>
      </c>
      <c r="T1" s="107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103">
        <v>0</v>
      </c>
      <c r="B2" s="103" t="s">
        <v>3763</v>
      </c>
      <c r="C2" s="5" t="s">
        <v>3764</v>
      </c>
      <c r="D2" s="104" t="s">
        <v>85</v>
      </c>
      <c r="E2" s="105" t="s">
        <v>44</v>
      </c>
      <c r="F2" s="105">
        <v>105</v>
      </c>
      <c r="G2" s="106">
        <v>73.6</v>
      </c>
      <c r="H2" s="105">
        <v>420</v>
      </c>
      <c r="I2" s="108">
        <f>H2*G2/1000</f>
        <v>30.912</v>
      </c>
      <c r="J2" s="104" t="s">
        <v>3765</v>
      </c>
      <c r="K2" s="109">
        <v>1293</v>
      </c>
      <c r="L2" s="109">
        <v>895</v>
      </c>
      <c r="M2" s="105" t="s">
        <v>30</v>
      </c>
      <c r="N2" t="s">
        <v>31</v>
      </c>
      <c r="O2" s="1" t="s">
        <v>31</v>
      </c>
      <c r="P2" s="105" t="s">
        <v>30</v>
      </c>
      <c r="Q2" s="105" t="s">
        <v>46</v>
      </c>
      <c r="R2" s="105" t="s">
        <v>46</v>
      </c>
      <c r="S2" s="105" t="s">
        <v>30</v>
      </c>
      <c r="T2" s="105" t="s">
        <v>32</v>
      </c>
      <c r="U2" s="111" t="s">
        <v>3766</v>
      </c>
      <c r="V2" s="105" t="s">
        <v>47</v>
      </c>
      <c r="W2" s="112" t="s">
        <v>1111</v>
      </c>
      <c r="X2" s="112" t="s">
        <v>460</v>
      </c>
      <c r="Y2" s="113"/>
    </row>
    <row r="3" ht="17" spans="1:25">
      <c r="A3" s="103">
        <v>0</v>
      </c>
      <c r="B3" s="103" t="s">
        <v>3767</v>
      </c>
      <c r="C3" s="5"/>
      <c r="D3" s="104" t="s">
        <v>246</v>
      </c>
      <c r="E3" s="105" t="s">
        <v>44</v>
      </c>
      <c r="F3" s="105">
        <v>105</v>
      </c>
      <c r="G3" s="106">
        <v>73.6</v>
      </c>
      <c r="H3" s="105">
        <v>420</v>
      </c>
      <c r="I3" s="108">
        <f>H3*G3/1000</f>
        <v>30.912</v>
      </c>
      <c r="J3" s="104" t="s">
        <v>3768</v>
      </c>
      <c r="K3" s="109">
        <v>1145</v>
      </c>
      <c r="L3" s="109"/>
      <c r="M3" s="105" t="s">
        <v>32</v>
      </c>
      <c r="N3" s="110" t="s">
        <v>31</v>
      </c>
      <c r="O3" s="10" t="s">
        <v>31</v>
      </c>
      <c r="P3" s="105" t="s">
        <v>30</v>
      </c>
      <c r="Q3" s="105" t="s">
        <v>46</v>
      </c>
      <c r="R3" s="105" t="s">
        <v>46</v>
      </c>
      <c r="S3" s="105" t="s">
        <v>30</v>
      </c>
      <c r="T3" s="105" t="s">
        <v>32</v>
      </c>
      <c r="U3" s="111" t="s">
        <v>3769</v>
      </c>
      <c r="V3" s="105" t="s">
        <v>47</v>
      </c>
      <c r="W3" s="112" t="s">
        <v>82</v>
      </c>
      <c r="X3" t="s">
        <v>3770</v>
      </c>
      <c r="Y3" s="113"/>
    </row>
    <row r="4" ht="17" spans="1:25">
      <c r="A4" s="103">
        <v>0</v>
      </c>
      <c r="B4" s="103" t="s">
        <v>3771</v>
      </c>
      <c r="C4" s="5"/>
      <c r="D4" s="104" t="s">
        <v>353</v>
      </c>
      <c r="E4" s="105" t="s">
        <v>44</v>
      </c>
      <c r="F4" s="105">
        <v>105</v>
      </c>
      <c r="G4" s="106">
        <v>73.6</v>
      </c>
      <c r="H4" s="105">
        <v>420</v>
      </c>
      <c r="I4" s="108">
        <f>H4*G4/1000</f>
        <v>30.912</v>
      </c>
      <c r="J4" s="104" t="s">
        <v>3772</v>
      </c>
      <c r="K4" s="109">
        <v>1180</v>
      </c>
      <c r="L4" s="109"/>
      <c r="M4" s="105" t="s">
        <v>30</v>
      </c>
      <c r="N4" t="s">
        <v>31</v>
      </c>
      <c r="O4" s="1" t="s">
        <v>31</v>
      </c>
      <c r="P4" s="105" t="s">
        <v>30</v>
      </c>
      <c r="Q4" s="105" t="s">
        <v>46</v>
      </c>
      <c r="R4" s="105" t="s">
        <v>46</v>
      </c>
      <c r="S4" s="105" t="s">
        <v>30</v>
      </c>
      <c r="T4" s="105" t="s">
        <v>32</v>
      </c>
      <c r="U4" s="111" t="s">
        <v>3773</v>
      </c>
      <c r="V4" s="105" t="s">
        <v>47</v>
      </c>
      <c r="W4" s="112" t="s">
        <v>82</v>
      </c>
      <c r="X4" t="s">
        <v>3492</v>
      </c>
      <c r="Y4" s="113"/>
    </row>
  </sheetData>
  <autoFilter xmlns:etc="http://www.wps.cn/officeDocument/2017/etCustomData" ref="A1:X4" etc:filterBottomFollowUsedRange="0">
    <extLst/>
  </autoFilter>
  <dataValidations count="8">
    <dataValidation type="list" allowBlank="1" showInputMessage="1" showErrorMessage="1" sqref="X2 W2:W4" errorStyle="information">
      <formula1/>
    </dataValidation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"12.8,25.6,38.4,51.2,73.6,76.8,80,89.6,96,"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</dataValidation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460">
    <tabColor rgb="FFFFFFFF"/>
  </sheetPr>
  <dimension ref="A1:AI1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7.365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4">
      <c r="A2" s="1">
        <v>1</v>
      </c>
      <c r="B2" s="1" t="s">
        <v>3774</v>
      </c>
      <c r="C2" s="1" t="s">
        <v>3775</v>
      </c>
      <c r="D2" s="1" t="s">
        <v>246</v>
      </c>
      <c r="E2" s="6" t="s">
        <v>44</v>
      </c>
      <c r="F2" s="6">
        <v>230</v>
      </c>
      <c r="G2" s="7">
        <v>76.8</v>
      </c>
      <c r="H2" s="6">
        <v>460</v>
      </c>
      <c r="I2" s="8">
        <f t="shared" ref="I2:I13" si="0">H2*G2/1000</f>
        <v>35.328</v>
      </c>
      <c r="J2" s="1" t="s">
        <v>3776</v>
      </c>
      <c r="K2" s="1">
        <v>1130</v>
      </c>
      <c r="L2" s="1">
        <v>773</v>
      </c>
      <c r="M2" s="6" t="s">
        <v>32</v>
      </c>
      <c r="N2" s="1" t="s">
        <v>3777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32</v>
      </c>
      <c r="T2" s="6" t="s">
        <v>32</v>
      </c>
      <c r="U2" s="1" t="s">
        <v>3778</v>
      </c>
      <c r="V2" s="6" t="s">
        <v>47</v>
      </c>
      <c r="W2" s="16" t="s">
        <v>82</v>
      </c>
      <c r="X2" s="16" t="s">
        <v>3492</v>
      </c>
    </row>
    <row r="3" ht="17" spans="1:22">
      <c r="A3" s="1">
        <v>2</v>
      </c>
      <c r="B3" s="1" t="s">
        <v>3779</v>
      </c>
      <c r="C3" s="1" t="s">
        <v>3780</v>
      </c>
      <c r="D3" s="1" t="s">
        <v>77</v>
      </c>
      <c r="E3" s="6" t="s">
        <v>44</v>
      </c>
      <c r="F3" s="6">
        <v>230</v>
      </c>
      <c r="G3" s="7">
        <v>76.8</v>
      </c>
      <c r="H3" s="6">
        <v>460</v>
      </c>
      <c r="I3" s="8">
        <f t="shared" si="0"/>
        <v>35.328</v>
      </c>
      <c r="J3" s="1" t="s">
        <v>3781</v>
      </c>
      <c r="K3" s="1">
        <v>440</v>
      </c>
      <c r="L3" s="1">
        <v>0</v>
      </c>
      <c r="M3" s="6" t="s">
        <v>30</v>
      </c>
      <c r="N3" s="1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32</v>
      </c>
      <c r="T3" s="6" t="s">
        <v>32</v>
      </c>
      <c r="V3" s="6" t="s">
        <v>47</v>
      </c>
    </row>
    <row r="4" ht="17" spans="1:35">
      <c r="A4" s="1">
        <v>3</v>
      </c>
      <c r="B4" s="1" t="s">
        <v>3782</v>
      </c>
      <c r="D4" s="1" t="s">
        <v>105</v>
      </c>
      <c r="E4" s="6" t="s">
        <v>65</v>
      </c>
      <c r="F4" s="6">
        <v>230</v>
      </c>
      <c r="G4" s="7">
        <v>76.8</v>
      </c>
      <c r="H4" s="6">
        <v>460</v>
      </c>
      <c r="I4" s="8">
        <f t="shared" si="0"/>
        <v>35.328</v>
      </c>
      <c r="J4" s="1" t="s">
        <v>3783</v>
      </c>
      <c r="K4" s="1">
        <v>325</v>
      </c>
      <c r="L4" s="1">
        <v>0</v>
      </c>
      <c r="M4" s="6" t="s">
        <v>30</v>
      </c>
      <c r="N4" s="1" t="s">
        <v>31</v>
      </c>
      <c r="O4" s="1" t="s">
        <v>31</v>
      </c>
      <c r="P4" s="6" t="s">
        <v>30</v>
      </c>
      <c r="Q4" s="6" t="s">
        <v>46</v>
      </c>
      <c r="R4" s="6" t="s">
        <v>46</v>
      </c>
      <c r="S4" s="6" t="s">
        <v>30</v>
      </c>
      <c r="T4" s="6" t="s">
        <v>32</v>
      </c>
      <c r="U4" s="1" t="s">
        <v>3784</v>
      </c>
      <c r="V4" s="6" t="s">
        <v>47</v>
      </c>
      <c r="W4" s="16" t="s">
        <v>82</v>
      </c>
      <c r="X4" s="16" t="s">
        <v>460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" spans="1:35">
      <c r="A5" s="1">
        <v>4</v>
      </c>
      <c r="B5" s="1" t="s">
        <v>3785</v>
      </c>
      <c r="D5" s="1" t="s">
        <v>145</v>
      </c>
      <c r="E5" s="6" t="s">
        <v>44</v>
      </c>
      <c r="F5" s="6">
        <v>230</v>
      </c>
      <c r="G5" s="7">
        <v>76.8</v>
      </c>
      <c r="H5" s="6">
        <v>460</v>
      </c>
      <c r="I5" s="8">
        <f t="shared" si="0"/>
        <v>35.328</v>
      </c>
      <c r="J5" s="1" t="s">
        <v>3786</v>
      </c>
      <c r="K5" s="1">
        <v>380</v>
      </c>
      <c r="L5" s="1">
        <v>0</v>
      </c>
      <c r="M5" s="6" t="s">
        <v>30</v>
      </c>
      <c r="N5" s="1" t="s">
        <v>31</v>
      </c>
      <c r="O5" s="1" t="s">
        <v>31</v>
      </c>
      <c r="P5" s="6" t="s">
        <v>30</v>
      </c>
      <c r="Q5" s="6" t="s">
        <v>46</v>
      </c>
      <c r="R5" s="6" t="s">
        <v>46</v>
      </c>
      <c r="S5" s="6" t="s">
        <v>32</v>
      </c>
      <c r="T5" s="6" t="s">
        <v>32</v>
      </c>
      <c r="V5" s="6" t="s">
        <v>47</v>
      </c>
      <c r="W5" s="16" t="s">
        <v>82</v>
      </c>
      <c r="X5" s="16" t="s">
        <v>264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6.8" spans="1:23">
      <c r="A6" s="1">
        <v>5</v>
      </c>
      <c r="B6" s="1" t="s">
        <v>3787</v>
      </c>
      <c r="D6" s="1" t="s">
        <v>77</v>
      </c>
      <c r="E6" s="6" t="s">
        <v>44</v>
      </c>
      <c r="F6" s="6">
        <v>230</v>
      </c>
      <c r="G6" s="7">
        <v>76.8</v>
      </c>
      <c r="H6" s="6">
        <v>460</v>
      </c>
      <c r="I6" s="8">
        <f t="shared" si="0"/>
        <v>35.328</v>
      </c>
      <c r="J6" s="1" t="s">
        <v>3788</v>
      </c>
      <c r="K6" s="1">
        <v>440</v>
      </c>
      <c r="W6" s="16" t="s">
        <v>82</v>
      </c>
    </row>
    <row r="7" ht="17" spans="1:35">
      <c r="A7" s="1">
        <v>6</v>
      </c>
      <c r="B7" s="1" t="s">
        <v>3789</v>
      </c>
      <c r="D7" s="1" t="s">
        <v>141</v>
      </c>
      <c r="E7" s="6" t="s">
        <v>65</v>
      </c>
      <c r="F7" s="6">
        <v>230</v>
      </c>
      <c r="G7" s="7">
        <v>76.8</v>
      </c>
      <c r="H7" s="6">
        <v>460</v>
      </c>
      <c r="I7" s="8">
        <f t="shared" si="0"/>
        <v>35.328</v>
      </c>
      <c r="J7" s="1" t="s">
        <v>3790</v>
      </c>
      <c r="K7" s="1">
        <v>1145</v>
      </c>
      <c r="L7" s="1">
        <v>0</v>
      </c>
      <c r="M7" s="6" t="s">
        <v>32</v>
      </c>
      <c r="O7" s="1" t="s">
        <v>31</v>
      </c>
      <c r="P7" s="6" t="s">
        <v>32</v>
      </c>
      <c r="Q7" s="6" t="s">
        <v>46</v>
      </c>
      <c r="R7" s="6" t="s">
        <v>30</v>
      </c>
      <c r="S7" s="6" t="s">
        <v>30</v>
      </c>
      <c r="T7" s="6" t="s">
        <v>32</v>
      </c>
      <c r="U7" s="1" t="s">
        <v>3791</v>
      </c>
      <c r="V7" s="6" t="s">
        <v>47</v>
      </c>
      <c r="W7" s="16" t="s">
        <v>82</v>
      </c>
      <c r="X7" s="16" t="s">
        <v>74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7" spans="1:35">
      <c r="A8" s="1">
        <v>7</v>
      </c>
      <c r="B8" s="1" t="s">
        <v>3792</v>
      </c>
      <c r="D8" s="1" t="s">
        <v>85</v>
      </c>
      <c r="E8" s="6" t="s">
        <v>44</v>
      </c>
      <c r="F8" s="6">
        <v>230</v>
      </c>
      <c r="G8" s="7">
        <v>76.8</v>
      </c>
      <c r="H8" s="6">
        <v>460</v>
      </c>
      <c r="I8" s="8">
        <f t="shared" si="0"/>
        <v>35.328</v>
      </c>
      <c r="J8" s="1" t="s">
        <v>3793</v>
      </c>
      <c r="K8" s="1">
        <v>380</v>
      </c>
      <c r="L8" s="1">
        <v>0</v>
      </c>
      <c r="M8" s="6" t="s">
        <v>30</v>
      </c>
      <c r="N8" s="1" t="s">
        <v>31</v>
      </c>
      <c r="O8" s="1" t="s">
        <v>31</v>
      </c>
      <c r="P8" s="6" t="s">
        <v>30</v>
      </c>
      <c r="Q8" s="6" t="s">
        <v>46</v>
      </c>
      <c r="R8" s="6" t="s">
        <v>30</v>
      </c>
      <c r="S8" s="6" t="s">
        <v>30</v>
      </c>
      <c r="T8" s="6" t="s">
        <v>32</v>
      </c>
      <c r="V8" s="6" t="s">
        <v>47</v>
      </c>
      <c r="W8" s="16" t="s">
        <v>82</v>
      </c>
      <c r="X8" s="16" t="s">
        <v>264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" spans="1:35">
      <c r="A9" s="1">
        <v>8</v>
      </c>
      <c r="B9" s="1" t="s">
        <v>3794</v>
      </c>
      <c r="D9" s="1" t="s">
        <v>353</v>
      </c>
      <c r="E9" s="6" t="s">
        <v>65</v>
      </c>
      <c r="F9" s="6">
        <v>230</v>
      </c>
      <c r="G9" s="7">
        <v>76.8</v>
      </c>
      <c r="H9" s="6">
        <v>460</v>
      </c>
      <c r="I9" s="8">
        <f t="shared" si="0"/>
        <v>35.328</v>
      </c>
      <c r="J9" s="1" t="s">
        <v>3772</v>
      </c>
      <c r="K9" s="1">
        <v>1180</v>
      </c>
      <c r="L9" s="1">
        <v>0</v>
      </c>
      <c r="M9" s="6" t="s">
        <v>30</v>
      </c>
      <c r="N9" s="1" t="s">
        <v>31</v>
      </c>
      <c r="O9" s="1" t="s">
        <v>31</v>
      </c>
      <c r="P9" s="6" t="s">
        <v>30</v>
      </c>
      <c r="Q9" s="6" t="s">
        <v>46</v>
      </c>
      <c r="R9" s="6" t="s">
        <v>30</v>
      </c>
      <c r="S9" s="6" t="s">
        <v>30</v>
      </c>
      <c r="T9" s="6" t="s">
        <v>32</v>
      </c>
      <c r="V9" s="6" t="s">
        <v>47</v>
      </c>
      <c r="W9" s="16" t="s">
        <v>82</v>
      </c>
      <c r="X9" s="16" t="s">
        <v>3492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7" spans="1:35">
      <c r="A10" s="1">
        <v>9</v>
      </c>
      <c r="B10" s="1" t="s">
        <v>3795</v>
      </c>
      <c r="D10" s="1" t="s">
        <v>353</v>
      </c>
      <c r="E10" s="6" t="s">
        <v>44</v>
      </c>
      <c r="F10" s="6">
        <v>230</v>
      </c>
      <c r="G10" s="7">
        <v>76.8</v>
      </c>
      <c r="H10" s="6">
        <v>460</v>
      </c>
      <c r="I10" s="8">
        <f t="shared" si="0"/>
        <v>35.328</v>
      </c>
      <c r="J10" s="1" t="s">
        <v>3772</v>
      </c>
      <c r="K10" s="1">
        <v>1180</v>
      </c>
      <c r="L10" s="1">
        <v>0</v>
      </c>
      <c r="M10" s="6" t="s">
        <v>30</v>
      </c>
      <c r="N10" s="1" t="s">
        <v>31</v>
      </c>
      <c r="O10" s="1" t="s">
        <v>31</v>
      </c>
      <c r="P10" s="6" t="s">
        <v>30</v>
      </c>
      <c r="Q10" s="6" t="s">
        <v>46</v>
      </c>
      <c r="R10" s="6" t="s">
        <v>30</v>
      </c>
      <c r="S10" s="6" t="s">
        <v>30</v>
      </c>
      <c r="T10" s="6" t="s">
        <v>32</v>
      </c>
      <c r="V10" s="6" t="s">
        <v>47</v>
      </c>
      <c r="W10" s="16" t="s">
        <v>82</v>
      </c>
      <c r="X10" s="16" t="s">
        <v>3492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7.6" spans="1:24">
      <c r="A11" s="1">
        <v>10</v>
      </c>
      <c r="B11" s="1" t="s">
        <v>3796</v>
      </c>
      <c r="D11" s="1" t="s">
        <v>171</v>
      </c>
      <c r="E11" s="6" t="s">
        <v>44</v>
      </c>
      <c r="F11" s="6">
        <v>230</v>
      </c>
      <c r="G11" s="7">
        <v>76.8</v>
      </c>
      <c r="H11" s="6">
        <v>460</v>
      </c>
      <c r="I11" s="8">
        <f t="shared" si="0"/>
        <v>35.328</v>
      </c>
      <c r="J11" s="1" t="s">
        <v>3797</v>
      </c>
      <c r="K11" s="1">
        <v>900</v>
      </c>
      <c r="M11" s="6" t="s">
        <v>30</v>
      </c>
      <c r="P11" s="6" t="s">
        <v>30</v>
      </c>
      <c r="Q11" s="6" t="s">
        <v>46</v>
      </c>
      <c r="R11" s="6" t="s">
        <v>30</v>
      </c>
      <c r="S11" s="6" t="s">
        <v>30</v>
      </c>
      <c r="T11" s="6" t="s">
        <v>32</v>
      </c>
      <c r="U11" s="100" t="s">
        <v>3798</v>
      </c>
      <c r="V11" s="6" t="s">
        <v>47</v>
      </c>
      <c r="W11" s="16" t="s">
        <v>82</v>
      </c>
      <c r="X11" s="16" t="s">
        <v>460</v>
      </c>
    </row>
    <row r="12" ht="17" spans="1:35">
      <c r="A12" s="1">
        <v>11</v>
      </c>
      <c r="B12" s="1" t="s">
        <v>3799</v>
      </c>
      <c r="D12" s="1" t="s">
        <v>145</v>
      </c>
      <c r="E12" s="6" t="s">
        <v>65</v>
      </c>
      <c r="F12" s="6">
        <v>230</v>
      </c>
      <c r="G12" s="7">
        <v>76.8</v>
      </c>
      <c r="H12" s="6">
        <v>460</v>
      </c>
      <c r="I12" s="8">
        <f t="shared" si="0"/>
        <v>35.328</v>
      </c>
      <c r="J12" s="1" t="s">
        <v>3800</v>
      </c>
      <c r="L12" s="1">
        <v>0</v>
      </c>
      <c r="M12" s="6" t="s">
        <v>30</v>
      </c>
      <c r="N12" s="1" t="s">
        <v>31</v>
      </c>
      <c r="O12" s="1" t="s">
        <v>31</v>
      </c>
      <c r="P12" s="6" t="s">
        <v>30</v>
      </c>
      <c r="Q12" s="6" t="s">
        <v>46</v>
      </c>
      <c r="R12" s="6" t="s">
        <v>30</v>
      </c>
      <c r="S12" s="6" t="s">
        <v>30</v>
      </c>
      <c r="T12" s="6" t="s">
        <v>32</v>
      </c>
      <c r="U12" s="1" t="s">
        <v>3801</v>
      </c>
      <c r="V12" s="6" t="s">
        <v>47</v>
      </c>
      <c r="W12" s="16" t="s">
        <v>460</v>
      </c>
      <c r="X12" s="16" t="s">
        <v>264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6.8" spans="2:11">
      <c r="B13" s="1" t="s">
        <v>3802</v>
      </c>
      <c r="D13" s="1" t="s">
        <v>77</v>
      </c>
      <c r="E13" s="6" t="s">
        <v>65</v>
      </c>
      <c r="F13" s="6">
        <v>230</v>
      </c>
      <c r="G13" s="7">
        <v>76.8</v>
      </c>
      <c r="H13" s="6">
        <v>460</v>
      </c>
      <c r="I13" s="8">
        <f t="shared" si="0"/>
        <v>35.328</v>
      </c>
      <c r="J13" s="1" t="s">
        <v>3788</v>
      </c>
      <c r="K13" s="1">
        <v>1130</v>
      </c>
    </row>
  </sheetData>
  <autoFilter xmlns:etc="http://www.wps.cn/officeDocument/2017/etCustomData" ref="A1:X13" etc:filterBottomFollowUsedRange="0">
    <extLst/>
  </autoFilter>
  <dataValidations count="9">
    <dataValidation type="list" allowBlank="1" showInputMessage="1" showErrorMessage="1" sqref="E2:E13">
      <formula1>"亿纬锂能,瑞浦兰钧,湖南德赛,中航创新,"</formula1>
    </dataValidation>
    <dataValidation type="list" allowBlank="1" showInputMessage="1" showErrorMessage="1" sqref="F2:F13">
      <formula1>"50,65,72,100,104,105,150,160,163,230,280,304,"</formula1>
    </dataValidation>
    <dataValidation type="list" allowBlank="1" showInputMessage="1" showErrorMessage="1" sqref="G2:G13">
      <formula1>"12.8,25.6,38.4,51.2,76.8,80,89.6,96,"</formula1>
    </dataValidation>
    <dataValidation type="list" allowBlank="1" showInputMessage="1" showErrorMessage="1" sqref="H2:H13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12 P2:T12">
      <formula1>"YES,NO,"</formula1>
    </dataValidation>
    <dataValidation type="list" allowBlank="1" showInputMessage="1" showErrorMessage="1" sqref="N2:N12" errorStyle="information">
      <formula1>#REF!</formula1>
    </dataValidation>
    <dataValidation type="list" allowBlank="1" showInputMessage="1" showErrorMessage="1" sqref="V2:V12">
      <formula1>"MOS,继电器+自研BMS,"</formula1>
    </dataValidation>
    <dataValidation type="list" allowBlank="1" showInputMessage="1" showErrorMessage="1" sqref="W2:W12" errorStyle="information">
      <formula1/>
    </dataValidation>
    <dataValidation type="list" allowBlank="1" showInputMessage="1" showErrorMessage="1" sqref="X2:X12">
      <formula1/>
    </dataValidation>
  </dataValidation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560">
    <tabColor rgb="FFFFFFFF"/>
  </sheetPr>
  <dimension ref="A1:AI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6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7.365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4">
      <c r="A2" s="1">
        <v>1</v>
      </c>
      <c r="B2" s="1" t="s">
        <v>3803</v>
      </c>
      <c r="C2" s="1" t="s">
        <v>3804</v>
      </c>
      <c r="D2" s="1" t="s">
        <v>85</v>
      </c>
      <c r="E2" s="6" t="s">
        <v>65</v>
      </c>
      <c r="F2" s="6">
        <v>280</v>
      </c>
      <c r="G2" s="7">
        <v>73.6</v>
      </c>
      <c r="H2" s="6">
        <v>560</v>
      </c>
      <c r="I2" s="8">
        <f t="shared" ref="I2:I7" si="0">H2*G2/1000</f>
        <v>41.216</v>
      </c>
      <c r="J2" s="1" t="s">
        <v>3805</v>
      </c>
      <c r="K2" s="1">
        <v>1356</v>
      </c>
      <c r="L2" s="1">
        <v>770</v>
      </c>
      <c r="M2" s="6" t="s">
        <v>30</v>
      </c>
      <c r="N2" s="87" t="s">
        <v>31</v>
      </c>
      <c r="O2" s="1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1" t="s">
        <v>3806</v>
      </c>
      <c r="V2" s="6" t="s">
        <v>47</v>
      </c>
      <c r="W2" s="16" t="s">
        <v>82</v>
      </c>
      <c r="X2" s="1" t="s">
        <v>3807</v>
      </c>
    </row>
    <row r="3" ht="17" spans="1:35">
      <c r="A3" s="1">
        <v>2</v>
      </c>
      <c r="B3" s="1" t="s">
        <v>3808</v>
      </c>
      <c r="C3" s="1" t="s">
        <v>63</v>
      </c>
      <c r="D3" s="1" t="s">
        <v>85</v>
      </c>
      <c r="E3" s="6" t="s">
        <v>44</v>
      </c>
      <c r="F3" s="6">
        <v>280</v>
      </c>
      <c r="G3" s="7">
        <v>76.8</v>
      </c>
      <c r="H3" s="6">
        <v>560</v>
      </c>
      <c r="I3" s="8">
        <f t="shared" si="0"/>
        <v>43.008</v>
      </c>
      <c r="J3" s="1" t="s">
        <v>3809</v>
      </c>
      <c r="K3" s="1">
        <v>503</v>
      </c>
      <c r="L3" s="1" t="s">
        <v>29</v>
      </c>
      <c r="M3" s="6" t="s">
        <v>30</v>
      </c>
      <c r="N3" s="87" t="s">
        <v>31</v>
      </c>
      <c r="O3" s="1" t="s">
        <v>31</v>
      </c>
      <c r="P3" s="6" t="s">
        <v>30</v>
      </c>
      <c r="Q3" s="6" t="s">
        <v>46</v>
      </c>
      <c r="R3" s="6" t="s">
        <v>46</v>
      </c>
      <c r="S3" s="6" t="s">
        <v>30</v>
      </c>
      <c r="T3" s="6" t="s">
        <v>32</v>
      </c>
      <c r="V3" s="6" t="s">
        <v>47</v>
      </c>
      <c r="W3" s="16" t="s">
        <v>82</v>
      </c>
      <c r="X3" s="16" t="s">
        <v>264</v>
      </c>
      <c r="Y3" s="14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" spans="1:35">
      <c r="A4" s="1">
        <v>3</v>
      </c>
      <c r="B4" s="1" t="s">
        <v>3810</v>
      </c>
      <c r="C4" s="1" t="s">
        <v>3811</v>
      </c>
      <c r="D4" s="1" t="s">
        <v>141</v>
      </c>
      <c r="E4" s="6" t="s">
        <v>65</v>
      </c>
      <c r="F4" s="6">
        <v>280</v>
      </c>
      <c r="G4" s="7">
        <v>76.8</v>
      </c>
      <c r="H4" s="6">
        <v>560</v>
      </c>
      <c r="I4" s="8">
        <f t="shared" si="0"/>
        <v>43.008</v>
      </c>
      <c r="J4" s="1" t="s">
        <v>3812</v>
      </c>
      <c r="K4" s="1" t="s">
        <v>3813</v>
      </c>
      <c r="L4" s="1" t="s">
        <v>29</v>
      </c>
      <c r="M4" s="6" t="s">
        <v>30</v>
      </c>
      <c r="N4" s="87" t="s">
        <v>31</v>
      </c>
      <c r="O4" s="1" t="s">
        <v>31</v>
      </c>
      <c r="P4" s="6" t="s">
        <v>32</v>
      </c>
      <c r="Q4" s="6" t="s">
        <v>46</v>
      </c>
      <c r="R4" s="6" t="s">
        <v>46</v>
      </c>
      <c r="S4" s="6" t="s">
        <v>30</v>
      </c>
      <c r="T4" s="6" t="s">
        <v>32</v>
      </c>
      <c r="U4" s="1" t="s">
        <v>3814</v>
      </c>
      <c r="V4" s="6" t="s">
        <v>47</v>
      </c>
      <c r="W4" s="16" t="s">
        <v>82</v>
      </c>
      <c r="X4" s="16" t="s">
        <v>460</v>
      </c>
      <c r="Y4" s="14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" spans="1:35">
      <c r="A5" s="1">
        <v>4</v>
      </c>
      <c r="B5" s="1" t="s">
        <v>3815</v>
      </c>
      <c r="C5" s="1" t="s">
        <v>63</v>
      </c>
      <c r="D5" s="1" t="s">
        <v>43</v>
      </c>
      <c r="E5" s="6" t="s">
        <v>65</v>
      </c>
      <c r="F5" s="6">
        <v>280</v>
      </c>
      <c r="G5" s="7">
        <v>76.8</v>
      </c>
      <c r="H5" s="6">
        <v>560</v>
      </c>
      <c r="I5" s="8">
        <f t="shared" si="0"/>
        <v>43.008</v>
      </c>
      <c r="J5" s="1" t="s">
        <v>3816</v>
      </c>
      <c r="K5" s="1">
        <v>1244</v>
      </c>
      <c r="L5" s="1" t="s">
        <v>29</v>
      </c>
      <c r="M5" s="6" t="s">
        <v>30</v>
      </c>
      <c r="N5" s="1" t="s">
        <v>31</v>
      </c>
      <c r="O5" s="1" t="s">
        <v>31</v>
      </c>
      <c r="P5" s="6" t="s">
        <v>32</v>
      </c>
      <c r="Q5" s="6" t="s">
        <v>46</v>
      </c>
      <c r="R5" s="6" t="s">
        <v>46</v>
      </c>
      <c r="S5" s="6" t="s">
        <v>30</v>
      </c>
      <c r="T5" s="6" t="s">
        <v>32</v>
      </c>
      <c r="U5" s="1" t="s">
        <v>3817</v>
      </c>
      <c r="V5" s="6" t="s">
        <v>47</v>
      </c>
      <c r="W5" s="16" t="s">
        <v>82</v>
      </c>
      <c r="X5" s="16" t="s">
        <v>108</v>
      </c>
      <c r="Y5" s="14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" spans="1:35">
      <c r="A6" s="1">
        <v>1</v>
      </c>
      <c r="B6" s="1" t="s">
        <v>3818</v>
      </c>
      <c r="D6" s="1" t="s">
        <v>246</v>
      </c>
      <c r="E6" s="6" t="s">
        <v>44</v>
      </c>
      <c r="F6" s="6">
        <v>280</v>
      </c>
      <c r="G6" s="7">
        <v>76.8</v>
      </c>
      <c r="H6" s="6">
        <v>560</v>
      </c>
      <c r="I6" s="8">
        <f t="shared" si="0"/>
        <v>43.008</v>
      </c>
      <c r="J6" s="1" t="s">
        <v>3776</v>
      </c>
      <c r="K6" s="1">
        <v>950</v>
      </c>
      <c r="L6" s="1">
        <v>556</v>
      </c>
      <c r="M6" s="6" t="s">
        <v>32</v>
      </c>
      <c r="N6" s="1" t="s">
        <v>3819</v>
      </c>
      <c r="O6" s="1" t="s">
        <v>31</v>
      </c>
      <c r="P6" s="6" t="s">
        <v>30</v>
      </c>
      <c r="Q6" s="6" t="s">
        <v>46</v>
      </c>
      <c r="R6" s="6" t="s">
        <v>46</v>
      </c>
      <c r="S6" s="6" t="s">
        <v>32</v>
      </c>
      <c r="T6" s="6" t="s">
        <v>32</v>
      </c>
      <c r="U6" s="1" t="s">
        <v>3778</v>
      </c>
      <c r="V6" s="6" t="s">
        <v>47</v>
      </c>
      <c r="W6" s="16" t="s">
        <v>82</v>
      </c>
      <c r="X6" s="16" t="s">
        <v>3492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" spans="2:24">
      <c r="B7" s="1" t="s">
        <v>3820</v>
      </c>
      <c r="D7" s="1" t="s">
        <v>133</v>
      </c>
      <c r="E7" s="6" t="s">
        <v>65</v>
      </c>
      <c r="F7" s="6">
        <v>280</v>
      </c>
      <c r="G7" s="7">
        <v>76.8</v>
      </c>
      <c r="H7" s="6">
        <v>560</v>
      </c>
      <c r="I7" s="8">
        <f t="shared" si="0"/>
        <v>43.008</v>
      </c>
      <c r="J7" s="1" t="s">
        <v>3757</v>
      </c>
      <c r="K7" s="1">
        <v>1251</v>
      </c>
      <c r="M7" s="6" t="s">
        <v>30</v>
      </c>
      <c r="O7" s="1" t="s">
        <v>31</v>
      </c>
      <c r="P7" s="6" t="s">
        <v>30</v>
      </c>
      <c r="Q7" s="6" t="s">
        <v>46</v>
      </c>
      <c r="R7" s="6" t="s">
        <v>46</v>
      </c>
      <c r="S7" s="6" t="s">
        <v>32</v>
      </c>
      <c r="T7" s="6" t="s">
        <v>32</v>
      </c>
      <c r="U7" s="1" t="s">
        <v>3821</v>
      </c>
      <c r="V7" s="6" t="s">
        <v>47</v>
      </c>
      <c r="W7" s="16" t="s">
        <v>91</v>
      </c>
      <c r="X7" s="16" t="s">
        <v>108</v>
      </c>
    </row>
  </sheetData>
  <autoFilter xmlns:etc="http://www.wps.cn/officeDocument/2017/etCustomData" ref="A1:X7" etc:filterBottomFollowUsedRange="0">
    <extLst/>
  </autoFilter>
  <dataValidations count="10">
    <dataValidation type="list" allowBlank="1" showInputMessage="1" showErrorMessage="1" sqref="G6">
      <formula1>"12.8,25.6,38.4,51.2,76.8,80,89.6,96,"</formula1>
    </dataValidation>
    <dataValidation type="list" allowBlank="1" showInputMessage="1" showErrorMessage="1" sqref="G7 G2:G5">
      <formula1>"12.8,25.6,38.4,51.2,73.6,76.8,80,89.6,96,"</formula1>
    </dataValidation>
    <dataValidation type="list" allowBlank="1" showInputMessage="1" showErrorMessage="1" sqref="W7 X3:X7">
      <formula1/>
    </dataValidation>
    <dataValidation type="list" allowBlank="1" showInputMessage="1" showErrorMessage="1" sqref="E2:E7">
      <formula1>"亿纬锂能,瑞浦兰钧,湖南德赛,中航创新,"</formula1>
    </dataValidation>
    <dataValidation type="list" allowBlank="1" showInputMessage="1" showErrorMessage="1" sqref="F2:F7">
      <formula1>"50,65,72,100,104,105,150,160,163,230,280,304,"</formula1>
    </dataValidation>
    <dataValidation type="list" allowBlank="1" showInputMessage="1" showErrorMessage="1" sqref="H2:H7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7 P2:T7">
      <formula1>"YES,NO,"</formula1>
    </dataValidation>
    <dataValidation type="list" allowBlank="1" showInputMessage="1" showErrorMessage="1" sqref="N6:N7" errorStyle="information">
      <formula1>#REF!</formula1>
    </dataValidation>
    <dataValidation type="list" allowBlank="1" showInputMessage="1" showErrorMessage="1" sqref="V2:V7">
      <formula1>"MOS,继电器+自研BMS,"</formula1>
    </dataValidation>
    <dataValidation type="list" allowBlank="1" showInputMessage="1" showErrorMessage="1" sqref="W2:W6" errorStyle="information">
      <formula1/>
    </dataValidation>
  </dataValidation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608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7.365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4">
      <c r="A2" s="1">
        <v>1</v>
      </c>
      <c r="B2" s="1" t="s">
        <v>3822</v>
      </c>
      <c r="C2" s="1" t="s">
        <v>3823</v>
      </c>
      <c r="D2" s="1" t="s">
        <v>43</v>
      </c>
      <c r="E2" s="6" t="s">
        <v>44</v>
      </c>
      <c r="F2" s="6">
        <v>304</v>
      </c>
      <c r="G2" s="7">
        <v>76.8</v>
      </c>
      <c r="H2" s="6">
        <v>608</v>
      </c>
      <c r="I2" s="8">
        <f>H2*G2/1000</f>
        <v>46.6944</v>
      </c>
      <c r="J2" s="1" t="s">
        <v>3824</v>
      </c>
      <c r="K2" s="1">
        <v>1520</v>
      </c>
      <c r="L2" s="1">
        <v>1039</v>
      </c>
      <c r="M2" s="6" t="s">
        <v>30</v>
      </c>
      <c r="N2" s="1" t="s">
        <v>31</v>
      </c>
      <c r="O2" s="1" t="s">
        <v>31</v>
      </c>
      <c r="P2" s="6" t="s">
        <v>30</v>
      </c>
      <c r="Q2" s="6" t="s">
        <v>30</v>
      </c>
      <c r="R2" s="6" t="s">
        <v>46</v>
      </c>
      <c r="S2" s="6" t="s">
        <v>32</v>
      </c>
      <c r="T2" s="6" t="s">
        <v>32</v>
      </c>
      <c r="U2" s="1" t="s">
        <v>3271</v>
      </c>
      <c r="V2" s="6" t="s">
        <v>47</v>
      </c>
      <c r="W2" s="16" t="s">
        <v>460</v>
      </c>
      <c r="X2" s="16" t="s">
        <v>3492</v>
      </c>
    </row>
  </sheetData>
  <autoFilter xmlns:etc="http://www.wps.cn/officeDocument/2017/etCustomData" ref="A1:X2" etc:filterBottomFollowUsedRange="0">
    <extLst/>
  </autoFilter>
  <dataValidations count="9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</dataValidation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130">
    <tabColor rgb="FFFFFFFF"/>
  </sheetPr>
  <dimension ref="A1:Y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3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3825</v>
      </c>
      <c r="C2" s="5"/>
      <c r="D2" s="5" t="s">
        <v>77</v>
      </c>
      <c r="E2" s="6" t="s">
        <v>65</v>
      </c>
      <c r="F2" s="6">
        <v>65</v>
      </c>
      <c r="G2" s="7">
        <v>80</v>
      </c>
      <c r="H2" s="6">
        <v>130</v>
      </c>
      <c r="I2" s="8">
        <f>H2*G2/1000</f>
        <v>10.4</v>
      </c>
      <c r="J2" s="5" t="s">
        <v>3826</v>
      </c>
      <c r="K2" s="9"/>
      <c r="L2" s="9"/>
      <c r="M2" s="6"/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/>
      <c r="X2" s="16" t="s">
        <v>264</v>
      </c>
      <c r="Y2" s="14"/>
    </row>
    <row r="3" ht="16.8" spans="1:25">
      <c r="A3" s="4"/>
      <c r="B3" s="4"/>
      <c r="C3" s="5"/>
      <c r="D3" s="5"/>
      <c r="E3" s="6"/>
      <c r="F3" s="6"/>
      <c r="G3" s="7"/>
      <c r="H3" s="6"/>
      <c r="I3" s="8"/>
      <c r="J3" s="5"/>
      <c r="K3" s="9"/>
      <c r="L3" s="9"/>
      <c r="M3" s="6"/>
      <c r="P3" s="6"/>
      <c r="Q3" s="6"/>
      <c r="R3" s="6"/>
      <c r="S3" s="6"/>
      <c r="T3" s="6"/>
      <c r="U3" s="5"/>
      <c r="V3" s="6"/>
      <c r="W3" s="16"/>
      <c r="X3" s="16"/>
      <c r="Y3" s="14"/>
    </row>
    <row r="4" ht="16.8" spans="1:25">
      <c r="A4" s="4"/>
      <c r="B4" s="4"/>
      <c r="C4" s="5"/>
      <c r="D4" s="5"/>
      <c r="E4" s="6"/>
      <c r="F4" s="6"/>
      <c r="G4" s="7"/>
      <c r="H4" s="6"/>
      <c r="I4" s="8"/>
      <c r="J4" s="5"/>
      <c r="K4" s="9"/>
      <c r="L4" s="9"/>
      <c r="M4" s="6"/>
      <c r="P4" s="6"/>
      <c r="Q4" s="6"/>
      <c r="R4" s="6"/>
      <c r="S4" s="6"/>
      <c r="T4" s="6"/>
      <c r="U4" s="5"/>
      <c r="V4" s="6"/>
      <c r="W4" s="16"/>
      <c r="X4" s="16"/>
      <c r="Y4" s="14"/>
    </row>
  </sheetData>
  <autoFilter xmlns:etc="http://www.wps.cn/officeDocument/2017/etCustomData" ref="A1:X4" etc:filterBottomFollowUsedRange="0">
    <extLst/>
  </autoFilter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2:X4">
      <formula1/>
    </dataValidation>
  </dataValidation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200">
    <tabColor rgb="FFFFFFFF"/>
  </sheetPr>
  <dimension ref="A1:Y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3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16.0576923076923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0</v>
      </c>
      <c r="B2" s="4" t="s">
        <v>3827</v>
      </c>
      <c r="C2" s="5"/>
      <c r="D2" s="5" t="s">
        <v>64</v>
      </c>
      <c r="E2" s="6" t="s">
        <v>65</v>
      </c>
      <c r="F2" s="6">
        <v>100</v>
      </c>
      <c r="G2" s="7">
        <v>80</v>
      </c>
      <c r="H2" s="6">
        <v>200</v>
      </c>
      <c r="I2" s="8">
        <f>H2*G2/1000</f>
        <v>16</v>
      </c>
      <c r="J2" s="99" t="s">
        <v>3828</v>
      </c>
      <c r="K2" s="9"/>
      <c r="L2" s="9"/>
      <c r="M2" s="6"/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/>
      <c r="V2" s="6" t="s">
        <v>47</v>
      </c>
      <c r="W2" s="16" t="s">
        <v>91</v>
      </c>
      <c r="X2" s="16" t="s">
        <v>3829</v>
      </c>
      <c r="Y2" s="14"/>
    </row>
    <row r="3" ht="16.8" spans="1:25">
      <c r="A3" s="4"/>
      <c r="B3" s="4"/>
      <c r="C3" s="5"/>
      <c r="D3" s="5"/>
      <c r="E3" s="6"/>
      <c r="F3" s="6"/>
      <c r="G3" s="7"/>
      <c r="H3" s="6"/>
      <c r="I3" s="8"/>
      <c r="J3" s="5"/>
      <c r="K3" s="9"/>
      <c r="L3" s="9"/>
      <c r="M3" s="6"/>
      <c r="P3" s="6"/>
      <c r="Q3" s="6"/>
      <c r="R3" s="6"/>
      <c r="S3" s="6"/>
      <c r="T3" s="6"/>
      <c r="U3" s="5"/>
      <c r="V3" s="6"/>
      <c r="W3" s="16"/>
      <c r="X3" s="16"/>
      <c r="Y3" s="14"/>
    </row>
    <row r="4" ht="16.8" spans="1:25">
      <c r="A4" s="4"/>
      <c r="B4" s="4"/>
      <c r="C4" s="5"/>
      <c r="D4" s="5"/>
      <c r="E4" s="6"/>
      <c r="F4" s="6"/>
      <c r="G4" s="7"/>
      <c r="H4" s="6"/>
      <c r="I4" s="8"/>
      <c r="J4" s="5"/>
      <c r="K4" s="9"/>
      <c r="L4" s="9"/>
      <c r="M4" s="6"/>
      <c r="P4" s="6"/>
      <c r="Q4" s="6"/>
      <c r="R4" s="6"/>
      <c r="S4" s="6"/>
      <c r="T4" s="6"/>
      <c r="U4" s="5"/>
      <c r="V4" s="6"/>
      <c r="W4" s="16"/>
      <c r="X4" s="16"/>
      <c r="Y4" s="14"/>
    </row>
  </sheetData>
  <autoFilter xmlns:etc="http://www.wps.cn/officeDocument/2017/etCustomData" ref="A1:X4" etc:filterBottomFollowUsedRange="0">
    <extLst/>
  </autoFilter>
  <dataValidations count="9">
    <dataValidation type="list" allowBlank="1" showInputMessage="1" showErrorMessage="1" sqref="E2:E4">
      <formula1>"亿纬锂能,瑞浦兰钧,湖南德赛,中航创新,"</formula1>
    </dataValidation>
    <dataValidation type="list" allowBlank="1" showInputMessage="1" showErrorMessage="1" sqref="F2:F4">
      <formula1>"50,65,72,100,104,105,150,160,163,230,280,304,"</formula1>
    </dataValidation>
    <dataValidation type="list" allowBlank="1" showInputMessage="1" showErrorMessage="1" sqref="G2:G4">
      <formula1>"12.8,25.6,38.4,51.2,76.8,80,89.6,96,"</formula1>
    </dataValidation>
    <dataValidation type="list" allowBlank="1" showInputMessage="1" showErrorMessage="1" sqref="H2:H4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:M4 P2:T4">
      <formula1>"YES,NO,"</formula1>
    </dataValidation>
    <dataValidation type="list" allowBlank="1" showInputMessage="1" showErrorMessage="1" sqref="N2:N4" errorStyle="information">
      <formula1>#REF!</formula1>
    </dataValidation>
    <dataValidation type="list" allowBlank="1" showInputMessage="1" showErrorMessage="1" sqref="V2:V4">
      <formula1>"MOS,继电器+自研BMS,"</formula1>
    </dataValidation>
    <dataValidation type="list" allowBlank="1" showInputMessage="1" showErrorMessage="1" sqref="W2:W4" errorStyle="information">
      <formula1/>
    </dataValidation>
    <dataValidation type="list" allowBlank="1" showInputMessage="1" showErrorMessage="1" sqref="X3:X4">
      <formula1/>
    </dataValidation>
  </dataValidation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72690">
    <tabColor rgb="FFFFFFFF"/>
  </sheetPr>
  <dimension ref="A1:Y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2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7.3653846153846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4">
      <c r="A2" s="1">
        <v>1</v>
      </c>
      <c r="B2" s="1" t="s">
        <v>3830</v>
      </c>
      <c r="C2" s="1" t="s">
        <v>227</v>
      </c>
      <c r="D2" s="1" t="s">
        <v>43</v>
      </c>
      <c r="E2" s="6" t="s">
        <v>65</v>
      </c>
      <c r="F2" s="6">
        <v>230</v>
      </c>
      <c r="G2" s="18">
        <v>70.6</v>
      </c>
      <c r="H2" s="6">
        <v>690</v>
      </c>
      <c r="I2" s="8">
        <f>H2*G2/1000</f>
        <v>48.714</v>
      </c>
      <c r="J2" s="1" t="s">
        <v>3816</v>
      </c>
      <c r="K2" s="1">
        <v>1244</v>
      </c>
      <c r="L2" s="1" t="s">
        <v>29</v>
      </c>
      <c r="M2" s="6" t="s">
        <v>30</v>
      </c>
      <c r="N2" s="87" t="s">
        <v>31</v>
      </c>
      <c r="O2" s="1" t="s">
        <v>31</v>
      </c>
      <c r="P2" s="6" t="s">
        <v>32</v>
      </c>
      <c r="Q2" s="6" t="s">
        <v>46</v>
      </c>
      <c r="R2" s="6" t="s">
        <v>46</v>
      </c>
      <c r="S2" s="6" t="s">
        <v>30</v>
      </c>
      <c r="T2" s="6" t="s">
        <v>32</v>
      </c>
      <c r="U2" s="1" t="s">
        <v>3817</v>
      </c>
      <c r="V2" s="6" t="s">
        <v>47</v>
      </c>
      <c r="W2" s="16" t="s">
        <v>82</v>
      </c>
      <c r="X2" s="16" t="s">
        <v>108</v>
      </c>
    </row>
    <row r="3" spans="2:7">
      <c r="B3" s="1"/>
      <c r="G3" s="7"/>
    </row>
  </sheetData>
  <autoFilter xmlns:etc="http://www.wps.cn/officeDocument/2017/etCustomData" ref="A1:X3" etc:filterBottomFollowUsedRange="0">
    <extLst/>
  </autoFilter>
  <dataValidations count="8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" errorStyle="information">
      <formula1/>
    </dataValidation>
    <dataValidation type="list" allowBlank="1" showInputMessage="1" showErrorMessage="1" sqref="X2">
      <formula1/>
    </dataValidation>
    <dataValidation type="list" allowBlank="1" showInputMessage="1" showErrorMessage="1" sqref="G3">
      <formula1>"12.8,25.6,38.4,51.2,76.8,80,89.6,96,"</formula1>
    </dataValidation>
  </dataValidation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80208">
    <tabColor rgb="FFFFFFFF"/>
  </sheetPr>
  <dimension ref="A1:Y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0.2884615384615" defaultRowHeight="15.2" outlineLevelRow="1"/>
  <cols>
    <col min="1" max="1" width="11.8653846153846" style="1" customWidth="1"/>
    <col min="3" max="3" width="17" style="1" customWidth="1"/>
    <col min="4" max="4" width="12.5384615384615" style="1" customWidth="1"/>
    <col min="5" max="5" width="13.0865384615385" style="1" customWidth="1"/>
    <col min="6" max="6" width="11.8653846153846" style="1" customWidth="1"/>
    <col min="7" max="7" width="11.4807692307692" style="1" customWidth="1"/>
    <col min="8" max="8" width="13.0961538461538" style="1" customWidth="1"/>
    <col min="9" max="9" width="17.6730769230769" style="1" customWidth="1"/>
    <col min="11" max="11" width="13.4903846153846" style="1" customWidth="1"/>
    <col min="14" max="14" width="23.2115384615385" style="1" customWidth="1"/>
    <col min="15" max="15" width="14.0192307692308" style="1" customWidth="1"/>
    <col min="16" max="16" width="13.3557692307692" style="1" customWidth="1"/>
    <col min="17" max="17" width="17.5288461538462" style="1" customWidth="1"/>
    <col min="18" max="18" width="8.625" style="1" customWidth="1"/>
    <col min="19" max="19" width="12.1442307692308" style="1" customWidth="1"/>
    <col min="20" max="20" width="19.1538461538462" style="1" customWidth="1"/>
    <col min="21" max="21" width="17.2596153846154" style="1" customWidth="1"/>
    <col min="22" max="22" width="26.1634615384615" style="1" customWidth="1"/>
    <col min="23" max="23" width="29.1346153846154" style="1" customWidth="1"/>
    <col min="24" max="24" width="38.7115384615385" style="1" customWidth="1"/>
  </cols>
  <sheetData>
    <row r="1" ht="57" customHeight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  <c r="S1" s="2" t="s">
        <v>19</v>
      </c>
      <c r="T1" s="2" t="s">
        <v>20</v>
      </c>
      <c r="U1" s="11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ht="17" spans="1:25">
      <c r="A2" s="4">
        <v>1</v>
      </c>
      <c r="B2" s="4" t="s">
        <v>3831</v>
      </c>
      <c r="C2" s="5"/>
      <c r="D2" s="5" t="s">
        <v>36</v>
      </c>
      <c r="E2" s="6" t="s">
        <v>65</v>
      </c>
      <c r="F2" s="6">
        <v>104</v>
      </c>
      <c r="G2" s="7">
        <v>89.6</v>
      </c>
      <c r="H2" s="6">
        <v>208</v>
      </c>
      <c r="I2" s="8">
        <f>H2*G2/1000</f>
        <v>18.6368</v>
      </c>
      <c r="J2" s="5" t="s">
        <v>3832</v>
      </c>
      <c r="K2" s="9"/>
      <c r="L2" s="9"/>
      <c r="M2" s="6" t="s">
        <v>30</v>
      </c>
      <c r="N2" s="10" t="s">
        <v>31</v>
      </c>
      <c r="O2" s="10" t="s">
        <v>31</v>
      </c>
      <c r="P2" s="6" t="s">
        <v>30</v>
      </c>
      <c r="Q2" s="6" t="s">
        <v>46</v>
      </c>
      <c r="R2" s="6" t="s">
        <v>46</v>
      </c>
      <c r="S2" s="6" t="s">
        <v>30</v>
      </c>
      <c r="T2" s="6" t="s">
        <v>32</v>
      </c>
      <c r="U2" s="5" t="s">
        <v>3833</v>
      </c>
      <c r="V2" s="6"/>
      <c r="W2" s="16" t="s">
        <v>91</v>
      </c>
      <c r="X2" s="16" t="s">
        <v>503</v>
      </c>
      <c r="Y2" s="14"/>
    </row>
  </sheetData>
  <autoFilter xmlns:etc="http://www.wps.cn/officeDocument/2017/etCustomData" ref="A1:X3" etc:filterBottomFollowUsedRange="0">
    <extLst/>
  </autoFilter>
  <dataValidations count="8">
    <dataValidation type="list" allowBlank="1" showInputMessage="1" showErrorMessage="1" sqref="E2">
      <formula1>"亿纬锂能,瑞浦兰钧,湖南德赛,中航创新,"</formula1>
    </dataValidation>
    <dataValidation type="list" allowBlank="1" showInputMessage="1" showErrorMessage="1" sqref="F2">
      <formula1>"50,65,72,100,104,105,150,160,163,230,280,304,"</formula1>
    </dataValidation>
    <dataValidation type="list" allowBlank="1" showInputMessage="1" showErrorMessage="1" sqref="G2">
      <formula1>"12.8,25.6,38.4,51.2,76.8,80,89.6,96,"</formula1>
    </dataValidation>
    <dataValidation type="list" allowBlank="1" showInputMessage="1" showErrorMessage="1" sqref="H2">
      <formula1>"50,65,72,100,104,105,130,144,150,150,160,163,195,200,208,210,216,230,260,280,288,300,304,312,315,320,326,400,416,420,450,460,480,489,560,600,608,640,652,690,840,912,920,1120,1216"</formula1>
    </dataValidation>
    <dataValidation type="list" allowBlank="1" showInputMessage="1" showErrorMessage="1" sqref="M2 P2:T2">
      <formula1>"YES,NO,"</formula1>
    </dataValidation>
    <dataValidation type="list" allowBlank="1" showInputMessage="1" showErrorMessage="1" sqref="N2" errorStyle="information">
      <formula1>#REF!</formula1>
    </dataValidation>
    <dataValidation type="list" allowBlank="1" showInputMessage="1" showErrorMessage="1" sqref="V2">
      <formula1>"MOS,继电器+自研BMS,"</formula1>
    </dataValidation>
    <dataValidation type="list" allowBlank="1" showInputMessage="1" showErrorMessage="1" sqref="W2:X2" errorStyle="information">
      <formula1/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141</vt:i4>
      </vt:variant>
    </vt:vector>
  </HeadingPairs>
  <TitlesOfParts>
    <vt:vector size="141" baseType="lpstr">
      <vt:lpstr>F2460</vt:lpstr>
      <vt:lpstr>F2480</vt:lpstr>
      <vt:lpstr>F24100</vt:lpstr>
      <vt:lpstr>F24105</vt:lpstr>
      <vt:lpstr>F24130</vt:lpstr>
      <vt:lpstr>F24150</vt:lpstr>
      <vt:lpstr>F24160</vt:lpstr>
      <vt:lpstr>F24200</vt:lpstr>
      <vt:lpstr>F24210</vt:lpstr>
      <vt:lpstr>F24230</vt:lpstr>
      <vt:lpstr>F24280</vt:lpstr>
      <vt:lpstr>F24304</vt:lpstr>
      <vt:lpstr>F24300</vt:lpstr>
      <vt:lpstr>F24314</vt:lpstr>
      <vt:lpstr>F24420</vt:lpstr>
      <vt:lpstr>F24320</vt:lpstr>
      <vt:lpstr>F24400</vt:lpstr>
      <vt:lpstr>F24315</vt:lpstr>
      <vt:lpstr>F24460</vt:lpstr>
      <vt:lpstr>F24480</vt:lpstr>
      <vt:lpstr>F24560</vt:lpstr>
      <vt:lpstr>F24608</vt:lpstr>
      <vt:lpstr>F24628</vt:lpstr>
      <vt:lpstr>F24630</vt:lpstr>
      <vt:lpstr>F24640</vt:lpstr>
      <vt:lpstr>F24690</vt:lpstr>
      <vt:lpstr>F24840</vt:lpstr>
      <vt:lpstr>F241120</vt:lpstr>
      <vt:lpstr>F241216</vt:lpstr>
      <vt:lpstr>F36100</vt:lpstr>
      <vt:lpstr>F36105</vt:lpstr>
      <vt:lpstr>F36150</vt:lpstr>
      <vt:lpstr>F36160</vt:lpstr>
      <vt:lpstr>F36200</vt:lpstr>
      <vt:lpstr>F36210</vt:lpstr>
      <vt:lpstr>F36230</vt:lpstr>
      <vt:lpstr>F36280</vt:lpstr>
      <vt:lpstr>F36300</vt:lpstr>
      <vt:lpstr>F36304</vt:lpstr>
      <vt:lpstr>F36314</vt:lpstr>
      <vt:lpstr>F36315</vt:lpstr>
      <vt:lpstr>F36320</vt:lpstr>
      <vt:lpstr>F36400.</vt:lpstr>
      <vt:lpstr>F36420</vt:lpstr>
      <vt:lpstr>F36460</vt:lpstr>
      <vt:lpstr>F36480</vt:lpstr>
      <vt:lpstr>F36560</vt:lpstr>
      <vt:lpstr>F36608</vt:lpstr>
      <vt:lpstr>F36628</vt:lpstr>
      <vt:lpstr>F36640</vt:lpstr>
      <vt:lpstr>F36690</vt:lpstr>
      <vt:lpstr>F36840</vt:lpstr>
      <vt:lpstr>F36912</vt:lpstr>
      <vt:lpstr>F36942</vt:lpstr>
      <vt:lpstr>F361120</vt:lpstr>
      <vt:lpstr>F361216</vt:lpstr>
      <vt:lpstr>F4840</vt:lpstr>
      <vt:lpstr>F48100</vt:lpstr>
      <vt:lpstr>F48105</vt:lpstr>
      <vt:lpstr>F48150</vt:lpstr>
      <vt:lpstr>F48160</vt:lpstr>
      <vt:lpstr>F48200</vt:lpstr>
      <vt:lpstr>F48210</vt:lpstr>
      <vt:lpstr>F48230</vt:lpstr>
      <vt:lpstr>F48280</vt:lpstr>
      <vt:lpstr>F48300</vt:lpstr>
      <vt:lpstr>F48304</vt:lpstr>
      <vt:lpstr>F48314</vt:lpstr>
      <vt:lpstr>F48315</vt:lpstr>
      <vt:lpstr>F48320</vt:lpstr>
      <vt:lpstr>F48400</vt:lpstr>
      <vt:lpstr>F48420</vt:lpstr>
      <vt:lpstr>F48450</vt:lpstr>
      <vt:lpstr>F48460</vt:lpstr>
      <vt:lpstr>F48480</vt:lpstr>
      <vt:lpstr>F48560</vt:lpstr>
      <vt:lpstr>F48608</vt:lpstr>
      <vt:lpstr>F48628</vt:lpstr>
      <vt:lpstr>F48640</vt:lpstr>
      <vt:lpstr>F48690</vt:lpstr>
      <vt:lpstr>F48840</vt:lpstr>
      <vt:lpstr>F48942</vt:lpstr>
      <vt:lpstr>F481120</vt:lpstr>
      <vt:lpstr>F481216</vt:lpstr>
      <vt:lpstr>F481520</vt:lpstr>
      <vt:lpstr>F70314</vt:lpstr>
      <vt:lpstr>F72230</vt:lpstr>
      <vt:lpstr>F72280</vt:lpstr>
      <vt:lpstr>F72314</vt:lpstr>
      <vt:lpstr>F72315</vt:lpstr>
      <vt:lpstr>F72400</vt:lpstr>
      <vt:lpstr>F72420</vt:lpstr>
      <vt:lpstr>F72460</vt:lpstr>
      <vt:lpstr>F72560</vt:lpstr>
      <vt:lpstr>F72608</vt:lpstr>
      <vt:lpstr>F80130</vt:lpstr>
      <vt:lpstr>F80200</vt:lpstr>
      <vt:lpstr>F72690</vt:lpstr>
      <vt:lpstr>F80208</vt:lpstr>
      <vt:lpstr>F80230</vt:lpstr>
      <vt:lpstr>F80280</vt:lpstr>
      <vt:lpstr>F80304</vt:lpstr>
      <vt:lpstr>F80314</vt:lpstr>
      <vt:lpstr>F80315</vt:lpstr>
      <vt:lpstr>F80400</vt:lpstr>
      <vt:lpstr>F80420</vt:lpstr>
      <vt:lpstr>F80460</vt:lpstr>
      <vt:lpstr>F80480</vt:lpstr>
      <vt:lpstr>F80560</vt:lpstr>
      <vt:lpstr>F80608</vt:lpstr>
      <vt:lpstr>F80628</vt:lpstr>
      <vt:lpstr>F80640</vt:lpstr>
      <vt:lpstr>F80690</vt:lpstr>
      <vt:lpstr>F80840</vt:lpstr>
      <vt:lpstr>F80912</vt:lpstr>
      <vt:lpstr>F80920</vt:lpstr>
      <vt:lpstr>F801120</vt:lpstr>
      <vt:lpstr>F801520</vt:lpstr>
      <vt:lpstr>F90230</vt:lpstr>
      <vt:lpstr>F90280</vt:lpstr>
      <vt:lpstr>F90460</vt:lpstr>
      <vt:lpstr>F90480</vt:lpstr>
      <vt:lpstr>F90560</vt:lpstr>
      <vt:lpstr>F90608</vt:lpstr>
      <vt:lpstr>F90628</vt:lpstr>
      <vt:lpstr>F90690</vt:lpstr>
      <vt:lpstr>F90840</vt:lpstr>
      <vt:lpstr>F96840</vt:lpstr>
      <vt:lpstr>F96942</vt:lpstr>
      <vt:lpstr>F90920</vt:lpstr>
      <vt:lpstr>F901120</vt:lpstr>
      <vt:lpstr>F901256</vt:lpstr>
      <vt:lpstr>F961120</vt:lpstr>
      <vt:lpstr>F961570</vt:lpstr>
      <vt:lpstr>F96920</vt:lpstr>
      <vt:lpstr>F96460</vt:lpstr>
      <vt:lpstr>F120920</vt:lpstr>
      <vt:lpstr>F1201120</vt:lpstr>
      <vt:lpstr>F350210</vt:lpstr>
      <vt:lpstr>F350230</vt:lpstr>
      <vt:lpstr>F350304A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张冀</cp:lastModifiedBy>
  <dcterms:created xsi:type="dcterms:W3CDTF">2025-02-20T18:55:00Z</dcterms:created>
  <dcterms:modified xsi:type="dcterms:W3CDTF">2025-05-26T09:56:52Z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D7A639DFF4DF0443A41E346877D3F9C4_43</vt:lpwstr>
  </property>
  <property fmtid="{D5CDD505-2E9C-101B-9397-08002B2CF9AE}" pid="3" name="KSOProductBuildVer">
    <vt:lpwstr>2052-6.15.0.8932</vt:lpwstr>
  </property>
</Properties>
</file>