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Ricardo\Desktop\"/>
    </mc:Choice>
  </mc:AlternateContent>
  <xr:revisionPtr revIDLastSave="0" documentId="8_{6F606F21-7D94-46C6-BA3E-C262E2EEBCF7}" xr6:coauthVersionLast="47" xr6:coauthVersionMax="47" xr10:uidLastSave="{00000000-0000-0000-0000-000000000000}"/>
  <bookViews>
    <workbookView xWindow="14295" yWindow="0" windowWidth="14610" windowHeight="15585" xr2:uid="{ECC1BBF0-C82A-4278-A204-AF7ADD5D5D2D}"/>
  </bookViews>
  <sheets>
    <sheet name="ABONO A CPITAL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4" l="1"/>
  <c r="E14" i="4"/>
  <c r="G13" i="4"/>
  <c r="F13" i="4"/>
  <c r="E13" i="4"/>
  <c r="E7" i="4"/>
  <c r="B13" i="4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G12" i="4"/>
  <c r="C13" i="4" l="1"/>
  <c r="C14" i="4" l="1"/>
  <c r="F14" i="4" s="1"/>
  <c r="E15" i="4" l="1"/>
  <c r="C15" i="4" l="1"/>
  <c r="F15" i="4" s="1"/>
  <c r="G15" i="4" s="1"/>
  <c r="E16" i="4" l="1"/>
  <c r="C16" i="4" l="1"/>
  <c r="F16" i="4" s="1"/>
  <c r="G16" i="4" s="1"/>
  <c r="E17" i="4" l="1"/>
  <c r="C17" i="4" l="1"/>
  <c r="F17" i="4" s="1"/>
  <c r="G17" i="4" s="1"/>
  <c r="E18" i="4" l="1"/>
  <c r="C18" i="4" l="1"/>
  <c r="F18" i="4" s="1"/>
  <c r="G18" i="4" s="1"/>
  <c r="E19" i="4" l="1"/>
  <c r="C19" i="4" l="1"/>
  <c r="F19" i="4" s="1"/>
  <c r="G19" i="4" s="1"/>
  <c r="E20" i="4" l="1"/>
  <c r="C20" i="4" s="1"/>
  <c r="F20" i="4" s="1"/>
  <c r="G20" i="4" s="1"/>
  <c r="E21" i="4" l="1"/>
  <c r="C21" i="4" l="1"/>
  <c r="F21" i="4" l="1"/>
  <c r="G21" i="4" s="1"/>
  <c r="E22" i="4" l="1"/>
  <c r="C22" i="4" l="1"/>
  <c r="F22" i="4" l="1"/>
  <c r="G22" i="4" s="1"/>
  <c r="E23" i="4" l="1"/>
  <c r="C23" i="4" s="1"/>
  <c r="F23" i="4" s="1"/>
  <c r="G23" i="4" s="1"/>
  <c r="E24" i="4" l="1"/>
  <c r="C24" i="4" s="1"/>
  <c r="F24" i="4" s="1"/>
  <c r="G24" i="4" s="1"/>
  <c r="E25" i="4" l="1"/>
  <c r="C25" i="4" s="1"/>
  <c r="F25" i="4" s="1"/>
  <c r="G25" i="4" s="1"/>
  <c r="E26" i="4" l="1"/>
  <c r="C26" i="4" s="1"/>
  <c r="F26" i="4" s="1"/>
  <c r="G26" i="4" s="1"/>
  <c r="E27" i="4" l="1"/>
  <c r="C27" i="4" l="1"/>
  <c r="F27" i="4" s="1"/>
  <c r="G27" i="4" s="1"/>
  <c r="E28" i="4" l="1"/>
  <c r="C28" i="4" s="1"/>
  <c r="F28" i="4" s="1"/>
  <c r="G28" i="4" s="1"/>
  <c r="E29" i="4" l="1"/>
  <c r="C29" i="4" s="1"/>
  <c r="F29" i="4" s="1"/>
  <c r="G29" i="4" s="1"/>
  <c r="E30" i="4" l="1"/>
  <c r="C30" i="4" s="1"/>
  <c r="F30" i="4" s="1"/>
  <c r="G30" i="4" s="1"/>
  <c r="E31" i="4" l="1"/>
  <c r="C31" i="4" s="1"/>
  <c r="F31" i="4" s="1"/>
  <c r="G31" i="4" s="1"/>
  <c r="E32" i="4" l="1"/>
  <c r="C32" i="4" s="1"/>
  <c r="F32" i="4" s="1"/>
  <c r="G32" i="4" s="1"/>
  <c r="E33" i="4" l="1"/>
  <c r="C33" i="4" s="1"/>
  <c r="F33" i="4" s="1"/>
  <c r="G33" i="4" s="1"/>
  <c r="E34" i="4" l="1"/>
  <c r="C34" i="4" s="1"/>
  <c r="F34" i="4" s="1"/>
  <c r="G34" i="4" s="1"/>
  <c r="E35" i="4" l="1"/>
  <c r="C35" i="4" l="1"/>
  <c r="F35" i="4" s="1"/>
  <c r="G35" i="4" s="1"/>
  <c r="E36" i="4" l="1"/>
  <c r="C36" i="4" l="1"/>
  <c r="F36" i="4" s="1"/>
  <c r="G36" i="4" s="1"/>
  <c r="E37" i="4" l="1"/>
  <c r="C37" i="4" l="1"/>
  <c r="F37" i="4" s="1"/>
  <c r="G37" i="4" s="1"/>
  <c r="E38" i="4" l="1"/>
  <c r="C38" i="4" s="1"/>
  <c r="F38" i="4" s="1"/>
  <c r="G38" i="4" s="1"/>
  <c r="E39" i="4" l="1"/>
  <c r="C39" i="4" s="1"/>
  <c r="F39" i="4" s="1"/>
  <c r="G39" i="4" s="1"/>
  <c r="E40" i="4" l="1"/>
  <c r="C40" i="4" s="1"/>
  <c r="F40" i="4" s="1"/>
  <c r="G40" i="4" s="1"/>
  <c r="E41" i="4" l="1"/>
  <c r="C41" i="4" s="1"/>
  <c r="F41" i="4" s="1"/>
  <c r="G41" i="4" s="1"/>
  <c r="E42" i="4" l="1"/>
  <c r="C42" i="4" l="1"/>
  <c r="F42" i="4" s="1"/>
  <c r="G42" i="4" s="1"/>
  <c r="E43" i="4" l="1"/>
  <c r="C43" i="4" l="1"/>
  <c r="F43" i="4" s="1"/>
  <c r="G43" i="4" s="1"/>
  <c r="E44" i="4" s="1"/>
  <c r="C44" i="4" s="1"/>
  <c r="F44" i="4" s="1"/>
  <c r="G44" i="4" s="1"/>
  <c r="E45" i="4" s="1"/>
  <c r="C45" i="4" s="1"/>
  <c r="F45" i="4" s="1"/>
  <c r="G45" i="4" s="1"/>
  <c r="E46" i="4" l="1"/>
  <c r="C46" i="4" s="1"/>
  <c r="F46" i="4" s="1"/>
  <c r="G46" i="4" s="1"/>
  <c r="E47" i="4" l="1"/>
  <c r="C47" i="4" l="1"/>
  <c r="F47" i="4" s="1"/>
  <c r="G47" i="4" s="1"/>
  <c r="E48" i="4" l="1"/>
  <c r="C48" i="4" s="1"/>
  <c r="F48" i="4" s="1"/>
  <c r="G48" i="4" s="1"/>
  <c r="E49" i="4" l="1"/>
  <c r="C49" i="4" s="1"/>
  <c r="F49" i="4" s="1"/>
  <c r="G49" i="4" s="1"/>
  <c r="E50" i="4" l="1"/>
  <c r="C50" i="4" s="1"/>
  <c r="F50" i="4" s="1"/>
  <c r="G50" i="4" s="1"/>
  <c r="E51" i="4" l="1"/>
  <c r="C51" i="4" s="1"/>
  <c r="F51" i="4" s="1"/>
  <c r="G51" i="4" s="1"/>
  <c r="E52" i="4" l="1"/>
  <c r="C52" i="4" s="1"/>
  <c r="F52" i="4" s="1"/>
  <c r="G52" i="4" s="1"/>
  <c r="E53" i="4" l="1"/>
  <c r="C53" i="4" s="1"/>
  <c r="F53" i="4" s="1"/>
  <c r="G53" i="4" s="1"/>
  <c r="E54" i="4" l="1"/>
  <c r="C54" i="4" l="1"/>
  <c r="F54" i="4" s="1"/>
  <c r="G54" i="4" s="1"/>
  <c r="E55" i="4" l="1"/>
  <c r="C55" i="4" l="1"/>
  <c r="F55" i="4" s="1"/>
  <c r="G55" i="4" s="1"/>
  <c r="E56" i="4" l="1"/>
  <c r="C56" i="4" s="1"/>
  <c r="F56" i="4" s="1"/>
  <c r="G56" i="4" s="1"/>
  <c r="E57" i="4" l="1"/>
  <c r="C57" i="4" l="1"/>
  <c r="F57" i="4" s="1"/>
  <c r="G57" i="4" s="1"/>
  <c r="E58" i="4" l="1"/>
  <c r="C58" i="4" s="1"/>
  <c r="F58" i="4" s="1"/>
  <c r="G58" i="4" s="1"/>
  <c r="E59" i="4" l="1"/>
  <c r="C59" i="4" l="1"/>
  <c r="F59" i="4" s="1"/>
  <c r="G59" i="4" s="1"/>
  <c r="E60" i="4" l="1"/>
  <c r="C60" i="4" s="1"/>
  <c r="F60" i="4" s="1"/>
  <c r="G60" i="4" s="1"/>
  <c r="E61" i="4" l="1"/>
  <c r="C61" i="4" s="1"/>
  <c r="F61" i="4" s="1"/>
  <c r="G61" i="4" s="1"/>
  <c r="E62" i="4" l="1"/>
  <c r="C62" i="4" s="1"/>
  <c r="F62" i="4" s="1"/>
  <c r="G62" i="4" s="1"/>
  <c r="E63" i="4" l="1"/>
  <c r="C63" i="4" s="1"/>
  <c r="F63" i="4" s="1"/>
  <c r="G63" i="4" s="1"/>
  <c r="E64" i="4" l="1"/>
  <c r="C64" i="4" l="1"/>
  <c r="F64" i="4" s="1"/>
  <c r="G64" i="4" s="1"/>
  <c r="E65" i="4" l="1"/>
  <c r="C65" i="4" l="1"/>
  <c r="F65" i="4" s="1"/>
  <c r="G65" i="4" s="1"/>
  <c r="E66" i="4" l="1"/>
  <c r="C66" i="4" s="1"/>
  <c r="F66" i="4" s="1"/>
  <c r="G66" i="4" s="1"/>
  <c r="E67" i="4" l="1"/>
  <c r="C67" i="4" l="1"/>
  <c r="F67" i="4" s="1"/>
  <c r="G67" i="4" s="1"/>
  <c r="E68" i="4" l="1"/>
  <c r="C68" i="4" s="1"/>
  <c r="F68" i="4" s="1"/>
  <c r="G68" i="4" s="1"/>
  <c r="E69" i="4" l="1"/>
  <c r="C69" i="4" l="1"/>
  <c r="F69" i="4" s="1"/>
  <c r="G69" i="4" s="1"/>
  <c r="E70" i="4" l="1"/>
  <c r="C70" i="4" s="1"/>
  <c r="F70" i="4" s="1"/>
  <c r="G70" i="4" s="1"/>
  <c r="E71" i="4" l="1"/>
  <c r="C71" i="4" s="1"/>
  <c r="F71" i="4" s="1"/>
  <c r="G71" i="4" s="1"/>
  <c r="E72" i="4" l="1"/>
  <c r="C72" i="4" s="1"/>
  <c r="F72" i="4" s="1"/>
  <c r="G72" i="4" s="1"/>
  <c r="E73" i="4" l="1"/>
  <c r="C73" i="4" l="1"/>
  <c r="F73" i="4" s="1"/>
  <c r="G73" i="4" s="1"/>
  <c r="E74" i="4" l="1"/>
  <c r="C74" i="4" l="1"/>
  <c r="F74" i="4" s="1"/>
  <c r="G74" i="4" s="1"/>
  <c r="E75" i="4" l="1"/>
  <c r="C75" i="4" s="1"/>
  <c r="F75" i="4" s="1"/>
  <c r="G75" i="4" s="1"/>
  <c r="E76" i="4" l="1"/>
  <c r="C76" i="4" s="1"/>
  <c r="F76" i="4" s="1"/>
  <c r="G76" i="4" s="1"/>
  <c r="E77" i="4" l="1"/>
  <c r="C77" i="4" s="1"/>
  <c r="F77" i="4" s="1"/>
  <c r="G77" i="4" s="1"/>
  <c r="E78" i="4" l="1"/>
  <c r="C78" i="4" l="1"/>
  <c r="F78" i="4" s="1"/>
  <c r="G78" i="4" s="1"/>
  <c r="E79" i="4" l="1"/>
  <c r="C79" i="4" s="1"/>
  <c r="F79" i="4" s="1"/>
  <c r="G79" i="4" s="1"/>
  <c r="E80" i="4" l="1"/>
  <c r="C80" i="4" l="1"/>
  <c r="F80" i="4" s="1"/>
  <c r="G80" i="4" s="1"/>
  <c r="E81" i="4" l="1"/>
  <c r="C81" i="4" l="1"/>
  <c r="F81" i="4" s="1"/>
  <c r="G81" i="4" s="1"/>
  <c r="E82" i="4" l="1"/>
  <c r="C82" i="4" l="1"/>
  <c r="F82" i="4" s="1"/>
  <c r="G82" i="4" s="1"/>
  <c r="E83" i="4" l="1"/>
  <c r="C83" i="4" l="1"/>
  <c r="F83" i="4" s="1"/>
  <c r="G83" i="4" s="1"/>
  <c r="E84" i="4" l="1"/>
  <c r="C84" i="4" s="1"/>
  <c r="F84" i="4" s="1"/>
  <c r="G84" i="4" s="1"/>
  <c r="E85" i="4" l="1"/>
  <c r="C85" i="4" l="1"/>
  <c r="F85" i="4" s="1"/>
  <c r="G85" i="4" s="1"/>
  <c r="E86" i="4" l="1"/>
  <c r="C86" i="4" s="1"/>
  <c r="F86" i="4" s="1"/>
  <c r="G86" i="4" s="1"/>
  <c r="E87" i="4" l="1"/>
  <c r="C87" i="4" l="1"/>
  <c r="F87" i="4" s="1"/>
  <c r="G87" i="4" s="1"/>
  <c r="E88" i="4" l="1"/>
  <c r="C88" i="4" s="1"/>
  <c r="F88" i="4" s="1"/>
  <c r="G88" i="4" s="1"/>
  <c r="E89" i="4" l="1"/>
  <c r="C89" i="4" s="1"/>
  <c r="F89" i="4" s="1"/>
  <c r="G89" i="4" s="1"/>
  <c r="E90" i="4" l="1"/>
  <c r="C90" i="4" s="1"/>
  <c r="F90" i="4" s="1"/>
  <c r="G90" i="4" s="1"/>
  <c r="E91" i="4" l="1"/>
  <c r="C91" i="4" l="1"/>
  <c r="F91" i="4" s="1"/>
  <c r="G91" i="4" s="1"/>
  <c r="E92" i="4" l="1"/>
  <c r="C92" i="4" s="1"/>
  <c r="F92" i="4" s="1"/>
  <c r="G92" i="4" s="1"/>
  <c r="E93" i="4" l="1"/>
  <c r="C93" i="4" l="1"/>
  <c r="F93" i="4" s="1"/>
  <c r="G93" i="4" s="1"/>
  <c r="E94" i="4" l="1"/>
  <c r="C94" i="4" l="1"/>
  <c r="F94" i="4" s="1"/>
  <c r="G94" i="4" s="1"/>
  <c r="E95" i="4" l="1"/>
  <c r="C95" i="4" l="1"/>
  <c r="F95" i="4" s="1"/>
  <c r="G95" i="4" s="1"/>
  <c r="E96" i="4" l="1"/>
  <c r="C96" i="4" s="1"/>
  <c r="F96" i="4" s="1"/>
  <c r="G96" i="4" s="1"/>
  <c r="E97" i="4" l="1"/>
  <c r="C97" i="4" s="1"/>
  <c r="F97" i="4" s="1"/>
  <c r="G97" i="4" s="1"/>
  <c r="E98" i="4" l="1"/>
  <c r="C98" i="4" s="1"/>
  <c r="F98" i="4" s="1"/>
  <c r="G98" i="4" s="1"/>
  <c r="E99" i="4" l="1"/>
  <c r="C99" i="4" s="1"/>
  <c r="F99" i="4" s="1"/>
  <c r="G99" i="4" s="1"/>
  <c r="E100" i="4" l="1"/>
  <c r="C100" i="4" s="1"/>
  <c r="F100" i="4" s="1"/>
  <c r="G100" i="4" s="1"/>
  <c r="E101" i="4" l="1"/>
  <c r="C101" i="4" l="1"/>
  <c r="F101" i="4" s="1"/>
  <c r="G101" i="4" s="1"/>
  <c r="E102" i="4" l="1"/>
  <c r="C102" i="4" s="1"/>
  <c r="F102" i="4" s="1"/>
  <c r="G102" i="4" s="1"/>
  <c r="E103" i="4" l="1"/>
  <c r="C103" i="4" s="1"/>
  <c r="F103" i="4" s="1"/>
  <c r="G103" i="4" s="1"/>
  <c r="E104" i="4" l="1"/>
  <c r="C104" i="4" s="1"/>
  <c r="F104" i="4" s="1"/>
  <c r="G104" i="4" s="1"/>
  <c r="E105" i="4" l="1"/>
  <c r="C105" i="4" l="1"/>
  <c r="F105" i="4" s="1"/>
  <c r="G105" i="4" s="1"/>
  <c r="E106" i="4" l="1"/>
  <c r="C106" i="4" s="1"/>
  <c r="F106" i="4" s="1"/>
  <c r="G106" i="4" s="1"/>
  <c r="E107" i="4" l="1"/>
  <c r="C107" i="4" l="1"/>
  <c r="F107" i="4" s="1"/>
  <c r="G107" i="4" s="1"/>
  <c r="E108" i="4" l="1"/>
  <c r="C108" i="4" s="1"/>
  <c r="F108" i="4" s="1"/>
  <c r="G108" i="4" s="1"/>
  <c r="E109" i="4" l="1"/>
  <c r="C109" i="4" s="1"/>
  <c r="F109" i="4" s="1"/>
  <c r="G109" i="4" s="1"/>
  <c r="E110" i="4" l="1"/>
  <c r="C110" i="4" s="1"/>
  <c r="F110" i="4" s="1"/>
  <c r="G110" i="4" s="1"/>
  <c r="E111" i="4" l="1"/>
  <c r="C111" i="4" s="1"/>
  <c r="F111" i="4" s="1"/>
  <c r="G111" i="4" s="1"/>
  <c r="E112" i="4" l="1"/>
  <c r="C112" i="4" l="1"/>
  <c r="F112" i="4" s="1"/>
  <c r="G112" i="4" s="1"/>
  <c r="E113" i="4" l="1"/>
  <c r="C113" i="4" s="1"/>
  <c r="F113" i="4" s="1"/>
  <c r="G113" i="4" s="1"/>
  <c r="E114" i="4" l="1"/>
  <c r="C114" i="4" l="1"/>
  <c r="F114" i="4" s="1"/>
  <c r="G114" i="4" s="1"/>
  <c r="E115" i="4" l="1"/>
  <c r="C115" i="4" s="1"/>
  <c r="F115" i="4" s="1"/>
  <c r="G115" i="4" s="1"/>
  <c r="E116" i="4" l="1"/>
  <c r="C116" i="4" s="1"/>
  <c r="F116" i="4" s="1"/>
  <c r="G116" i="4" s="1"/>
  <c r="E117" i="4" l="1"/>
  <c r="C117" i="4" l="1"/>
  <c r="F117" i="4" s="1"/>
  <c r="G117" i="4" s="1"/>
  <c r="E118" i="4" l="1"/>
  <c r="C118" i="4" s="1"/>
  <c r="F118" i="4" s="1"/>
  <c r="G118" i="4" s="1"/>
  <c r="E119" i="4" l="1"/>
  <c r="C119" i="4" l="1"/>
  <c r="F119" i="4" s="1"/>
  <c r="G119" i="4" s="1"/>
  <c r="E120" i="4" l="1"/>
  <c r="C120" i="4" l="1"/>
  <c r="F120" i="4" s="1"/>
  <c r="G120" i="4" s="1"/>
  <c r="E121" i="4" l="1"/>
  <c r="C121" i="4" s="1"/>
  <c r="F121" i="4" s="1"/>
  <c r="G121" i="4" s="1"/>
  <c r="E122" i="4" l="1"/>
  <c r="C122" i="4" l="1"/>
  <c r="F122" i="4" s="1"/>
  <c r="G122" i="4" s="1"/>
  <c r="E123" i="4" l="1"/>
  <c r="C123" i="4" s="1"/>
  <c r="F123" i="4" s="1"/>
  <c r="G123" i="4" s="1"/>
  <c r="E124" i="4" l="1"/>
  <c r="C124" i="4" s="1"/>
  <c r="F124" i="4" s="1"/>
  <c r="G124" i="4" s="1"/>
  <c r="E125" i="4" l="1"/>
  <c r="C125" i="4" s="1"/>
  <c r="F125" i="4" s="1"/>
  <c r="G125" i="4" s="1"/>
  <c r="E126" i="4" l="1"/>
  <c r="C126" i="4" s="1"/>
  <c r="F126" i="4" s="1"/>
  <c r="G126" i="4" s="1"/>
  <c r="E127" i="4" l="1"/>
  <c r="C127" i="4" l="1"/>
  <c r="F127" i="4" s="1"/>
  <c r="G127" i="4" s="1"/>
  <c r="E128" i="4" l="1"/>
  <c r="C128" i="4" l="1"/>
  <c r="F128" i="4" s="1"/>
  <c r="G128" i="4" s="1"/>
  <c r="E129" i="4" l="1"/>
  <c r="C129" i="4" l="1"/>
  <c r="F129" i="4" s="1"/>
  <c r="G129" i="4" s="1"/>
  <c r="E130" i="4" l="1"/>
  <c r="C130" i="4" s="1"/>
  <c r="F130" i="4" l="1"/>
  <c r="G130" i="4" s="1"/>
  <c r="E131" i="4" s="1"/>
  <c r="C131" i="4" s="1"/>
  <c r="F131" i="4" s="1"/>
  <c r="G131" i="4" s="1"/>
  <c r="E132" i="4" l="1"/>
  <c r="C132" i="4" s="1"/>
  <c r="F132" i="4" s="1"/>
  <c r="G132" i="4" s="1"/>
  <c r="E133" i="4" l="1"/>
  <c r="C133" i="4" s="1"/>
  <c r="F133" i="4" s="1"/>
  <c r="G133" i="4" s="1"/>
  <c r="E134" i="4" s="1"/>
  <c r="C134" i="4" s="1"/>
  <c r="F134" i="4" s="1"/>
  <c r="G134" i="4" s="1"/>
  <c r="E135" i="4" l="1"/>
  <c r="C135" i="4" s="1"/>
  <c r="F135" i="4" s="1"/>
  <c r="G135" i="4" s="1"/>
  <c r="E136" i="4" l="1"/>
  <c r="C136" i="4" s="1"/>
  <c r="F136" i="4" s="1"/>
  <c r="G136" i="4" s="1"/>
  <c r="E137" i="4" l="1"/>
  <c r="C137" i="4" s="1"/>
  <c r="F137" i="4" s="1"/>
  <c r="G137" i="4" s="1"/>
  <c r="E138" i="4" l="1"/>
  <c r="C138" i="4" s="1"/>
  <c r="F138" i="4" s="1"/>
  <c r="G138" i="4" s="1"/>
  <c r="E139" i="4" l="1"/>
  <c r="I12" i="4" s="1"/>
  <c r="C139" i="4" l="1"/>
  <c r="F139" i="4" s="1"/>
  <c r="G139" i="4" s="1"/>
</calcChain>
</file>

<file path=xl/sharedStrings.xml><?xml version="1.0" encoding="utf-8"?>
<sst xmlns="http://schemas.openxmlformats.org/spreadsheetml/2006/main" count="13" uniqueCount="13">
  <si>
    <t>TASA INTERES</t>
  </si>
  <si>
    <t>FRECUENCIA</t>
  </si>
  <si>
    <t>NUMERO PERIODO</t>
  </si>
  <si>
    <t>CUOTA NIVELADA</t>
  </si>
  <si>
    <t>TABLA AMORTIZACION PRESTAMO</t>
  </si>
  <si>
    <t>NO</t>
  </si>
  <si>
    <t>CUOTA</t>
  </si>
  <si>
    <t>INTERESES</t>
  </si>
  <si>
    <t>SALDO</t>
  </si>
  <si>
    <t>ABONO</t>
  </si>
  <si>
    <t>AMORTIZACION</t>
  </si>
  <si>
    <t>INTERES NORMAL</t>
  </si>
  <si>
    <t>PRESTAMO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</si>
</sst>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2" xfId="0" applyBorder="1"/>
    <xf numFmtId="164" fontId="0" fillId="0" borderId="3" xfId="1" applyNumberFormat="1" applyFont="1" applyBorder="1"/>
    <xf numFmtId="0" fontId="0" fillId="0" borderId="5" xfId="0" applyBorder="1"/>
    <xf numFmtId="0" fontId="0" fillId="0" borderId="4" xfId="0" applyBorder="1"/>
    <xf numFmtId="0" fontId="0" fillId="0" borderId="7" xfId="0" applyBorder="1"/>
    <xf numFmtId="0" fontId="0" fillId="0" borderId="0" xfId="0" applyAlignment="1">
      <alignment horizontal="center" vertical="center"/>
    </xf>
    <xf numFmtId="8" fontId="0" fillId="0" borderId="8" xfId="0" applyNumberFormat="1" applyBorder="1"/>
    <xf numFmtId="8" fontId="0" fillId="0" borderId="0" xfId="0" applyNumberFormat="1"/>
    <xf numFmtId="164" fontId="0" fillId="0" borderId="0" xfId="0" applyNumberFormat="1"/>
    <xf numFmtId="44" fontId="0" fillId="0" borderId="0" xfId="0" applyNumberFormat="1"/>
    <xf numFmtId="164" fontId="0" fillId="0" borderId="0" xfId="1" applyNumberFormat="1" applyFont="1" applyBorder="1"/>
    <xf numFmtId="9" fontId="0" fillId="0" borderId="0" xfId="2" applyFont="1" applyBorder="1"/>
    <xf numFmtId="10" fontId="0" fillId="0" borderId="5" xfId="2" applyNumberFormat="1" applyFont="1" applyBorder="1"/>
    <xf numFmtId="2" fontId="0" fillId="0" borderId="0" xfId="0" applyNumberForma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AD7BC-D1FD-4ED1-A259-839E6E67BB4B}">
  <dimension ref="A1:J139"/>
  <sheetViews>
    <sheetView tabSelected="1" workbookViewId="0">
      <selection activeCell="F7" sqref="F7"/>
    </sheetView>
  </sheetViews>
  <sheetFormatPr baseColWidth="10" defaultRowHeight="15" x14ac:dyDescent="0.25"/>
  <cols>
    <col min="6" max="6" width="16" customWidth="1"/>
    <col min="9" max="10" width="15.85546875" customWidth="1"/>
  </cols>
  <sheetData>
    <row r="1" spans="1:10" x14ac:dyDescent="0.25">
      <c r="A1" s="18" t="s">
        <v>12</v>
      </c>
      <c r="B1" s="19"/>
      <c r="C1" s="19"/>
      <c r="D1" s="1"/>
      <c r="E1" s="2">
        <v>10000</v>
      </c>
      <c r="F1" s="11"/>
    </row>
    <row r="2" spans="1:10" x14ac:dyDescent="0.25">
      <c r="A2" s="20" t="s">
        <v>0</v>
      </c>
      <c r="B2" s="21"/>
      <c r="C2" s="21"/>
      <c r="E2" s="13">
        <v>0.01</v>
      </c>
      <c r="F2" s="12"/>
    </row>
    <row r="3" spans="1:10" x14ac:dyDescent="0.25">
      <c r="A3" s="20"/>
      <c r="B3" s="21"/>
      <c r="C3" s="21"/>
      <c r="E3" s="3"/>
    </row>
    <row r="4" spans="1:10" x14ac:dyDescent="0.25">
      <c r="A4" s="20" t="s">
        <v>1</v>
      </c>
      <c r="B4" s="21"/>
      <c r="C4" s="21"/>
      <c r="E4" s="3">
        <v>12</v>
      </c>
    </row>
    <row r="5" spans="1:10" x14ac:dyDescent="0.25">
      <c r="A5" s="20" t="s">
        <v>2</v>
      </c>
      <c r="B5" s="21"/>
      <c r="C5" s="21"/>
      <c r="E5" s="3">
        <v>60</v>
      </c>
    </row>
    <row r="6" spans="1:10" x14ac:dyDescent="0.25">
      <c r="A6" s="4"/>
      <c r="E6" s="3"/>
    </row>
    <row r="7" spans="1:10" ht="15.75" thickBot="1" x14ac:dyDescent="0.3">
      <c r="A7" s="22" t="s">
        <v>3</v>
      </c>
      <c r="B7" s="23"/>
      <c r="C7" s="23"/>
      <c r="D7" s="5"/>
      <c r="E7" s="7">
        <f>PMT(E2,E5,-E1)</f>
        <v>222.44447684901775</v>
      </c>
      <c r="F7" s="8"/>
    </row>
    <row r="9" spans="1:10" ht="15.75" thickBot="1" x14ac:dyDescent="0.3"/>
    <row r="10" spans="1:10" ht="15.75" thickBot="1" x14ac:dyDescent="0.3">
      <c r="B10" s="15" t="s">
        <v>4</v>
      </c>
      <c r="C10" s="16"/>
      <c r="D10" s="16"/>
      <c r="E10" s="16"/>
      <c r="F10" s="16"/>
      <c r="G10" s="17"/>
    </row>
    <row r="11" spans="1:10" x14ac:dyDescent="0.25">
      <c r="B11" s="6" t="s">
        <v>5</v>
      </c>
      <c r="C11" s="6" t="s">
        <v>6</v>
      </c>
      <c r="D11" s="6" t="s">
        <v>9</v>
      </c>
      <c r="E11" s="6" t="s">
        <v>7</v>
      </c>
      <c r="F11" s="6" t="s">
        <v>10</v>
      </c>
      <c r="G11" s="6" t="s">
        <v>8</v>
      </c>
      <c r="I11" s="6" t="s">
        <v>11</v>
      </c>
      <c r="J11" s="6"/>
    </row>
    <row r="12" spans="1:10" x14ac:dyDescent="0.25">
      <c r="B12">
        <v>0</v>
      </c>
      <c r="G12" s="9">
        <f>E1</f>
        <v>10000</v>
      </c>
      <c r="I12" s="10">
        <f>SUM(E13:E139)</f>
        <v>1995.5706688391324</v>
      </c>
    </row>
    <row r="13" spans="1:10" x14ac:dyDescent="0.25">
      <c r="B13">
        <f>IFERROR(IF(B12=$E$5,"",B12+1),"")</f>
        <v>1</v>
      </c>
      <c r="C13" s="8">
        <f>IFERROR(IF(B12=$E$5,"",IF(G12-($E$7-E13)&lt;0,G12+E13,$E$7)),"")</f>
        <v>222.44447684901775</v>
      </c>
      <c r="D13">
        <v>2000</v>
      </c>
      <c r="E13" s="10">
        <f>IFERROR(IF(B12=$E$5,"",G12*$E$2),"")</f>
        <v>100</v>
      </c>
      <c r="F13" s="14">
        <f>IFERROR(IF(B12=E5,"",C13+D13-E13),"")</f>
        <v>2122.4444768490175</v>
      </c>
      <c r="G13" s="9">
        <f>IFERROR(IF(B12=E5,"",G12-F13),"")</f>
        <v>7877.5555231509825</v>
      </c>
    </row>
    <row r="14" spans="1:10" x14ac:dyDescent="0.25">
      <c r="B14">
        <f t="shared" ref="B14:B77" si="0">IFERROR(IF(B13=$E$5,"",B13+1),"")</f>
        <v>2</v>
      </c>
      <c r="C14" s="8">
        <f t="shared" ref="C14:C26" si="1">IFERROR(IF(B13=$E$5,"",IF(G13-($E$7-E14)&lt;0,G13+E14,$E$7)),"")</f>
        <v>222.44447684901775</v>
      </c>
      <c r="E14" s="10">
        <f>IFERROR(IF(B13=$E$5,"",G13*$E$2),"")</f>
        <v>78.775555231509827</v>
      </c>
      <c r="F14" s="14">
        <f t="shared" ref="F14:F26" si="2">IFERROR(IF(B13=E6,"",C14+D14-E14),"")</f>
        <v>143.66892161750792</v>
      </c>
      <c r="G14" s="9">
        <f>IFERROR(IF(B13=E6,"",G13-F14),"")</f>
        <v>7733.8866015334743</v>
      </c>
    </row>
    <row r="15" spans="1:10" x14ac:dyDescent="0.25">
      <c r="B15">
        <f t="shared" si="0"/>
        <v>3</v>
      </c>
      <c r="C15" s="8">
        <f t="shared" si="1"/>
        <v>222.44447684901775</v>
      </c>
      <c r="E15" s="10">
        <f t="shared" ref="E14:E26" si="3">IFERROR(IF(B14=$E$5,"",G14*$E$2),"")</f>
        <v>77.338866015334744</v>
      </c>
      <c r="F15" s="14">
        <f t="shared" si="2"/>
        <v>145.10561083368299</v>
      </c>
      <c r="G15" s="9">
        <f t="shared" ref="G14:G26" si="4">IFERROR(IF(B14=E7,"",G14-F15),"")</f>
        <v>7588.7809906997909</v>
      </c>
    </row>
    <row r="16" spans="1:10" x14ac:dyDescent="0.25">
      <c r="B16">
        <f t="shared" si="0"/>
        <v>4</v>
      </c>
      <c r="C16" s="8">
        <f t="shared" si="1"/>
        <v>222.44447684901775</v>
      </c>
      <c r="E16" s="10">
        <f t="shared" si="3"/>
        <v>75.887809906997916</v>
      </c>
      <c r="F16" s="14">
        <f t="shared" si="2"/>
        <v>146.55666694201983</v>
      </c>
      <c r="G16" s="9">
        <f t="shared" si="4"/>
        <v>7442.2243237577713</v>
      </c>
    </row>
    <row r="17" spans="2:7" x14ac:dyDescent="0.25">
      <c r="B17">
        <f t="shared" si="0"/>
        <v>5</v>
      </c>
      <c r="C17" s="8">
        <f t="shared" si="1"/>
        <v>222.44447684901775</v>
      </c>
      <c r="E17" s="10">
        <f t="shared" si="3"/>
        <v>74.422243237577717</v>
      </c>
      <c r="F17" s="14">
        <f t="shared" si="2"/>
        <v>148.02223361144002</v>
      </c>
      <c r="G17" s="9">
        <f t="shared" si="4"/>
        <v>7294.2020901463311</v>
      </c>
    </row>
    <row r="18" spans="2:7" x14ac:dyDescent="0.25">
      <c r="B18">
        <f t="shared" si="0"/>
        <v>6</v>
      </c>
      <c r="C18" s="8">
        <f t="shared" si="1"/>
        <v>222.44447684901775</v>
      </c>
      <c r="E18" s="10">
        <f t="shared" si="3"/>
        <v>72.942020901463309</v>
      </c>
      <c r="F18" s="14">
        <f t="shared" si="2"/>
        <v>149.50245594755444</v>
      </c>
      <c r="G18" s="9">
        <f t="shared" si="4"/>
        <v>7144.6996341987769</v>
      </c>
    </row>
    <row r="19" spans="2:7" x14ac:dyDescent="0.25">
      <c r="B19">
        <f t="shared" si="0"/>
        <v>7</v>
      </c>
      <c r="C19" s="8">
        <f t="shared" si="1"/>
        <v>222.44447684901775</v>
      </c>
      <c r="E19" s="10">
        <f t="shared" si="3"/>
        <v>71.44699634198777</v>
      </c>
      <c r="F19" s="14">
        <f t="shared" si="2"/>
        <v>150.99748050702999</v>
      </c>
      <c r="G19" s="9">
        <f t="shared" si="4"/>
        <v>6993.7021536917473</v>
      </c>
    </row>
    <row r="20" spans="2:7" x14ac:dyDescent="0.25">
      <c r="B20">
        <f t="shared" si="0"/>
        <v>8</v>
      </c>
      <c r="C20" s="8">
        <f t="shared" si="1"/>
        <v>222.44447684901775</v>
      </c>
      <c r="E20" s="10">
        <f t="shared" si="3"/>
        <v>69.93702153691747</v>
      </c>
      <c r="F20" s="14">
        <f t="shared" si="2"/>
        <v>152.50745531210026</v>
      </c>
      <c r="G20" s="9">
        <f t="shared" si="4"/>
        <v>6841.194698379647</v>
      </c>
    </row>
    <row r="21" spans="2:7" x14ac:dyDescent="0.25">
      <c r="B21">
        <f t="shared" si="0"/>
        <v>9</v>
      </c>
      <c r="C21" s="8">
        <f t="shared" si="1"/>
        <v>222.44447684901775</v>
      </c>
      <c r="E21" s="10">
        <f t="shared" si="3"/>
        <v>68.411946983796469</v>
      </c>
      <c r="F21" s="14">
        <f t="shared" si="2"/>
        <v>154.03252986522128</v>
      </c>
      <c r="G21" s="9">
        <f t="shared" si="4"/>
        <v>6687.1621685144255</v>
      </c>
    </row>
    <row r="22" spans="2:7" x14ac:dyDescent="0.25">
      <c r="B22">
        <f t="shared" si="0"/>
        <v>10</v>
      </c>
      <c r="C22" s="8">
        <f t="shared" si="1"/>
        <v>222.44447684901775</v>
      </c>
      <c r="E22" s="10">
        <f t="shared" si="3"/>
        <v>66.871621685144262</v>
      </c>
      <c r="F22" s="14">
        <f t="shared" si="2"/>
        <v>155.5728551638735</v>
      </c>
      <c r="G22" s="9">
        <f t="shared" si="4"/>
        <v>6531.5893133505524</v>
      </c>
    </row>
    <row r="23" spans="2:7" x14ac:dyDescent="0.25">
      <c r="B23">
        <f t="shared" si="0"/>
        <v>11</v>
      </c>
      <c r="C23" s="8">
        <f t="shared" si="1"/>
        <v>222.44447684901775</v>
      </c>
      <c r="E23" s="10">
        <f t="shared" si="3"/>
        <v>65.315893133505526</v>
      </c>
      <c r="F23" s="14">
        <f t="shared" si="2"/>
        <v>157.12858371551221</v>
      </c>
      <c r="G23" s="9">
        <f t="shared" si="4"/>
        <v>6374.4607296350405</v>
      </c>
    </row>
    <row r="24" spans="2:7" x14ac:dyDescent="0.25">
      <c r="B24">
        <f t="shared" si="0"/>
        <v>12</v>
      </c>
      <c r="C24" s="8">
        <f t="shared" si="1"/>
        <v>222.44447684901775</v>
      </c>
      <c r="E24" s="10">
        <f t="shared" si="3"/>
        <v>63.744607296350409</v>
      </c>
      <c r="F24" s="14">
        <f t="shared" si="2"/>
        <v>158.69986955266734</v>
      </c>
      <c r="G24" s="9">
        <f t="shared" si="4"/>
        <v>6215.7608600823733</v>
      </c>
    </row>
    <row r="25" spans="2:7" x14ac:dyDescent="0.25">
      <c r="B25">
        <f t="shared" si="0"/>
        <v>13</v>
      </c>
      <c r="C25" s="8">
        <f t="shared" si="1"/>
        <v>222.44447684901775</v>
      </c>
      <c r="E25" s="10">
        <f t="shared" si="3"/>
        <v>62.157608600823735</v>
      </c>
      <c r="F25" s="14">
        <f t="shared" si="2"/>
        <v>160.28686824819403</v>
      </c>
      <c r="G25" s="9">
        <f t="shared" si="4"/>
        <v>6055.4739918341793</v>
      </c>
    </row>
    <row r="26" spans="2:7" x14ac:dyDescent="0.25">
      <c r="B26">
        <f t="shared" si="0"/>
        <v>14</v>
      </c>
      <c r="C26" s="8">
        <f t="shared" si="1"/>
        <v>222.44447684901775</v>
      </c>
      <c r="E26" s="10">
        <f t="shared" si="3"/>
        <v>60.554739918341795</v>
      </c>
      <c r="F26" s="14">
        <f t="shared" si="2"/>
        <v>161.88973693067595</v>
      </c>
      <c r="G26" s="9">
        <f t="shared" si="4"/>
        <v>5893.5842549035033</v>
      </c>
    </row>
    <row r="27" spans="2:7" x14ac:dyDescent="0.25">
      <c r="B27">
        <f t="shared" si="0"/>
        <v>15</v>
      </c>
      <c r="C27" s="8">
        <f t="shared" ref="C27:C43" si="5">IFERROR(IF(B26=$E$5,"",IF(G26-($E$7-E27)&lt;0,G26+E27,$E$7)),"")</f>
        <v>222.44447684901775</v>
      </c>
      <c r="E27" s="10">
        <f t="shared" ref="E27:E43" si="6">IFERROR(IF(B26=$E$5,"",G26*$E$2),"")</f>
        <v>58.935842549035037</v>
      </c>
      <c r="F27" s="14">
        <f t="shared" ref="F27:F43" si="7">IFERROR(IF(B26=E19,"",C27+D27-E27),"")</f>
        <v>163.5086342999827</v>
      </c>
      <c r="G27" s="9">
        <f t="shared" ref="G27:G43" si="8">IFERROR(IF(B26=E19,"",G26-F27),"")</f>
        <v>5730.0756206035203</v>
      </c>
    </row>
    <row r="28" spans="2:7" x14ac:dyDescent="0.25">
      <c r="B28">
        <f t="shared" si="0"/>
        <v>16</v>
      </c>
      <c r="C28" s="8">
        <f t="shared" si="5"/>
        <v>222.44447684901775</v>
      </c>
      <c r="E28" s="10">
        <f t="shared" si="6"/>
        <v>57.300756206035203</v>
      </c>
      <c r="F28" s="14">
        <f t="shared" si="7"/>
        <v>165.14372064298254</v>
      </c>
      <c r="G28" s="9">
        <f t="shared" si="8"/>
        <v>5564.9318999605375</v>
      </c>
    </row>
    <row r="29" spans="2:7" x14ac:dyDescent="0.25">
      <c r="B29">
        <f t="shared" si="0"/>
        <v>17</v>
      </c>
      <c r="C29" s="8">
        <f t="shared" si="5"/>
        <v>222.44447684901775</v>
      </c>
      <c r="E29" s="10">
        <f t="shared" si="6"/>
        <v>55.649318999605377</v>
      </c>
      <c r="F29" s="14">
        <f t="shared" si="7"/>
        <v>166.79515784941236</v>
      </c>
      <c r="G29" s="9">
        <f t="shared" si="8"/>
        <v>5398.1367421111254</v>
      </c>
    </row>
    <row r="30" spans="2:7" x14ac:dyDescent="0.25">
      <c r="B30">
        <f t="shared" si="0"/>
        <v>18</v>
      </c>
      <c r="C30" s="8">
        <f t="shared" si="5"/>
        <v>222.44447684901775</v>
      </c>
      <c r="E30" s="10">
        <f t="shared" si="6"/>
        <v>53.981367421111258</v>
      </c>
      <c r="F30" s="14">
        <f t="shared" si="7"/>
        <v>168.46310942790649</v>
      </c>
      <c r="G30" s="9">
        <f t="shared" si="8"/>
        <v>5229.6736326832188</v>
      </c>
    </row>
    <row r="31" spans="2:7" x14ac:dyDescent="0.25">
      <c r="B31">
        <f t="shared" si="0"/>
        <v>19</v>
      </c>
      <c r="C31" s="8">
        <f t="shared" si="5"/>
        <v>222.44447684901775</v>
      </c>
      <c r="E31" s="10">
        <f t="shared" si="6"/>
        <v>52.296736326832189</v>
      </c>
      <c r="F31" s="14">
        <f t="shared" si="7"/>
        <v>170.14774052218556</v>
      </c>
      <c r="G31" s="9">
        <f t="shared" si="8"/>
        <v>5059.525892161033</v>
      </c>
    </row>
    <row r="32" spans="2:7" x14ac:dyDescent="0.25">
      <c r="B32">
        <f t="shared" si="0"/>
        <v>20</v>
      </c>
      <c r="C32" s="8">
        <f t="shared" si="5"/>
        <v>222.44447684901775</v>
      </c>
      <c r="E32" s="10">
        <f t="shared" si="6"/>
        <v>50.595258921610331</v>
      </c>
      <c r="F32" s="14">
        <f t="shared" si="7"/>
        <v>171.84921792740741</v>
      </c>
      <c r="G32" s="9">
        <f t="shared" si="8"/>
        <v>4887.6766742336258</v>
      </c>
    </row>
    <row r="33" spans="2:7" x14ac:dyDescent="0.25">
      <c r="B33">
        <f t="shared" si="0"/>
        <v>21</v>
      </c>
      <c r="C33" s="8">
        <f t="shared" si="5"/>
        <v>222.44447684901775</v>
      </c>
      <c r="E33" s="10">
        <f t="shared" si="6"/>
        <v>48.876766742336258</v>
      </c>
      <c r="F33" s="14">
        <f t="shared" si="7"/>
        <v>173.56771010668149</v>
      </c>
      <c r="G33" s="9">
        <f t="shared" si="8"/>
        <v>4714.1089641269446</v>
      </c>
    </row>
    <row r="34" spans="2:7" x14ac:dyDescent="0.25">
      <c r="B34">
        <f t="shared" si="0"/>
        <v>22</v>
      </c>
      <c r="C34" s="8">
        <f t="shared" si="5"/>
        <v>222.44447684901775</v>
      </c>
      <c r="E34" s="10">
        <f t="shared" si="6"/>
        <v>47.141089641269446</v>
      </c>
      <c r="F34" s="14">
        <f t="shared" si="7"/>
        <v>175.3033872077483</v>
      </c>
      <c r="G34" s="9">
        <f t="shared" si="8"/>
        <v>4538.805576919196</v>
      </c>
    </row>
    <row r="35" spans="2:7" x14ac:dyDescent="0.25">
      <c r="B35">
        <f t="shared" si="0"/>
        <v>23</v>
      </c>
      <c r="C35" s="8">
        <f t="shared" si="5"/>
        <v>222.44447684901775</v>
      </c>
      <c r="E35" s="10">
        <f t="shared" si="6"/>
        <v>45.388055769191958</v>
      </c>
      <c r="F35" s="14">
        <f t="shared" si="7"/>
        <v>177.05642107982578</v>
      </c>
      <c r="G35" s="9">
        <f t="shared" si="8"/>
        <v>4361.7491558393704</v>
      </c>
    </row>
    <row r="36" spans="2:7" x14ac:dyDescent="0.25">
      <c r="B36">
        <f t="shared" si="0"/>
        <v>24</v>
      </c>
      <c r="C36" s="8">
        <f t="shared" si="5"/>
        <v>222.44447684901775</v>
      </c>
      <c r="E36" s="10">
        <f t="shared" si="6"/>
        <v>43.617491558393702</v>
      </c>
      <c r="F36" s="14">
        <f t="shared" si="7"/>
        <v>178.82698529062404</v>
      </c>
      <c r="G36" s="9">
        <f t="shared" si="8"/>
        <v>4182.9221705487462</v>
      </c>
    </row>
    <row r="37" spans="2:7" x14ac:dyDescent="0.25">
      <c r="B37">
        <f t="shared" si="0"/>
        <v>25</v>
      </c>
      <c r="C37" s="8">
        <f t="shared" si="5"/>
        <v>222.44447684901775</v>
      </c>
      <c r="E37" s="10">
        <f t="shared" si="6"/>
        <v>41.829221705487463</v>
      </c>
      <c r="F37" s="14">
        <f t="shared" si="7"/>
        <v>180.61525514353028</v>
      </c>
      <c r="G37" s="9">
        <f t="shared" si="8"/>
        <v>4002.3069154052159</v>
      </c>
    </row>
    <row r="38" spans="2:7" x14ac:dyDescent="0.25">
      <c r="B38">
        <f t="shared" si="0"/>
        <v>26</v>
      </c>
      <c r="C38" s="8">
        <f t="shared" si="5"/>
        <v>222.44447684901775</v>
      </c>
      <c r="E38" s="10">
        <f t="shared" si="6"/>
        <v>40.023069154052159</v>
      </c>
      <c r="F38" s="14">
        <f t="shared" si="7"/>
        <v>182.42140769496558</v>
      </c>
      <c r="G38" s="9">
        <f t="shared" si="8"/>
        <v>3819.8855077102503</v>
      </c>
    </row>
    <row r="39" spans="2:7" x14ac:dyDescent="0.25">
      <c r="B39">
        <f t="shared" si="0"/>
        <v>27</v>
      </c>
      <c r="C39" s="8">
        <f t="shared" si="5"/>
        <v>222.44447684901775</v>
      </c>
      <c r="E39" s="10">
        <f t="shared" si="6"/>
        <v>38.1988550771025</v>
      </c>
      <c r="F39" s="14">
        <f t="shared" si="7"/>
        <v>184.24562177191524</v>
      </c>
      <c r="G39" s="9">
        <f t="shared" si="8"/>
        <v>3635.6398859383353</v>
      </c>
    </row>
    <row r="40" spans="2:7" x14ac:dyDescent="0.25">
      <c r="B40">
        <f t="shared" si="0"/>
        <v>28</v>
      </c>
      <c r="C40" s="8">
        <f t="shared" si="5"/>
        <v>222.44447684901775</v>
      </c>
      <c r="E40" s="10">
        <f t="shared" si="6"/>
        <v>36.356398859383354</v>
      </c>
      <c r="F40" s="14">
        <f t="shared" si="7"/>
        <v>186.0880779896344</v>
      </c>
      <c r="G40" s="9">
        <f t="shared" si="8"/>
        <v>3449.551807948701</v>
      </c>
    </row>
    <row r="41" spans="2:7" x14ac:dyDescent="0.25">
      <c r="B41">
        <f t="shared" si="0"/>
        <v>29</v>
      </c>
      <c r="C41" s="8">
        <f t="shared" si="5"/>
        <v>222.44447684901775</v>
      </c>
      <c r="E41" s="10">
        <f t="shared" si="6"/>
        <v>34.495518079487013</v>
      </c>
      <c r="F41" s="14">
        <f t="shared" si="7"/>
        <v>187.94895876953075</v>
      </c>
      <c r="G41" s="9">
        <f t="shared" si="8"/>
        <v>3261.6028491791703</v>
      </c>
    </row>
    <row r="42" spans="2:7" x14ac:dyDescent="0.25">
      <c r="B42">
        <f t="shared" si="0"/>
        <v>30</v>
      </c>
      <c r="C42" s="8">
        <f t="shared" si="5"/>
        <v>222.44447684901775</v>
      </c>
      <c r="E42" s="10">
        <f t="shared" si="6"/>
        <v>32.616028491791702</v>
      </c>
      <c r="F42" s="14">
        <f t="shared" si="7"/>
        <v>189.82844835722605</v>
      </c>
      <c r="G42" s="9">
        <f t="shared" si="8"/>
        <v>3071.7744008219443</v>
      </c>
    </row>
    <row r="43" spans="2:7" x14ac:dyDescent="0.25">
      <c r="B43">
        <f t="shared" si="0"/>
        <v>31</v>
      </c>
      <c r="C43" s="8">
        <f t="shared" si="5"/>
        <v>222.44447684901775</v>
      </c>
      <c r="E43" s="10">
        <f t="shared" si="6"/>
        <v>30.717744008219444</v>
      </c>
      <c r="F43" s="14">
        <f t="shared" si="7"/>
        <v>191.72673284079829</v>
      </c>
      <c r="G43" s="9">
        <f t="shared" si="8"/>
        <v>2880.0476679811459</v>
      </c>
    </row>
    <row r="44" spans="2:7" x14ac:dyDescent="0.25">
      <c r="B44">
        <f t="shared" si="0"/>
        <v>32</v>
      </c>
      <c r="C44" s="8">
        <f t="shared" ref="C44:C107" si="9">IFERROR(IF(B43=$E$5,"",IF(G43-($E$7-E44)&lt;0,G43+E44,$E$7)),"")</f>
        <v>222.44447684901775</v>
      </c>
      <c r="E44" s="10">
        <f t="shared" ref="E44:E107" si="10">IFERROR(IF(B43=$E$5,"",G43*$E$2),"")</f>
        <v>28.80047667981146</v>
      </c>
      <c r="F44" s="14">
        <f t="shared" ref="F44:F107" si="11">IFERROR(IF(B43=E36,"",C44+D44-E44),"")</f>
        <v>193.64400016920629</v>
      </c>
      <c r="G44" s="9">
        <f t="shared" ref="G44:G107" si="12">IFERROR(IF(B43=E36,"",G43-F44),"")</f>
        <v>2686.4036678119396</v>
      </c>
    </row>
    <row r="45" spans="2:7" x14ac:dyDescent="0.25">
      <c r="B45">
        <f t="shared" si="0"/>
        <v>33</v>
      </c>
      <c r="C45" s="8">
        <f t="shared" si="9"/>
        <v>222.44447684901775</v>
      </c>
      <c r="E45" s="10">
        <f t="shared" si="10"/>
        <v>26.864036678119398</v>
      </c>
      <c r="F45" s="14">
        <f t="shared" si="11"/>
        <v>195.58044017089836</v>
      </c>
      <c r="G45" s="9">
        <f t="shared" si="12"/>
        <v>2490.8232276410413</v>
      </c>
    </row>
    <row r="46" spans="2:7" x14ac:dyDescent="0.25">
      <c r="B46">
        <f t="shared" si="0"/>
        <v>34</v>
      </c>
      <c r="C46" s="8">
        <f t="shared" si="9"/>
        <v>222.44447684901775</v>
      </c>
      <c r="E46" s="10">
        <f t="shared" si="10"/>
        <v>24.908232276410413</v>
      </c>
      <c r="F46" s="14">
        <f t="shared" si="11"/>
        <v>197.53624457260733</v>
      </c>
      <c r="G46" s="9">
        <f t="shared" si="12"/>
        <v>2293.286983068434</v>
      </c>
    </row>
    <row r="47" spans="2:7" x14ac:dyDescent="0.25">
      <c r="B47">
        <f t="shared" si="0"/>
        <v>35</v>
      </c>
      <c r="C47" s="8">
        <f t="shared" si="9"/>
        <v>222.44447684901775</v>
      </c>
      <c r="E47" s="10">
        <f t="shared" si="10"/>
        <v>22.932869830684339</v>
      </c>
      <c r="F47" s="14">
        <f t="shared" si="11"/>
        <v>199.51160701833339</v>
      </c>
      <c r="G47" s="9">
        <f t="shared" si="12"/>
        <v>2093.7753760501005</v>
      </c>
    </row>
    <row r="48" spans="2:7" x14ac:dyDescent="0.25">
      <c r="B48">
        <f t="shared" si="0"/>
        <v>36</v>
      </c>
      <c r="C48" s="8">
        <f t="shared" si="9"/>
        <v>222.44447684901775</v>
      </c>
      <c r="E48" s="10">
        <f t="shared" si="10"/>
        <v>20.937753760501007</v>
      </c>
      <c r="F48" s="14">
        <f t="shared" si="11"/>
        <v>201.50672308851674</v>
      </c>
      <c r="G48" s="9">
        <f t="shared" si="12"/>
        <v>1892.2686529615837</v>
      </c>
    </row>
    <row r="49" spans="2:7" x14ac:dyDescent="0.25">
      <c r="B49">
        <f t="shared" si="0"/>
        <v>37</v>
      </c>
      <c r="C49" s="8">
        <f t="shared" si="9"/>
        <v>222.44447684901775</v>
      </c>
      <c r="E49" s="10">
        <f t="shared" si="10"/>
        <v>18.922686529615838</v>
      </c>
      <c r="F49" s="14">
        <f t="shared" si="11"/>
        <v>203.5217903194019</v>
      </c>
      <c r="G49" s="9">
        <f t="shared" si="12"/>
        <v>1688.7468626421819</v>
      </c>
    </row>
    <row r="50" spans="2:7" x14ac:dyDescent="0.25">
      <c r="B50">
        <f t="shared" si="0"/>
        <v>38</v>
      </c>
      <c r="C50" s="8">
        <f t="shared" si="9"/>
        <v>222.44447684901775</v>
      </c>
      <c r="E50" s="10">
        <f t="shared" si="10"/>
        <v>16.887468626421818</v>
      </c>
      <c r="F50" s="14">
        <f t="shared" si="11"/>
        <v>205.55700822259593</v>
      </c>
      <c r="G50" s="9">
        <f t="shared" si="12"/>
        <v>1483.189854419586</v>
      </c>
    </row>
    <row r="51" spans="2:7" x14ac:dyDescent="0.25">
      <c r="B51">
        <f t="shared" si="0"/>
        <v>39</v>
      </c>
      <c r="C51" s="8">
        <f t="shared" si="9"/>
        <v>222.44447684901775</v>
      </c>
      <c r="E51" s="10">
        <f t="shared" si="10"/>
        <v>14.831898544195861</v>
      </c>
      <c r="F51" s="14">
        <f t="shared" si="11"/>
        <v>207.61257830482188</v>
      </c>
      <c r="G51" s="9">
        <f t="shared" si="12"/>
        <v>1275.5772761147641</v>
      </c>
    </row>
    <row r="52" spans="2:7" x14ac:dyDescent="0.25">
      <c r="B52">
        <f t="shared" si="0"/>
        <v>40</v>
      </c>
      <c r="C52" s="8">
        <f t="shared" si="9"/>
        <v>222.44447684901775</v>
      </c>
      <c r="E52" s="10">
        <f t="shared" si="10"/>
        <v>12.755772761147641</v>
      </c>
      <c r="F52" s="14">
        <f t="shared" si="11"/>
        <v>209.68870408787009</v>
      </c>
      <c r="G52" s="9">
        <f t="shared" si="12"/>
        <v>1065.8885720268941</v>
      </c>
    </row>
    <row r="53" spans="2:7" x14ac:dyDescent="0.25">
      <c r="B53">
        <f t="shared" si="0"/>
        <v>41</v>
      </c>
      <c r="C53" s="8">
        <f t="shared" si="9"/>
        <v>222.44447684901775</v>
      </c>
      <c r="E53" s="10">
        <f t="shared" si="10"/>
        <v>10.658885720268941</v>
      </c>
      <c r="F53" s="14">
        <f t="shared" si="11"/>
        <v>211.78559112874882</v>
      </c>
      <c r="G53" s="9">
        <f t="shared" si="12"/>
        <v>854.10298089814523</v>
      </c>
    </row>
    <row r="54" spans="2:7" x14ac:dyDescent="0.25">
      <c r="B54">
        <f t="shared" si="0"/>
        <v>42</v>
      </c>
      <c r="C54" s="8">
        <f t="shared" si="9"/>
        <v>222.44447684901775</v>
      </c>
      <c r="E54" s="10">
        <f t="shared" si="10"/>
        <v>8.5410298089814525</v>
      </c>
      <c r="F54" s="14">
        <f t="shared" si="11"/>
        <v>213.9034470400363</v>
      </c>
      <c r="G54" s="9">
        <f t="shared" si="12"/>
        <v>640.19953385810891</v>
      </c>
    </row>
    <row r="55" spans="2:7" x14ac:dyDescent="0.25">
      <c r="B55">
        <f t="shared" si="0"/>
        <v>43</v>
      </c>
      <c r="C55" s="8">
        <f t="shared" si="9"/>
        <v>222.44447684901775</v>
      </c>
      <c r="E55" s="10">
        <f t="shared" si="10"/>
        <v>6.4019953385810888</v>
      </c>
      <c r="F55" s="14">
        <f t="shared" si="11"/>
        <v>216.04248151043666</v>
      </c>
      <c r="G55" s="9">
        <f t="shared" si="12"/>
        <v>424.15705234767222</v>
      </c>
    </row>
    <row r="56" spans="2:7" x14ac:dyDescent="0.25">
      <c r="B56">
        <f t="shared" si="0"/>
        <v>44</v>
      </c>
      <c r="C56" s="8">
        <f t="shared" si="9"/>
        <v>222.44447684901775</v>
      </c>
      <c r="E56" s="10">
        <f t="shared" si="10"/>
        <v>4.2415705234767227</v>
      </c>
      <c r="F56" s="14">
        <f t="shared" si="11"/>
        <v>218.20290632554102</v>
      </c>
      <c r="G56" s="9">
        <f t="shared" si="12"/>
        <v>205.9541460221312</v>
      </c>
    </row>
    <row r="57" spans="2:7" x14ac:dyDescent="0.25">
      <c r="B57">
        <f t="shared" si="0"/>
        <v>45</v>
      </c>
      <c r="C57" s="8">
        <f t="shared" si="9"/>
        <v>208.01368748235251</v>
      </c>
      <c r="E57" s="10">
        <f t="shared" si="10"/>
        <v>2.059541460221312</v>
      </c>
      <c r="F57" s="14">
        <f t="shared" si="11"/>
        <v>205.9541460221312</v>
      </c>
      <c r="G57" s="9">
        <f t="shared" si="12"/>
        <v>0</v>
      </c>
    </row>
    <row r="58" spans="2:7" x14ac:dyDescent="0.25">
      <c r="B58">
        <f t="shared" si="0"/>
        <v>46</v>
      </c>
      <c r="C58" s="8">
        <f t="shared" si="9"/>
        <v>0</v>
      </c>
      <c r="E58" s="10">
        <f t="shared" si="10"/>
        <v>0</v>
      </c>
      <c r="F58" s="14">
        <f t="shared" si="11"/>
        <v>0</v>
      </c>
      <c r="G58" s="9">
        <f t="shared" si="12"/>
        <v>0</v>
      </c>
    </row>
    <row r="59" spans="2:7" x14ac:dyDescent="0.25">
      <c r="B59">
        <f t="shared" si="0"/>
        <v>47</v>
      </c>
      <c r="C59" s="8">
        <f t="shared" si="9"/>
        <v>0</v>
      </c>
      <c r="E59" s="10">
        <f t="shared" si="10"/>
        <v>0</v>
      </c>
      <c r="F59" s="14">
        <f t="shared" si="11"/>
        <v>0</v>
      </c>
      <c r="G59" s="9">
        <f t="shared" si="12"/>
        <v>0</v>
      </c>
    </row>
    <row r="60" spans="2:7" x14ac:dyDescent="0.25">
      <c r="B60">
        <f t="shared" si="0"/>
        <v>48</v>
      </c>
      <c r="C60" s="8">
        <f t="shared" si="9"/>
        <v>0</v>
      </c>
      <c r="E60" s="10">
        <f t="shared" si="10"/>
        <v>0</v>
      </c>
      <c r="F60" s="14">
        <f t="shared" si="11"/>
        <v>0</v>
      </c>
      <c r="G60" s="9">
        <f t="shared" si="12"/>
        <v>0</v>
      </c>
    </row>
    <row r="61" spans="2:7" x14ac:dyDescent="0.25">
      <c r="B61">
        <f t="shared" si="0"/>
        <v>49</v>
      </c>
      <c r="C61" s="8">
        <f t="shared" si="9"/>
        <v>0</v>
      </c>
      <c r="E61" s="10">
        <f t="shared" si="10"/>
        <v>0</v>
      </c>
      <c r="F61" s="14">
        <f t="shared" si="11"/>
        <v>0</v>
      </c>
      <c r="G61" s="9">
        <f t="shared" si="12"/>
        <v>0</v>
      </c>
    </row>
    <row r="62" spans="2:7" x14ac:dyDescent="0.25">
      <c r="B62">
        <f t="shared" si="0"/>
        <v>50</v>
      </c>
      <c r="C62" s="8">
        <f t="shared" si="9"/>
        <v>0</v>
      </c>
      <c r="E62" s="10">
        <f t="shared" si="10"/>
        <v>0</v>
      </c>
      <c r="F62" s="14">
        <f t="shared" si="11"/>
        <v>0</v>
      </c>
      <c r="G62" s="9">
        <f t="shared" si="12"/>
        <v>0</v>
      </c>
    </row>
    <row r="63" spans="2:7" x14ac:dyDescent="0.25">
      <c r="B63">
        <f t="shared" si="0"/>
        <v>51</v>
      </c>
      <c r="C63" s="8">
        <f t="shared" si="9"/>
        <v>0</v>
      </c>
      <c r="E63" s="10">
        <f t="shared" si="10"/>
        <v>0</v>
      </c>
      <c r="F63" s="14">
        <f t="shared" si="11"/>
        <v>0</v>
      </c>
      <c r="G63" s="9">
        <f t="shared" si="12"/>
        <v>0</v>
      </c>
    </row>
    <row r="64" spans="2:7" x14ac:dyDescent="0.25">
      <c r="B64">
        <f t="shared" si="0"/>
        <v>52</v>
      </c>
      <c r="C64" s="8">
        <f t="shared" si="9"/>
        <v>0</v>
      </c>
      <c r="E64" s="10">
        <f t="shared" si="10"/>
        <v>0</v>
      </c>
      <c r="F64" s="14">
        <f t="shared" si="11"/>
        <v>0</v>
      </c>
      <c r="G64" s="9">
        <f t="shared" si="12"/>
        <v>0</v>
      </c>
    </row>
    <row r="65" spans="2:7" x14ac:dyDescent="0.25">
      <c r="B65">
        <f t="shared" si="0"/>
        <v>53</v>
      </c>
      <c r="C65" s="8">
        <f t="shared" si="9"/>
        <v>0</v>
      </c>
      <c r="E65" s="10">
        <f t="shared" si="10"/>
        <v>0</v>
      </c>
      <c r="F65" s="14">
        <f t="shared" si="11"/>
        <v>0</v>
      </c>
      <c r="G65" s="9">
        <f t="shared" si="12"/>
        <v>0</v>
      </c>
    </row>
    <row r="66" spans="2:7" x14ac:dyDescent="0.25">
      <c r="B66">
        <f t="shared" si="0"/>
        <v>54</v>
      </c>
      <c r="C66" s="8">
        <f t="shared" si="9"/>
        <v>0</v>
      </c>
      <c r="E66" s="10">
        <f t="shared" si="10"/>
        <v>0</v>
      </c>
      <c r="F66" s="14">
        <f t="shared" si="11"/>
        <v>0</v>
      </c>
      <c r="G66" s="9">
        <f t="shared" si="12"/>
        <v>0</v>
      </c>
    </row>
    <row r="67" spans="2:7" x14ac:dyDescent="0.25">
      <c r="B67">
        <f t="shared" si="0"/>
        <v>55</v>
      </c>
      <c r="C67" s="8">
        <f t="shared" si="9"/>
        <v>0</v>
      </c>
      <c r="E67" s="10">
        <f t="shared" si="10"/>
        <v>0</v>
      </c>
      <c r="F67" s="14">
        <f t="shared" si="11"/>
        <v>0</v>
      </c>
      <c r="G67" s="9">
        <f t="shared" si="12"/>
        <v>0</v>
      </c>
    </row>
    <row r="68" spans="2:7" x14ac:dyDescent="0.25">
      <c r="B68">
        <f t="shared" si="0"/>
        <v>56</v>
      </c>
      <c r="C68" s="8">
        <f t="shared" si="9"/>
        <v>0</v>
      </c>
      <c r="E68" s="10">
        <f t="shared" si="10"/>
        <v>0</v>
      </c>
      <c r="F68" s="14">
        <f t="shared" si="11"/>
        <v>0</v>
      </c>
      <c r="G68" s="9">
        <f t="shared" si="12"/>
        <v>0</v>
      </c>
    </row>
    <row r="69" spans="2:7" x14ac:dyDescent="0.25">
      <c r="B69">
        <f t="shared" si="0"/>
        <v>57</v>
      </c>
      <c r="C69" s="8">
        <f t="shared" si="9"/>
        <v>0</v>
      </c>
      <c r="E69" s="10">
        <f t="shared" si="10"/>
        <v>0</v>
      </c>
      <c r="F69" s="14">
        <f t="shared" si="11"/>
        <v>0</v>
      </c>
      <c r="G69" s="9">
        <f t="shared" si="12"/>
        <v>0</v>
      </c>
    </row>
    <row r="70" spans="2:7" x14ac:dyDescent="0.25">
      <c r="B70">
        <f t="shared" si="0"/>
        <v>58</v>
      </c>
      <c r="C70" s="8">
        <f t="shared" si="9"/>
        <v>0</v>
      </c>
      <c r="E70" s="10">
        <f t="shared" si="10"/>
        <v>0</v>
      </c>
      <c r="F70" s="14">
        <f t="shared" si="11"/>
        <v>0</v>
      </c>
      <c r="G70" s="9">
        <f t="shared" si="12"/>
        <v>0</v>
      </c>
    </row>
    <row r="71" spans="2:7" x14ac:dyDescent="0.25">
      <c r="B71">
        <f t="shared" si="0"/>
        <v>59</v>
      </c>
      <c r="C71" s="8">
        <f t="shared" si="9"/>
        <v>0</v>
      </c>
      <c r="E71" s="10">
        <f t="shared" si="10"/>
        <v>0</v>
      </c>
      <c r="F71" s="14">
        <f t="shared" si="11"/>
        <v>0</v>
      </c>
      <c r="G71" s="9">
        <f t="shared" si="12"/>
        <v>0</v>
      </c>
    </row>
    <row r="72" spans="2:7" x14ac:dyDescent="0.25">
      <c r="B72">
        <f t="shared" si="0"/>
        <v>60</v>
      </c>
      <c r="C72" s="8">
        <f t="shared" si="9"/>
        <v>0</v>
      </c>
      <c r="E72" s="10">
        <f t="shared" si="10"/>
        <v>0</v>
      </c>
      <c r="F72" s="14">
        <f t="shared" si="11"/>
        <v>0</v>
      </c>
      <c r="G72" s="9">
        <f t="shared" si="12"/>
        <v>0</v>
      </c>
    </row>
    <row r="73" spans="2:7" x14ac:dyDescent="0.25">
      <c r="B73" t="str">
        <f t="shared" si="0"/>
        <v/>
      </c>
      <c r="C73" s="8" t="str">
        <f t="shared" si="9"/>
        <v/>
      </c>
      <c r="E73" s="10" t="str">
        <f t="shared" si="10"/>
        <v/>
      </c>
      <c r="F73" s="14" t="str">
        <f t="shared" si="11"/>
        <v/>
      </c>
      <c r="G73" s="9" t="str">
        <f t="shared" si="12"/>
        <v/>
      </c>
    </row>
    <row r="74" spans="2:7" x14ac:dyDescent="0.25">
      <c r="B74" t="str">
        <f t="shared" si="0"/>
        <v/>
      </c>
      <c r="C74" s="8" t="str">
        <f t="shared" si="9"/>
        <v/>
      </c>
      <c r="E74" s="10" t="str">
        <f t="shared" si="10"/>
        <v/>
      </c>
      <c r="F74" s="14" t="str">
        <f t="shared" si="11"/>
        <v/>
      </c>
      <c r="G74" s="9" t="str">
        <f t="shared" si="12"/>
        <v/>
      </c>
    </row>
    <row r="75" spans="2:7" x14ac:dyDescent="0.25">
      <c r="B75" t="str">
        <f t="shared" si="0"/>
        <v/>
      </c>
      <c r="C75" s="8" t="str">
        <f t="shared" si="9"/>
        <v/>
      </c>
      <c r="E75" s="10" t="str">
        <f t="shared" si="10"/>
        <v/>
      </c>
      <c r="F75" s="14" t="str">
        <f t="shared" si="11"/>
        <v/>
      </c>
      <c r="G75" s="9" t="str">
        <f t="shared" si="12"/>
        <v/>
      </c>
    </row>
    <row r="76" spans="2:7" x14ac:dyDescent="0.25">
      <c r="B76" t="str">
        <f t="shared" si="0"/>
        <v/>
      </c>
      <c r="C76" s="8" t="str">
        <f t="shared" si="9"/>
        <v/>
      </c>
      <c r="E76" s="10" t="str">
        <f t="shared" si="10"/>
        <v/>
      </c>
      <c r="F76" s="14" t="str">
        <f t="shared" si="11"/>
        <v/>
      </c>
      <c r="G76" s="9" t="str">
        <f t="shared" si="12"/>
        <v/>
      </c>
    </row>
    <row r="77" spans="2:7" x14ac:dyDescent="0.25">
      <c r="B77" t="str">
        <f t="shared" si="0"/>
        <v/>
      </c>
      <c r="C77" s="8" t="str">
        <f t="shared" si="9"/>
        <v/>
      </c>
      <c r="E77" s="10" t="str">
        <f t="shared" si="10"/>
        <v/>
      </c>
      <c r="F77" s="14" t="str">
        <f t="shared" si="11"/>
        <v/>
      </c>
      <c r="G77" s="9" t="str">
        <f t="shared" si="12"/>
        <v/>
      </c>
    </row>
    <row r="78" spans="2:7" x14ac:dyDescent="0.25">
      <c r="B78" t="str">
        <f t="shared" ref="B78:B139" si="13">IFERROR(IF(B77=$E$5,"",B77+1),"")</f>
        <v/>
      </c>
      <c r="C78" s="8" t="str">
        <f t="shared" si="9"/>
        <v/>
      </c>
      <c r="E78" s="10" t="str">
        <f t="shared" si="10"/>
        <v/>
      </c>
      <c r="F78" s="14" t="str">
        <f t="shared" si="11"/>
        <v/>
      </c>
      <c r="G78" s="9" t="str">
        <f t="shared" si="12"/>
        <v/>
      </c>
    </row>
    <row r="79" spans="2:7" x14ac:dyDescent="0.25">
      <c r="B79" t="str">
        <f t="shared" si="13"/>
        <v/>
      </c>
      <c r="C79" s="8" t="str">
        <f t="shared" si="9"/>
        <v/>
      </c>
      <c r="E79" s="10" t="str">
        <f t="shared" si="10"/>
        <v/>
      </c>
      <c r="F79" s="14" t="str">
        <f t="shared" si="11"/>
        <v/>
      </c>
      <c r="G79" s="9" t="str">
        <f t="shared" si="12"/>
        <v/>
      </c>
    </row>
    <row r="80" spans="2:7" x14ac:dyDescent="0.25">
      <c r="B80" t="str">
        <f t="shared" si="13"/>
        <v/>
      </c>
      <c r="C80" s="8" t="str">
        <f t="shared" si="9"/>
        <v/>
      </c>
      <c r="E80" s="10" t="str">
        <f t="shared" si="10"/>
        <v/>
      </c>
      <c r="F80" s="14" t="str">
        <f t="shared" si="11"/>
        <v/>
      </c>
      <c r="G80" s="9" t="str">
        <f t="shared" si="12"/>
        <v/>
      </c>
    </row>
    <row r="81" spans="2:7" x14ac:dyDescent="0.25">
      <c r="B81" t="str">
        <f t="shared" si="13"/>
        <v/>
      </c>
      <c r="C81" s="8" t="str">
        <f t="shared" si="9"/>
        <v/>
      </c>
      <c r="E81" s="10" t="str">
        <f t="shared" si="10"/>
        <v/>
      </c>
      <c r="F81" s="14" t="str">
        <f t="shared" si="11"/>
        <v/>
      </c>
      <c r="G81" s="9" t="str">
        <f t="shared" si="12"/>
        <v/>
      </c>
    </row>
    <row r="82" spans="2:7" x14ac:dyDescent="0.25">
      <c r="B82" t="str">
        <f t="shared" si="13"/>
        <v/>
      </c>
      <c r="C82" s="8" t="str">
        <f t="shared" si="9"/>
        <v/>
      </c>
      <c r="E82" s="10" t="str">
        <f t="shared" si="10"/>
        <v/>
      </c>
      <c r="F82" s="14" t="str">
        <f t="shared" si="11"/>
        <v/>
      </c>
      <c r="G82" s="9" t="str">
        <f t="shared" si="12"/>
        <v/>
      </c>
    </row>
    <row r="83" spans="2:7" x14ac:dyDescent="0.25">
      <c r="B83" t="str">
        <f t="shared" si="13"/>
        <v/>
      </c>
      <c r="C83" s="8" t="str">
        <f t="shared" si="9"/>
        <v/>
      </c>
      <c r="E83" s="10" t="str">
        <f t="shared" si="10"/>
        <v/>
      </c>
      <c r="F83" s="14" t="str">
        <f t="shared" si="11"/>
        <v/>
      </c>
      <c r="G83" s="9" t="str">
        <f t="shared" si="12"/>
        <v/>
      </c>
    </row>
    <row r="84" spans="2:7" x14ac:dyDescent="0.25">
      <c r="B84" t="str">
        <f t="shared" si="13"/>
        <v/>
      </c>
      <c r="C84" s="8" t="str">
        <f t="shared" si="9"/>
        <v/>
      </c>
      <c r="E84" s="10" t="str">
        <f t="shared" si="10"/>
        <v/>
      </c>
      <c r="F84" s="14" t="str">
        <f t="shared" si="11"/>
        <v/>
      </c>
      <c r="G84" s="9" t="str">
        <f t="shared" si="12"/>
        <v/>
      </c>
    </row>
    <row r="85" spans="2:7" x14ac:dyDescent="0.25">
      <c r="B85" t="str">
        <f t="shared" si="13"/>
        <v/>
      </c>
      <c r="C85" s="8" t="str">
        <f t="shared" si="9"/>
        <v/>
      </c>
      <c r="E85" s="10" t="str">
        <f t="shared" si="10"/>
        <v/>
      </c>
      <c r="F85" s="14" t="str">
        <f t="shared" si="11"/>
        <v/>
      </c>
      <c r="G85" s="9" t="str">
        <f t="shared" si="12"/>
        <v/>
      </c>
    </row>
    <row r="86" spans="2:7" x14ac:dyDescent="0.25">
      <c r="B86" t="str">
        <f t="shared" si="13"/>
        <v/>
      </c>
      <c r="C86" s="8" t="str">
        <f t="shared" si="9"/>
        <v/>
      </c>
      <c r="E86" s="10" t="str">
        <f t="shared" si="10"/>
        <v/>
      </c>
      <c r="F86" s="14" t="str">
        <f t="shared" si="11"/>
        <v/>
      </c>
      <c r="G86" s="9" t="str">
        <f t="shared" si="12"/>
        <v/>
      </c>
    </row>
    <row r="87" spans="2:7" x14ac:dyDescent="0.25">
      <c r="B87" t="str">
        <f t="shared" si="13"/>
        <v/>
      </c>
      <c r="C87" s="8" t="str">
        <f t="shared" si="9"/>
        <v/>
      </c>
      <c r="E87" s="10" t="str">
        <f t="shared" si="10"/>
        <v/>
      </c>
      <c r="F87" s="14" t="str">
        <f t="shared" si="11"/>
        <v/>
      </c>
      <c r="G87" s="9" t="str">
        <f t="shared" si="12"/>
        <v/>
      </c>
    </row>
    <row r="88" spans="2:7" x14ac:dyDescent="0.25">
      <c r="B88" t="str">
        <f t="shared" si="13"/>
        <v/>
      </c>
      <c r="C88" s="8" t="str">
        <f t="shared" si="9"/>
        <v/>
      </c>
      <c r="E88" s="10" t="str">
        <f t="shared" si="10"/>
        <v/>
      </c>
      <c r="F88" s="14" t="str">
        <f t="shared" si="11"/>
        <v/>
      </c>
      <c r="G88" s="9" t="str">
        <f t="shared" si="12"/>
        <v/>
      </c>
    </row>
    <row r="89" spans="2:7" x14ac:dyDescent="0.25">
      <c r="B89" t="str">
        <f t="shared" si="13"/>
        <v/>
      </c>
      <c r="C89" s="8" t="str">
        <f t="shared" si="9"/>
        <v/>
      </c>
      <c r="E89" s="10" t="str">
        <f t="shared" si="10"/>
        <v/>
      </c>
      <c r="F89" s="14" t="str">
        <f t="shared" si="11"/>
        <v/>
      </c>
      <c r="G89" s="9" t="str">
        <f t="shared" si="12"/>
        <v/>
      </c>
    </row>
    <row r="90" spans="2:7" x14ac:dyDescent="0.25">
      <c r="B90" t="str">
        <f t="shared" si="13"/>
        <v/>
      </c>
      <c r="C90" s="8" t="str">
        <f t="shared" si="9"/>
        <v/>
      </c>
      <c r="E90" s="10" t="str">
        <f t="shared" si="10"/>
        <v/>
      </c>
      <c r="F90" s="14" t="str">
        <f t="shared" si="11"/>
        <v/>
      </c>
      <c r="G90" s="9" t="str">
        <f t="shared" si="12"/>
        <v/>
      </c>
    </row>
    <row r="91" spans="2:7" x14ac:dyDescent="0.25">
      <c r="B91" t="str">
        <f t="shared" si="13"/>
        <v/>
      </c>
      <c r="C91" s="8" t="str">
        <f t="shared" si="9"/>
        <v/>
      </c>
      <c r="E91" s="10" t="str">
        <f t="shared" si="10"/>
        <v/>
      </c>
      <c r="F91" s="14" t="str">
        <f t="shared" si="11"/>
        <v/>
      </c>
      <c r="G91" s="9" t="str">
        <f t="shared" si="12"/>
        <v/>
      </c>
    </row>
    <row r="92" spans="2:7" x14ac:dyDescent="0.25">
      <c r="B92" t="str">
        <f t="shared" si="13"/>
        <v/>
      </c>
      <c r="C92" s="8" t="str">
        <f t="shared" si="9"/>
        <v/>
      </c>
      <c r="E92" s="10" t="str">
        <f t="shared" si="10"/>
        <v/>
      </c>
      <c r="F92" s="14" t="str">
        <f t="shared" si="11"/>
        <v/>
      </c>
      <c r="G92" s="9" t="str">
        <f t="shared" si="12"/>
        <v/>
      </c>
    </row>
    <row r="93" spans="2:7" x14ac:dyDescent="0.25">
      <c r="B93" t="str">
        <f t="shared" si="13"/>
        <v/>
      </c>
      <c r="C93" s="8" t="str">
        <f t="shared" si="9"/>
        <v/>
      </c>
      <c r="E93" s="10" t="str">
        <f t="shared" si="10"/>
        <v/>
      </c>
      <c r="F93" s="14" t="str">
        <f t="shared" si="11"/>
        <v/>
      </c>
      <c r="G93" s="9" t="str">
        <f t="shared" si="12"/>
        <v/>
      </c>
    </row>
    <row r="94" spans="2:7" x14ac:dyDescent="0.25">
      <c r="B94" t="str">
        <f t="shared" si="13"/>
        <v/>
      </c>
      <c r="C94" s="8" t="str">
        <f t="shared" si="9"/>
        <v/>
      </c>
      <c r="E94" s="10" t="str">
        <f t="shared" si="10"/>
        <v/>
      </c>
      <c r="F94" s="14" t="str">
        <f t="shared" si="11"/>
        <v/>
      </c>
      <c r="G94" s="9" t="str">
        <f t="shared" si="12"/>
        <v/>
      </c>
    </row>
    <row r="95" spans="2:7" x14ac:dyDescent="0.25">
      <c r="B95" t="str">
        <f t="shared" si="13"/>
        <v/>
      </c>
      <c r="C95" s="8" t="str">
        <f t="shared" si="9"/>
        <v/>
      </c>
      <c r="E95" s="10" t="str">
        <f t="shared" si="10"/>
        <v/>
      </c>
      <c r="F95" s="14" t="str">
        <f t="shared" si="11"/>
        <v/>
      </c>
      <c r="G95" s="9" t="str">
        <f t="shared" si="12"/>
        <v/>
      </c>
    </row>
    <row r="96" spans="2:7" x14ac:dyDescent="0.25">
      <c r="B96" t="str">
        <f t="shared" si="13"/>
        <v/>
      </c>
      <c r="C96" s="8" t="str">
        <f t="shared" si="9"/>
        <v/>
      </c>
      <c r="E96" s="10" t="str">
        <f t="shared" si="10"/>
        <v/>
      </c>
      <c r="F96" s="14" t="str">
        <f t="shared" si="11"/>
        <v/>
      </c>
      <c r="G96" s="9" t="str">
        <f t="shared" si="12"/>
        <v/>
      </c>
    </row>
    <row r="97" spans="2:7" x14ac:dyDescent="0.25">
      <c r="B97" t="str">
        <f t="shared" si="13"/>
        <v/>
      </c>
      <c r="C97" s="8" t="str">
        <f t="shared" si="9"/>
        <v/>
      </c>
      <c r="E97" s="10" t="str">
        <f t="shared" si="10"/>
        <v/>
      </c>
      <c r="F97" s="14" t="str">
        <f t="shared" si="11"/>
        <v/>
      </c>
      <c r="G97" s="9" t="str">
        <f t="shared" si="12"/>
        <v/>
      </c>
    </row>
    <row r="98" spans="2:7" x14ac:dyDescent="0.25">
      <c r="B98" t="str">
        <f t="shared" si="13"/>
        <v/>
      </c>
      <c r="C98" s="8" t="str">
        <f t="shared" si="9"/>
        <v/>
      </c>
      <c r="E98" s="10" t="str">
        <f t="shared" si="10"/>
        <v/>
      </c>
      <c r="F98" s="14" t="str">
        <f t="shared" si="11"/>
        <v/>
      </c>
      <c r="G98" s="9" t="str">
        <f t="shared" si="12"/>
        <v/>
      </c>
    </row>
    <row r="99" spans="2:7" x14ac:dyDescent="0.25">
      <c r="B99" t="str">
        <f t="shared" si="13"/>
        <v/>
      </c>
      <c r="C99" s="8" t="str">
        <f t="shared" si="9"/>
        <v/>
      </c>
      <c r="E99" s="10" t="str">
        <f t="shared" si="10"/>
        <v/>
      </c>
      <c r="F99" s="14" t="str">
        <f t="shared" si="11"/>
        <v/>
      </c>
      <c r="G99" s="9" t="str">
        <f t="shared" si="12"/>
        <v/>
      </c>
    </row>
    <row r="100" spans="2:7" x14ac:dyDescent="0.25">
      <c r="B100" t="str">
        <f t="shared" si="13"/>
        <v/>
      </c>
      <c r="C100" s="8" t="str">
        <f t="shared" si="9"/>
        <v/>
      </c>
      <c r="E100" s="10" t="str">
        <f t="shared" si="10"/>
        <v/>
      </c>
      <c r="F100" s="14" t="str">
        <f t="shared" si="11"/>
        <v/>
      </c>
      <c r="G100" s="9" t="str">
        <f t="shared" si="12"/>
        <v/>
      </c>
    </row>
    <row r="101" spans="2:7" x14ac:dyDescent="0.25">
      <c r="B101" t="str">
        <f t="shared" si="13"/>
        <v/>
      </c>
      <c r="C101" s="8" t="str">
        <f t="shared" si="9"/>
        <v/>
      </c>
      <c r="E101" s="10" t="str">
        <f t="shared" si="10"/>
        <v/>
      </c>
      <c r="F101" s="14" t="str">
        <f t="shared" si="11"/>
        <v/>
      </c>
      <c r="G101" s="9" t="str">
        <f t="shared" si="12"/>
        <v/>
      </c>
    </row>
    <row r="102" spans="2:7" x14ac:dyDescent="0.25">
      <c r="B102" t="str">
        <f t="shared" si="13"/>
        <v/>
      </c>
      <c r="C102" s="8" t="str">
        <f t="shared" si="9"/>
        <v/>
      </c>
      <c r="E102" s="10" t="str">
        <f t="shared" si="10"/>
        <v/>
      </c>
      <c r="F102" s="14" t="str">
        <f t="shared" si="11"/>
        <v/>
      </c>
      <c r="G102" s="9" t="str">
        <f t="shared" si="12"/>
        <v/>
      </c>
    </row>
    <row r="103" spans="2:7" x14ac:dyDescent="0.25">
      <c r="B103" t="str">
        <f t="shared" si="13"/>
        <v/>
      </c>
      <c r="C103" s="8" t="str">
        <f t="shared" si="9"/>
        <v/>
      </c>
      <c r="E103" s="10" t="str">
        <f t="shared" si="10"/>
        <v/>
      </c>
      <c r="F103" s="14" t="str">
        <f t="shared" si="11"/>
        <v/>
      </c>
      <c r="G103" s="9" t="str">
        <f t="shared" si="12"/>
        <v/>
      </c>
    </row>
    <row r="104" spans="2:7" x14ac:dyDescent="0.25">
      <c r="B104" t="str">
        <f t="shared" si="13"/>
        <v/>
      </c>
      <c r="C104" s="8" t="str">
        <f t="shared" si="9"/>
        <v/>
      </c>
      <c r="E104" s="10" t="str">
        <f t="shared" si="10"/>
        <v/>
      </c>
      <c r="F104" s="14" t="str">
        <f t="shared" si="11"/>
        <v/>
      </c>
      <c r="G104" s="9" t="str">
        <f t="shared" si="12"/>
        <v/>
      </c>
    </row>
    <row r="105" spans="2:7" x14ac:dyDescent="0.25">
      <c r="B105" t="str">
        <f t="shared" si="13"/>
        <v/>
      </c>
      <c r="C105" s="8" t="str">
        <f t="shared" si="9"/>
        <v/>
      </c>
      <c r="E105" s="10" t="str">
        <f t="shared" si="10"/>
        <v/>
      </c>
      <c r="F105" s="14" t="str">
        <f t="shared" si="11"/>
        <v/>
      </c>
      <c r="G105" s="9" t="str">
        <f t="shared" si="12"/>
        <v/>
      </c>
    </row>
    <row r="106" spans="2:7" x14ac:dyDescent="0.25">
      <c r="B106" t="str">
        <f t="shared" si="13"/>
        <v/>
      </c>
      <c r="C106" s="8" t="str">
        <f t="shared" si="9"/>
        <v/>
      </c>
      <c r="E106" s="10" t="str">
        <f t="shared" si="10"/>
        <v/>
      </c>
      <c r="F106" s="14" t="str">
        <f t="shared" si="11"/>
        <v/>
      </c>
      <c r="G106" s="9" t="str">
        <f t="shared" si="12"/>
        <v/>
      </c>
    </row>
    <row r="107" spans="2:7" x14ac:dyDescent="0.25">
      <c r="B107" t="str">
        <f t="shared" si="13"/>
        <v/>
      </c>
      <c r="C107" s="8" t="str">
        <f t="shared" si="9"/>
        <v/>
      </c>
      <c r="E107" s="10" t="str">
        <f t="shared" si="10"/>
        <v/>
      </c>
      <c r="F107" s="14" t="str">
        <f t="shared" si="11"/>
        <v/>
      </c>
      <c r="G107" s="9" t="str">
        <f t="shared" si="12"/>
        <v/>
      </c>
    </row>
    <row r="108" spans="2:7" x14ac:dyDescent="0.25">
      <c r="B108" t="str">
        <f t="shared" si="13"/>
        <v/>
      </c>
      <c r="C108" s="8" t="str">
        <f t="shared" ref="C108:C139" si="14">IFERROR(IF(B107=$E$5,"",IF(G107-($E$7-E108)&lt;0,G107+E108,$E$7)),"")</f>
        <v/>
      </c>
      <c r="E108" s="10" t="str">
        <f t="shared" ref="E108:E139" si="15">IFERROR(IF(B107=$E$5,"",G107*$E$2),"")</f>
        <v/>
      </c>
      <c r="F108" s="14" t="str">
        <f t="shared" ref="F108:F139" si="16">IFERROR(IF(B107=E100,"",C108+D108-E108),"")</f>
        <v/>
      </c>
      <c r="G108" s="9" t="str">
        <f t="shared" ref="G108:G139" si="17">IFERROR(IF(B107=E100,"",G107-F108),"")</f>
        <v/>
      </c>
    </row>
    <row r="109" spans="2:7" x14ac:dyDescent="0.25">
      <c r="B109" t="str">
        <f t="shared" si="13"/>
        <v/>
      </c>
      <c r="C109" s="8" t="str">
        <f t="shared" si="14"/>
        <v/>
      </c>
      <c r="E109" s="10" t="str">
        <f t="shared" si="15"/>
        <v/>
      </c>
      <c r="F109" s="14" t="str">
        <f t="shared" si="16"/>
        <v/>
      </c>
      <c r="G109" s="9" t="str">
        <f t="shared" si="17"/>
        <v/>
      </c>
    </row>
    <row r="110" spans="2:7" x14ac:dyDescent="0.25">
      <c r="B110" t="str">
        <f t="shared" si="13"/>
        <v/>
      </c>
      <c r="C110" s="8" t="str">
        <f t="shared" si="14"/>
        <v/>
      </c>
      <c r="E110" s="10" t="str">
        <f t="shared" si="15"/>
        <v/>
      </c>
      <c r="F110" s="14" t="str">
        <f t="shared" si="16"/>
        <v/>
      </c>
      <c r="G110" s="9" t="str">
        <f t="shared" si="17"/>
        <v/>
      </c>
    </row>
    <row r="111" spans="2:7" x14ac:dyDescent="0.25">
      <c r="B111" t="str">
        <f t="shared" si="13"/>
        <v/>
      </c>
      <c r="C111" s="8" t="str">
        <f t="shared" si="14"/>
        <v/>
      </c>
      <c r="E111" s="10" t="str">
        <f t="shared" si="15"/>
        <v/>
      </c>
      <c r="F111" s="14" t="str">
        <f t="shared" si="16"/>
        <v/>
      </c>
      <c r="G111" s="9" t="str">
        <f t="shared" si="17"/>
        <v/>
      </c>
    </row>
    <row r="112" spans="2:7" x14ac:dyDescent="0.25">
      <c r="B112" t="str">
        <f t="shared" si="13"/>
        <v/>
      </c>
      <c r="C112" s="8" t="str">
        <f t="shared" si="14"/>
        <v/>
      </c>
      <c r="E112" s="10" t="str">
        <f t="shared" si="15"/>
        <v/>
      </c>
      <c r="F112" s="14" t="str">
        <f t="shared" si="16"/>
        <v/>
      </c>
      <c r="G112" s="9" t="str">
        <f t="shared" si="17"/>
        <v/>
      </c>
    </row>
    <row r="113" spans="2:7" x14ac:dyDescent="0.25">
      <c r="B113" t="str">
        <f t="shared" si="13"/>
        <v/>
      </c>
      <c r="C113" s="8" t="str">
        <f t="shared" si="14"/>
        <v/>
      </c>
      <c r="E113" s="10" t="str">
        <f t="shared" si="15"/>
        <v/>
      </c>
      <c r="F113" s="14" t="str">
        <f t="shared" si="16"/>
        <v/>
      </c>
      <c r="G113" s="9" t="str">
        <f t="shared" si="17"/>
        <v/>
      </c>
    </row>
    <row r="114" spans="2:7" x14ac:dyDescent="0.25">
      <c r="B114" t="str">
        <f t="shared" si="13"/>
        <v/>
      </c>
      <c r="C114" s="8" t="str">
        <f t="shared" si="14"/>
        <v/>
      </c>
      <c r="E114" s="10" t="str">
        <f t="shared" si="15"/>
        <v/>
      </c>
      <c r="F114" s="14" t="str">
        <f t="shared" si="16"/>
        <v/>
      </c>
      <c r="G114" s="9" t="str">
        <f t="shared" si="17"/>
        <v/>
      </c>
    </row>
    <row r="115" spans="2:7" x14ac:dyDescent="0.25">
      <c r="B115" t="str">
        <f t="shared" si="13"/>
        <v/>
      </c>
      <c r="C115" s="8" t="str">
        <f t="shared" si="14"/>
        <v/>
      </c>
      <c r="E115" s="10" t="str">
        <f t="shared" si="15"/>
        <v/>
      </c>
      <c r="F115" s="14" t="str">
        <f t="shared" si="16"/>
        <v/>
      </c>
      <c r="G115" s="9" t="str">
        <f t="shared" si="17"/>
        <v/>
      </c>
    </row>
    <row r="116" spans="2:7" x14ac:dyDescent="0.25">
      <c r="B116" t="str">
        <f t="shared" si="13"/>
        <v/>
      </c>
      <c r="C116" s="8" t="str">
        <f t="shared" si="14"/>
        <v/>
      </c>
      <c r="E116" s="10" t="str">
        <f t="shared" si="15"/>
        <v/>
      </c>
      <c r="F116" s="14" t="str">
        <f t="shared" si="16"/>
        <v/>
      </c>
      <c r="G116" s="9" t="str">
        <f t="shared" si="17"/>
        <v/>
      </c>
    </row>
    <row r="117" spans="2:7" x14ac:dyDescent="0.25">
      <c r="B117" t="str">
        <f t="shared" si="13"/>
        <v/>
      </c>
      <c r="C117" s="8" t="str">
        <f t="shared" si="14"/>
        <v/>
      </c>
      <c r="E117" s="10" t="str">
        <f t="shared" si="15"/>
        <v/>
      </c>
      <c r="F117" s="14" t="str">
        <f t="shared" si="16"/>
        <v/>
      </c>
      <c r="G117" s="9" t="str">
        <f t="shared" si="17"/>
        <v/>
      </c>
    </row>
    <row r="118" spans="2:7" x14ac:dyDescent="0.25">
      <c r="B118" t="str">
        <f t="shared" si="13"/>
        <v/>
      </c>
      <c r="C118" s="8" t="str">
        <f t="shared" si="14"/>
        <v/>
      </c>
      <c r="E118" s="10" t="str">
        <f t="shared" si="15"/>
        <v/>
      </c>
      <c r="F118" s="14" t="str">
        <f t="shared" si="16"/>
        <v/>
      </c>
      <c r="G118" s="9" t="str">
        <f t="shared" si="17"/>
        <v/>
      </c>
    </row>
    <row r="119" spans="2:7" x14ac:dyDescent="0.25">
      <c r="B119" t="str">
        <f t="shared" si="13"/>
        <v/>
      </c>
      <c r="C119" s="8" t="str">
        <f t="shared" si="14"/>
        <v/>
      </c>
      <c r="E119" s="10" t="str">
        <f t="shared" si="15"/>
        <v/>
      </c>
      <c r="F119" s="14" t="str">
        <f t="shared" si="16"/>
        <v/>
      </c>
      <c r="G119" s="9" t="str">
        <f t="shared" si="17"/>
        <v/>
      </c>
    </row>
    <row r="120" spans="2:7" x14ac:dyDescent="0.25">
      <c r="B120" t="str">
        <f t="shared" si="13"/>
        <v/>
      </c>
      <c r="C120" s="8" t="str">
        <f t="shared" si="14"/>
        <v/>
      </c>
      <c r="E120" s="10" t="str">
        <f t="shared" si="15"/>
        <v/>
      </c>
      <c r="F120" s="14" t="str">
        <f t="shared" si="16"/>
        <v/>
      </c>
      <c r="G120" s="9" t="str">
        <f t="shared" si="17"/>
        <v/>
      </c>
    </row>
    <row r="121" spans="2:7" x14ac:dyDescent="0.25">
      <c r="B121" t="str">
        <f t="shared" si="13"/>
        <v/>
      </c>
      <c r="C121" s="8" t="str">
        <f t="shared" si="14"/>
        <v/>
      </c>
      <c r="E121" s="10" t="str">
        <f t="shared" si="15"/>
        <v/>
      </c>
      <c r="F121" s="14" t="str">
        <f t="shared" si="16"/>
        <v/>
      </c>
      <c r="G121" s="9" t="str">
        <f t="shared" si="17"/>
        <v/>
      </c>
    </row>
    <row r="122" spans="2:7" x14ac:dyDescent="0.25">
      <c r="B122" t="str">
        <f t="shared" si="13"/>
        <v/>
      </c>
      <c r="C122" s="8" t="str">
        <f t="shared" si="14"/>
        <v/>
      </c>
      <c r="E122" s="10" t="str">
        <f t="shared" si="15"/>
        <v/>
      </c>
      <c r="F122" s="14" t="str">
        <f t="shared" si="16"/>
        <v/>
      </c>
      <c r="G122" s="9" t="str">
        <f t="shared" si="17"/>
        <v/>
      </c>
    </row>
    <row r="123" spans="2:7" x14ac:dyDescent="0.25">
      <c r="B123" t="str">
        <f t="shared" si="13"/>
        <v/>
      </c>
      <c r="C123" s="8" t="str">
        <f t="shared" si="14"/>
        <v/>
      </c>
      <c r="E123" s="10" t="str">
        <f t="shared" si="15"/>
        <v/>
      </c>
      <c r="F123" s="14" t="str">
        <f t="shared" si="16"/>
        <v/>
      </c>
      <c r="G123" s="9" t="str">
        <f t="shared" si="17"/>
        <v/>
      </c>
    </row>
    <row r="124" spans="2:7" x14ac:dyDescent="0.25">
      <c r="B124" t="str">
        <f t="shared" si="13"/>
        <v/>
      </c>
      <c r="C124" s="8" t="str">
        <f t="shared" si="14"/>
        <v/>
      </c>
      <c r="E124" s="10" t="str">
        <f t="shared" si="15"/>
        <v/>
      </c>
      <c r="F124" s="14" t="str">
        <f t="shared" si="16"/>
        <v/>
      </c>
      <c r="G124" s="9" t="str">
        <f t="shared" si="17"/>
        <v/>
      </c>
    </row>
    <row r="125" spans="2:7" x14ac:dyDescent="0.25">
      <c r="B125" t="str">
        <f t="shared" si="13"/>
        <v/>
      </c>
      <c r="C125" s="8" t="str">
        <f t="shared" si="14"/>
        <v/>
      </c>
      <c r="E125" s="10" t="str">
        <f t="shared" si="15"/>
        <v/>
      </c>
      <c r="F125" s="14" t="str">
        <f t="shared" si="16"/>
        <v/>
      </c>
      <c r="G125" s="9" t="str">
        <f t="shared" si="17"/>
        <v/>
      </c>
    </row>
    <row r="126" spans="2:7" x14ac:dyDescent="0.25">
      <c r="B126" t="str">
        <f t="shared" si="13"/>
        <v/>
      </c>
      <c r="C126" s="8" t="str">
        <f t="shared" si="14"/>
        <v/>
      </c>
      <c r="E126" s="10" t="str">
        <f t="shared" si="15"/>
        <v/>
      </c>
      <c r="F126" s="14" t="str">
        <f t="shared" si="16"/>
        <v/>
      </c>
      <c r="G126" s="9" t="str">
        <f t="shared" si="17"/>
        <v/>
      </c>
    </row>
    <row r="127" spans="2:7" x14ac:dyDescent="0.25">
      <c r="B127" t="str">
        <f t="shared" si="13"/>
        <v/>
      </c>
      <c r="C127" s="8" t="str">
        <f t="shared" si="14"/>
        <v/>
      </c>
      <c r="E127" s="10" t="str">
        <f t="shared" si="15"/>
        <v/>
      </c>
      <c r="F127" s="14" t="str">
        <f t="shared" si="16"/>
        <v/>
      </c>
      <c r="G127" s="9" t="str">
        <f t="shared" si="17"/>
        <v/>
      </c>
    </row>
    <row r="128" spans="2:7" x14ac:dyDescent="0.25">
      <c r="B128" t="str">
        <f t="shared" si="13"/>
        <v/>
      </c>
      <c r="C128" s="8" t="str">
        <f t="shared" si="14"/>
        <v/>
      </c>
      <c r="E128" s="10" t="str">
        <f t="shared" si="15"/>
        <v/>
      </c>
      <c r="F128" s="14" t="str">
        <f t="shared" si="16"/>
        <v/>
      </c>
      <c r="G128" s="9" t="str">
        <f t="shared" si="17"/>
        <v/>
      </c>
    </row>
    <row r="129" spans="2:7" x14ac:dyDescent="0.25">
      <c r="B129" t="str">
        <f t="shared" si="13"/>
        <v/>
      </c>
      <c r="C129" s="8" t="str">
        <f t="shared" si="14"/>
        <v/>
      </c>
      <c r="E129" s="10" t="str">
        <f t="shared" si="15"/>
        <v/>
      </c>
      <c r="F129" s="14" t="str">
        <f t="shared" si="16"/>
        <v/>
      </c>
      <c r="G129" s="9" t="str">
        <f t="shared" si="17"/>
        <v/>
      </c>
    </row>
    <row r="130" spans="2:7" x14ac:dyDescent="0.25">
      <c r="B130" t="str">
        <f t="shared" si="13"/>
        <v/>
      </c>
      <c r="C130" s="8" t="str">
        <f t="shared" si="14"/>
        <v/>
      </c>
      <c r="E130" s="10" t="str">
        <f t="shared" si="15"/>
        <v/>
      </c>
      <c r="F130" s="14" t="str">
        <f t="shared" si="16"/>
        <v/>
      </c>
      <c r="G130" s="9" t="str">
        <f t="shared" si="17"/>
        <v/>
      </c>
    </row>
    <row r="131" spans="2:7" x14ac:dyDescent="0.25">
      <c r="B131" t="str">
        <f t="shared" si="13"/>
        <v/>
      </c>
      <c r="C131" s="8" t="str">
        <f t="shared" si="14"/>
        <v/>
      </c>
      <c r="E131" s="10" t="str">
        <f t="shared" si="15"/>
        <v/>
      </c>
      <c r="F131" s="14" t="str">
        <f t="shared" si="16"/>
        <v/>
      </c>
      <c r="G131" s="9" t="str">
        <f t="shared" si="17"/>
        <v/>
      </c>
    </row>
    <row r="132" spans="2:7" x14ac:dyDescent="0.25">
      <c r="B132" t="str">
        <f t="shared" si="13"/>
        <v/>
      </c>
      <c r="C132" s="8" t="str">
        <f t="shared" si="14"/>
        <v/>
      </c>
      <c r="E132" s="10" t="str">
        <f t="shared" si="15"/>
        <v/>
      </c>
      <c r="F132" s="14" t="str">
        <f t="shared" si="16"/>
        <v/>
      </c>
      <c r="G132" s="9" t="str">
        <f t="shared" si="17"/>
        <v/>
      </c>
    </row>
    <row r="133" spans="2:7" x14ac:dyDescent="0.25">
      <c r="B133" t="str">
        <f t="shared" si="13"/>
        <v/>
      </c>
      <c r="C133" s="8" t="str">
        <f t="shared" si="14"/>
        <v/>
      </c>
      <c r="E133" s="10" t="str">
        <f t="shared" si="15"/>
        <v/>
      </c>
      <c r="F133" s="14" t="str">
        <f t="shared" si="16"/>
        <v/>
      </c>
      <c r="G133" s="9" t="str">
        <f t="shared" si="17"/>
        <v/>
      </c>
    </row>
    <row r="134" spans="2:7" x14ac:dyDescent="0.25">
      <c r="B134" t="str">
        <f t="shared" si="13"/>
        <v/>
      </c>
      <c r="C134" s="8" t="str">
        <f t="shared" si="14"/>
        <v/>
      </c>
      <c r="E134" s="10" t="str">
        <f t="shared" si="15"/>
        <v/>
      </c>
      <c r="F134" s="14" t="str">
        <f t="shared" si="16"/>
        <v/>
      </c>
      <c r="G134" s="9" t="str">
        <f t="shared" si="17"/>
        <v/>
      </c>
    </row>
    <row r="135" spans="2:7" x14ac:dyDescent="0.25">
      <c r="B135" t="str">
        <f t="shared" si="13"/>
        <v/>
      </c>
      <c r="C135" s="8" t="str">
        <f t="shared" si="14"/>
        <v/>
      </c>
      <c r="E135" s="10" t="str">
        <f t="shared" si="15"/>
        <v/>
      </c>
      <c r="F135" s="14" t="str">
        <f t="shared" si="16"/>
        <v/>
      </c>
      <c r="G135" s="9" t="str">
        <f t="shared" si="17"/>
        <v/>
      </c>
    </row>
    <row r="136" spans="2:7" x14ac:dyDescent="0.25">
      <c r="B136" t="str">
        <f t="shared" si="13"/>
        <v/>
      </c>
      <c r="C136" s="8" t="str">
        <f t="shared" si="14"/>
        <v/>
      </c>
      <c r="E136" s="10" t="str">
        <f t="shared" si="15"/>
        <v/>
      </c>
      <c r="F136" s="14" t="str">
        <f t="shared" si="16"/>
        <v/>
      </c>
      <c r="G136" s="9" t="str">
        <f t="shared" si="17"/>
        <v/>
      </c>
    </row>
    <row r="137" spans="2:7" x14ac:dyDescent="0.25">
      <c r="B137" t="str">
        <f t="shared" si="13"/>
        <v/>
      </c>
      <c r="C137" s="8" t="str">
        <f t="shared" si="14"/>
        <v/>
      </c>
      <c r="E137" s="10" t="str">
        <f t="shared" si="15"/>
        <v/>
      </c>
      <c r="F137" s="14" t="str">
        <f t="shared" si="16"/>
        <v/>
      </c>
      <c r="G137" s="9" t="str">
        <f t="shared" si="17"/>
        <v/>
      </c>
    </row>
    <row r="138" spans="2:7" x14ac:dyDescent="0.25">
      <c r="B138" t="str">
        <f t="shared" si="13"/>
        <v/>
      </c>
      <c r="C138" s="8" t="str">
        <f t="shared" si="14"/>
        <v/>
      </c>
      <c r="E138" s="10" t="str">
        <f t="shared" si="15"/>
        <v/>
      </c>
      <c r="F138" s="14" t="str">
        <f t="shared" si="16"/>
        <v/>
      </c>
      <c r="G138" s="9" t="str">
        <f t="shared" si="17"/>
        <v/>
      </c>
    </row>
    <row r="139" spans="2:7" x14ac:dyDescent="0.25">
      <c r="B139" t="str">
        <f t="shared" si="13"/>
        <v/>
      </c>
      <c r="C139" s="8" t="str">
        <f t="shared" si="14"/>
        <v/>
      </c>
      <c r="E139" s="10" t="str">
        <f t="shared" si="15"/>
        <v/>
      </c>
      <c r="F139" s="14" t="str">
        <f t="shared" si="16"/>
        <v/>
      </c>
      <c r="G139" s="9" t="str">
        <f t="shared" si="17"/>
        <v/>
      </c>
    </row>
  </sheetData>
  <mergeCells count="7">
    <mergeCell ref="B10:G10"/>
    <mergeCell ref="A1:C1"/>
    <mergeCell ref="A2:C2"/>
    <mergeCell ref="A3:C3"/>
    <mergeCell ref="A4:C4"/>
    <mergeCell ref="A5:C5"/>
    <mergeCell ref="A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ABONO A CPITAL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Contreras</dc:creator>
  <cp:lastModifiedBy>Daniel Ricardo</cp:lastModifiedBy>
  <dcterms:created xsi:type="dcterms:W3CDTF">2024-04-29T18:42:30Z</dcterms:created>
  <dcterms:modified xsi:type="dcterms:W3CDTF">2024-05-06T02:09:59Z</dcterms:modified>
</cp:coreProperties>
</file>