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s.bris.ac.uk\filestore\MyFiles\StudentPG4\qs16580\Documents\RoboticsCW2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5" i="1"/>
  <c r="F6" i="1"/>
  <c r="F7" i="1"/>
  <c r="F4" i="1"/>
  <c r="D6" i="1" l="1"/>
  <c r="D7" i="1"/>
  <c r="D8" i="1"/>
  <c r="D9" i="1"/>
  <c r="D10" i="1"/>
  <c r="D11" i="1"/>
  <c r="D4" i="1"/>
  <c r="B11" i="1"/>
  <c r="B10" i="1"/>
  <c r="B9" i="1"/>
  <c r="B8" i="1"/>
  <c r="B7" i="1"/>
  <c r="B6" i="1"/>
  <c r="B4" i="1"/>
  <c r="B5" i="1"/>
  <c r="D5" i="1"/>
</calcChain>
</file>

<file path=xl/sharedStrings.xml><?xml version="1.0" encoding="utf-8"?>
<sst xmlns="http://schemas.openxmlformats.org/spreadsheetml/2006/main" count="15" uniqueCount="15">
  <si>
    <t>pi/4</t>
  </si>
  <si>
    <t>pi/2</t>
  </si>
  <si>
    <t>pi</t>
  </si>
  <si>
    <t>3pi/4</t>
  </si>
  <si>
    <t>pi =</t>
  </si>
  <si>
    <t>Input</t>
  </si>
  <si>
    <t>Actual</t>
  </si>
  <si>
    <t>ActualRad</t>
  </si>
  <si>
    <t>-pi/2</t>
  </si>
  <si>
    <t>-pi</t>
  </si>
  <si>
    <t>-pi/4</t>
  </si>
  <si>
    <t>-3pi/4</t>
  </si>
  <si>
    <t>newAct</t>
  </si>
  <si>
    <t>newAct*4</t>
  </si>
  <si>
    <t>ActualOld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</si>
</sst>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ActualRad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0.78539816350000002</c:v>
                </c:pt>
                <c:pt idx="1">
                  <c:v>1.570796327</c:v>
                </c:pt>
                <c:pt idx="2">
                  <c:v>2.3561944905000001</c:v>
                </c:pt>
                <c:pt idx="3">
                  <c:v>3.1415926540000001</c:v>
                </c:pt>
                <c:pt idx="4">
                  <c:v>-0.78539816350000002</c:v>
                </c:pt>
                <c:pt idx="5">
                  <c:v>-1.570796327</c:v>
                </c:pt>
                <c:pt idx="6">
                  <c:v>-2.3561944905000001</c:v>
                </c:pt>
                <c:pt idx="7">
                  <c:v>-3.1415926540000001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0.69376837775833333</c:v>
                </c:pt>
                <c:pt idx="1">
                  <c:v>1.3700834629944445</c:v>
                </c:pt>
                <c:pt idx="2">
                  <c:v>2.0376719019694445</c:v>
                </c:pt>
                <c:pt idx="3">
                  <c:v>2.7183503103361111</c:v>
                </c:pt>
                <c:pt idx="4">
                  <c:v>-0.68940505462777779</c:v>
                </c:pt>
                <c:pt idx="5">
                  <c:v>-1.3613568167333334</c:v>
                </c:pt>
                <c:pt idx="6">
                  <c:v>-2.0114919631861112</c:v>
                </c:pt>
                <c:pt idx="7">
                  <c:v>-2.7227136334666668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45832"/>
        <c:axId val="216946224"/>
      </c:scatterChart>
      <c:valAx>
        <c:axId val="21694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46224"/>
        <c:crosses val="autoZero"/>
        <c:crossBetween val="midCat"/>
      </c:valAx>
      <c:valAx>
        <c:axId val="2169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4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123825</xdr:rowOff>
    </xdr:from>
    <xdr:to>
      <xdr:col>28</xdr:col>
      <xdr:colOff>19050</xdr:colOff>
      <xdr:row>31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3" sqref="H3"/>
    </sheetView>
  </sheetViews>
  <sheetFormatPr defaultRowHeight="15" x14ac:dyDescent="0.25"/>
  <sheetData>
    <row r="1" spans="1:8" x14ac:dyDescent="0.25">
      <c r="A1" s="1" t="s">
        <v>4</v>
      </c>
      <c r="B1">
        <v>3.1415926540000001</v>
      </c>
    </row>
    <row r="3" spans="1:8" x14ac:dyDescent="0.25">
      <c r="B3" t="s">
        <v>5</v>
      </c>
      <c r="C3" t="s">
        <v>6</v>
      </c>
      <c r="D3" t="s">
        <v>7</v>
      </c>
      <c r="E3" t="s">
        <v>13</v>
      </c>
      <c r="F3" t="s">
        <v>12</v>
      </c>
      <c r="H3" t="s">
        <v>14</v>
      </c>
    </row>
    <row r="4" spans="1:8" x14ac:dyDescent="0.25">
      <c r="A4" t="s">
        <v>0</v>
      </c>
      <c r="B4">
        <f>$B$1/4</f>
        <v>0.78539816350000002</v>
      </c>
      <c r="C4">
        <v>39.75</v>
      </c>
      <c r="D4">
        <f>C4*$B$1/180</f>
        <v>0.69376837775833333</v>
      </c>
      <c r="E4">
        <v>159</v>
      </c>
      <c r="F4">
        <f>E4/4</f>
        <v>39.75</v>
      </c>
      <c r="H4">
        <v>38.5</v>
      </c>
    </row>
    <row r="5" spans="1:8" x14ac:dyDescent="0.25">
      <c r="A5" t="s">
        <v>1</v>
      </c>
      <c r="B5">
        <f>$B$1/2</f>
        <v>1.570796327</v>
      </c>
      <c r="C5">
        <v>78.5</v>
      </c>
      <c r="D5">
        <f>C5*$B$1/180</f>
        <v>1.3700834629944445</v>
      </c>
      <c r="E5">
        <v>314</v>
      </c>
      <c r="F5">
        <f t="shared" ref="F5:F11" si="0">E5/4</f>
        <v>78.5</v>
      </c>
      <c r="H5">
        <v>77</v>
      </c>
    </row>
    <row r="6" spans="1:8" x14ac:dyDescent="0.25">
      <c r="A6" t="s">
        <v>3</v>
      </c>
      <c r="B6">
        <f>3*$B$1/4</f>
        <v>2.3561944905000001</v>
      </c>
      <c r="C6">
        <v>116.75</v>
      </c>
      <c r="D6">
        <f t="shared" ref="D6:D11" si="1">C6*$B$1/180</f>
        <v>2.0376719019694445</v>
      </c>
      <c r="E6">
        <v>467</v>
      </c>
      <c r="F6">
        <f t="shared" si="0"/>
        <v>116.75</v>
      </c>
      <c r="H6">
        <v>115</v>
      </c>
    </row>
    <row r="7" spans="1:8" x14ac:dyDescent="0.25">
      <c r="A7" t="s">
        <v>2</v>
      </c>
      <c r="B7">
        <f>$B$1</f>
        <v>3.1415926540000001</v>
      </c>
      <c r="C7">
        <v>155.75</v>
      </c>
      <c r="D7">
        <f t="shared" si="1"/>
        <v>2.7183503103361111</v>
      </c>
      <c r="E7">
        <v>623</v>
      </c>
      <c r="F7">
        <f t="shared" si="0"/>
        <v>155.75</v>
      </c>
      <c r="H7">
        <v>155</v>
      </c>
    </row>
    <row r="8" spans="1:8" x14ac:dyDescent="0.25">
      <c r="A8" s="2" t="s">
        <v>10</v>
      </c>
      <c r="B8">
        <f>-$B$1/4</f>
        <v>-0.78539816350000002</v>
      </c>
      <c r="C8">
        <v>-39.5</v>
      </c>
      <c r="D8">
        <f t="shared" si="1"/>
        <v>-0.68940505462777779</v>
      </c>
      <c r="E8">
        <v>-158</v>
      </c>
      <c r="F8">
        <f t="shared" si="0"/>
        <v>-39.5</v>
      </c>
      <c r="H8">
        <v>-37</v>
      </c>
    </row>
    <row r="9" spans="1:8" x14ac:dyDescent="0.25">
      <c r="A9" s="2" t="s">
        <v>8</v>
      </c>
      <c r="B9">
        <f>-$B$1/2</f>
        <v>-1.570796327</v>
      </c>
      <c r="C9">
        <v>-78</v>
      </c>
      <c r="D9">
        <f t="shared" si="1"/>
        <v>-1.3613568167333334</v>
      </c>
      <c r="E9">
        <v>-312</v>
      </c>
      <c r="F9">
        <f t="shared" si="0"/>
        <v>-78</v>
      </c>
      <c r="H9">
        <v>-78</v>
      </c>
    </row>
    <row r="10" spans="1:8" x14ac:dyDescent="0.25">
      <c r="A10" s="2" t="s">
        <v>11</v>
      </c>
      <c r="B10">
        <f>-3*$B$1/4</f>
        <v>-2.3561944905000001</v>
      </c>
      <c r="C10">
        <v>-115.25</v>
      </c>
      <c r="D10">
        <f t="shared" si="1"/>
        <v>-2.0114919631861112</v>
      </c>
      <c r="E10">
        <v>-461</v>
      </c>
      <c r="F10">
        <f t="shared" si="0"/>
        <v>-115.25</v>
      </c>
      <c r="H10">
        <v>-113</v>
      </c>
    </row>
    <row r="11" spans="1:8" x14ac:dyDescent="0.25">
      <c r="A11" s="2" t="s">
        <v>9</v>
      </c>
      <c r="B11">
        <f>-$B$1</f>
        <v>-3.1415926540000001</v>
      </c>
      <c r="C11">
        <v>-156</v>
      </c>
      <c r="D11">
        <f t="shared" si="1"/>
        <v>-2.7227136334666668</v>
      </c>
      <c r="E11">
        <v>-624</v>
      </c>
      <c r="F11">
        <f t="shared" si="0"/>
        <v>-156</v>
      </c>
      <c r="H11">
        <v>-150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Bristol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Qingqi Shi</dc:creator>
  <cp:lastModifiedBy>Qingqi Shi</cp:lastModifiedBy>
  <dcterms:created xsi:type="dcterms:W3CDTF">2017-03-23T14:09:32Z</dcterms:created>
  <dcterms:modified xsi:type="dcterms:W3CDTF">2017-03-28T12:40:53Z</dcterms:modified>
</cp:coreProperties>
</file>