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s.bris.ac.uk\filestore\MyFiles\StudentPG4\qs16580\Documents\RoboticsCW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J10" i="1"/>
  <c r="D10" i="1"/>
  <c r="E10" i="1"/>
  <c r="F10" i="1"/>
  <c r="G10" i="1"/>
  <c r="H10" i="1"/>
  <c r="B10" i="1"/>
  <c r="J9" i="1"/>
  <c r="C9" i="1"/>
  <c r="D9" i="1"/>
  <c r="E9" i="1"/>
  <c r="F9" i="1"/>
  <c r="G9" i="1"/>
  <c r="H9" i="1"/>
  <c r="B9" i="1"/>
  <c r="F13" i="1"/>
  <c r="E13" i="1"/>
  <c r="D13" i="1"/>
  <c r="C8" i="1"/>
  <c r="D8" i="1"/>
  <c r="E8" i="1"/>
  <c r="F8" i="1"/>
  <c r="G8" i="1"/>
  <c r="H8" i="1"/>
  <c r="B8" i="1"/>
</calcChain>
</file>

<file path=xl/sharedStrings.xml><?xml version="1.0" encoding="utf-8"?>
<sst xmlns="http://schemas.openxmlformats.org/spreadsheetml/2006/main" count="3" uniqueCount="3">
  <si>
    <t>Avg</t>
  </si>
  <si>
    <t>Std Div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</si>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</sst>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Best Fit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Sheet1!$A$12:$A$46</c:f>
              <c:numCache>
                <c:formatCode>General</c:formatCode>
                <c:ptCount val="35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360</c:v>
                </c:pt>
                <c:pt idx="6">
                  <c:v>360</c:v>
                </c:pt>
                <c:pt idx="7">
                  <c:v>360</c:v>
                </c:pt>
                <c:pt idx="8">
                  <c:v>360</c:v>
                </c:pt>
                <c:pt idx="9">
                  <c:v>360</c:v>
                </c:pt>
                <c:pt idx="10">
                  <c:v>540</c:v>
                </c:pt>
                <c:pt idx="11">
                  <c:v>540</c:v>
                </c:pt>
                <c:pt idx="12">
                  <c:v>540</c:v>
                </c:pt>
                <c:pt idx="13">
                  <c:v>540</c:v>
                </c:pt>
                <c:pt idx="14">
                  <c:v>540</c:v>
                </c:pt>
                <c:pt idx="15">
                  <c:v>720</c:v>
                </c:pt>
                <c:pt idx="16">
                  <c:v>720</c:v>
                </c:pt>
                <c:pt idx="17">
                  <c:v>720</c:v>
                </c:pt>
                <c:pt idx="18">
                  <c:v>720</c:v>
                </c:pt>
                <c:pt idx="19">
                  <c:v>720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1080</c:v>
                </c:pt>
                <c:pt idx="26">
                  <c:v>1080</c:v>
                </c:pt>
                <c:pt idx="27">
                  <c:v>1080</c:v>
                </c:pt>
                <c:pt idx="28">
                  <c:v>1080</c:v>
                </c:pt>
                <c:pt idx="29">
                  <c:v>1080</c:v>
                </c:pt>
                <c:pt idx="30">
                  <c:v>1440</c:v>
                </c:pt>
                <c:pt idx="31">
                  <c:v>1440</c:v>
                </c:pt>
                <c:pt idx="32">
                  <c:v>1440</c:v>
                </c:pt>
                <c:pt idx="33">
                  <c:v>1440</c:v>
                </c:pt>
                <c:pt idx="34">
                  <c:v>1440</c:v>
                </c:pt>
              </c:numCache>
            </c:numRef>
          </c:xVal>
          <c:yVal>
            <c:numRef>
              <c:f>Sheet1!$B$12:$B$46</c:f>
              <c:numCache>
                <c:formatCode>General</c:formatCode>
                <c:ptCount val="35"/>
                <c:pt idx="0">
                  <c:v>6.6</c:v>
                </c:pt>
                <c:pt idx="1">
                  <c:v>6.4</c:v>
                </c:pt>
                <c:pt idx="2">
                  <c:v>6.4</c:v>
                </c:pt>
                <c:pt idx="3">
                  <c:v>6.4</c:v>
                </c:pt>
                <c:pt idx="4">
                  <c:v>6.5</c:v>
                </c:pt>
                <c:pt idx="5">
                  <c:v>13</c:v>
                </c:pt>
                <c:pt idx="6">
                  <c:v>13.2</c:v>
                </c:pt>
                <c:pt idx="7">
                  <c:v>13.2</c:v>
                </c:pt>
                <c:pt idx="8">
                  <c:v>13.1</c:v>
                </c:pt>
                <c:pt idx="9">
                  <c:v>13</c:v>
                </c:pt>
                <c:pt idx="10">
                  <c:v>19.2</c:v>
                </c:pt>
                <c:pt idx="11">
                  <c:v>19.3</c:v>
                </c:pt>
                <c:pt idx="12">
                  <c:v>19.600000000000001</c:v>
                </c:pt>
                <c:pt idx="13">
                  <c:v>19.600000000000001</c:v>
                </c:pt>
                <c:pt idx="14">
                  <c:v>19.5</c:v>
                </c:pt>
                <c:pt idx="15">
                  <c:v>26</c:v>
                </c:pt>
                <c:pt idx="16">
                  <c:v>26.4</c:v>
                </c:pt>
                <c:pt idx="17">
                  <c:v>26.3</c:v>
                </c:pt>
                <c:pt idx="18">
                  <c:v>26.2</c:v>
                </c:pt>
                <c:pt idx="19">
                  <c:v>26.2</c:v>
                </c:pt>
                <c:pt idx="20">
                  <c:v>33.1</c:v>
                </c:pt>
                <c:pt idx="21">
                  <c:v>32.6</c:v>
                </c:pt>
                <c:pt idx="22">
                  <c:v>32.5</c:v>
                </c:pt>
                <c:pt idx="23">
                  <c:v>32.700000000000003</c:v>
                </c:pt>
                <c:pt idx="24">
                  <c:v>32.4</c:v>
                </c:pt>
                <c:pt idx="25">
                  <c:v>39.200000000000003</c:v>
                </c:pt>
                <c:pt idx="26">
                  <c:v>39.4</c:v>
                </c:pt>
                <c:pt idx="27">
                  <c:v>39.200000000000003</c:v>
                </c:pt>
                <c:pt idx="28">
                  <c:v>39.299999999999997</c:v>
                </c:pt>
                <c:pt idx="29">
                  <c:v>39.4</c:v>
                </c:pt>
                <c:pt idx="30">
                  <c:v>52.6</c:v>
                </c:pt>
                <c:pt idx="31">
                  <c:v>51.8</c:v>
                </c:pt>
                <c:pt idx="32">
                  <c:v>52.4</c:v>
                </c:pt>
                <c:pt idx="33">
                  <c:v>52.6</c:v>
                </c:pt>
                <c:pt idx="34">
                  <c:v>52.4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75808"/>
        <c:axId val="325176984"/>
      </c:scatterChart>
      <c:valAx>
        <c:axId val="32517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76984"/>
        <c:crosses val="autoZero"/>
        <c:crossBetween val="midCat"/>
      </c:valAx>
      <c:valAx>
        <c:axId val="32517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7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14</xdr:row>
      <xdr:rowOff>133350</xdr:rowOff>
    </xdr:from>
    <xdr:to>
      <xdr:col>12</xdr:col>
      <xdr:colOff>342899</xdr:colOff>
      <xdr:row>34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"/>
  <sheetViews>
    <sheetView tabSelected="1" workbookViewId="0">
      <selection activeCell="N12" sqref="N12"/>
    </sheetView>
  </sheetViews>
  <sheetFormatPr defaultRowHeight="15" x14ac:dyDescent="0.25"/>
  <cols>
    <col min="6" max="6" width="11" bestFit="1" customWidth="1"/>
    <col min="10" max="10" width="11.85546875" customWidth="1"/>
  </cols>
  <sheetData>
    <row r="2" spans="1:10" x14ac:dyDescent="0.25">
      <c r="B2">
        <v>180</v>
      </c>
      <c r="C2">
        <v>360</v>
      </c>
      <c r="D2">
        <v>540</v>
      </c>
      <c r="E2">
        <v>720</v>
      </c>
      <c r="F2">
        <v>900</v>
      </c>
      <c r="G2">
        <v>1080</v>
      </c>
      <c r="H2">
        <v>1440</v>
      </c>
    </row>
    <row r="3" spans="1:10" x14ac:dyDescent="0.25">
      <c r="A3">
        <v>1</v>
      </c>
      <c r="B3">
        <v>6.6</v>
      </c>
      <c r="C3">
        <v>13</v>
      </c>
      <c r="D3">
        <v>19.2</v>
      </c>
      <c r="E3">
        <v>26</v>
      </c>
      <c r="F3">
        <v>33.1</v>
      </c>
      <c r="G3">
        <v>39.200000000000003</v>
      </c>
      <c r="H3">
        <v>52.6</v>
      </c>
    </row>
    <row r="4" spans="1:10" x14ac:dyDescent="0.25">
      <c r="A4">
        <v>2</v>
      </c>
      <c r="B4">
        <v>6.4</v>
      </c>
      <c r="C4">
        <v>13.2</v>
      </c>
      <c r="D4">
        <v>19.3</v>
      </c>
      <c r="E4">
        <v>26.4</v>
      </c>
      <c r="F4">
        <v>32.6</v>
      </c>
      <c r="G4">
        <v>39.4</v>
      </c>
      <c r="H4">
        <v>51.8</v>
      </c>
    </row>
    <row r="5" spans="1:10" x14ac:dyDescent="0.25">
      <c r="A5">
        <v>3</v>
      </c>
      <c r="B5">
        <v>6.4</v>
      </c>
      <c r="C5">
        <v>13.2</v>
      </c>
      <c r="D5">
        <v>19.600000000000001</v>
      </c>
      <c r="E5">
        <v>26.3</v>
      </c>
      <c r="F5">
        <v>32.5</v>
      </c>
      <c r="G5">
        <v>39.200000000000003</v>
      </c>
      <c r="H5">
        <v>52.4</v>
      </c>
    </row>
    <row r="6" spans="1:10" x14ac:dyDescent="0.25">
      <c r="A6">
        <v>4</v>
      </c>
      <c r="B6">
        <v>6.4</v>
      </c>
      <c r="C6">
        <v>13.1</v>
      </c>
      <c r="D6">
        <v>19.600000000000001</v>
      </c>
      <c r="E6">
        <v>26.2</v>
      </c>
      <c r="F6">
        <v>32.700000000000003</v>
      </c>
      <c r="G6">
        <v>39.299999999999997</v>
      </c>
      <c r="H6">
        <v>52.6</v>
      </c>
    </row>
    <row r="7" spans="1:10" x14ac:dyDescent="0.25">
      <c r="A7">
        <v>5</v>
      </c>
      <c r="B7">
        <v>6.5</v>
      </c>
      <c r="C7">
        <v>13</v>
      </c>
      <c r="D7">
        <v>19.5</v>
      </c>
      <c r="E7">
        <v>26.2</v>
      </c>
      <c r="F7">
        <v>32.4</v>
      </c>
      <c r="G7">
        <v>39.4</v>
      </c>
      <c r="H7">
        <v>52.4</v>
      </c>
    </row>
    <row r="8" spans="1:10" x14ac:dyDescent="0.25">
      <c r="A8" t="s">
        <v>0</v>
      </c>
      <c r="B8">
        <f>AVERAGE(B3:B7)</f>
        <v>6.4599999999999991</v>
      </c>
      <c r="C8">
        <f t="shared" ref="C8:H8" si="0">AVERAGE(C3:C7)</f>
        <v>13.1</v>
      </c>
      <c r="D8">
        <f t="shared" si="0"/>
        <v>19.440000000000001</v>
      </c>
      <c r="E8">
        <f t="shared" si="0"/>
        <v>26.22</v>
      </c>
      <c r="F8">
        <f t="shared" si="0"/>
        <v>32.660000000000004</v>
      </c>
      <c r="G8">
        <f t="shared" si="0"/>
        <v>39.299999999999997</v>
      </c>
      <c r="H8">
        <f t="shared" si="0"/>
        <v>52.36</v>
      </c>
    </row>
    <row r="9" spans="1:10" x14ac:dyDescent="0.25">
      <c r="A9" t="s">
        <v>1</v>
      </c>
      <c r="B9">
        <f>_xlfn.STDEV.P(B3:B7)</f>
        <v>7.999999999999971E-2</v>
      </c>
      <c r="C9">
        <f t="shared" ref="C9:H9" si="1">_xlfn.STDEV.P(C3:C7)</f>
        <v>8.9442719099991269E-2</v>
      </c>
      <c r="D9">
        <f t="shared" si="1"/>
        <v>0.16248076809271986</v>
      </c>
      <c r="E9">
        <f t="shared" si="1"/>
        <v>0.13266499161421574</v>
      </c>
      <c r="F9">
        <f t="shared" si="1"/>
        <v>0.24166091947189228</v>
      </c>
      <c r="G9">
        <f t="shared" si="1"/>
        <v>8.9442719099989687E-2</v>
      </c>
      <c r="H9">
        <f t="shared" si="1"/>
        <v>0.29393876913398287</v>
      </c>
      <c r="J9">
        <f>AVERAGE(B9:H9)</f>
        <v>0.15566155521611305</v>
      </c>
    </row>
    <row r="10" spans="1:10" x14ac:dyDescent="0.25">
      <c r="A10" t="s">
        <v>2</v>
      </c>
      <c r="B10">
        <f>(ABS(B3-B8)/B8 + ABS(B4-B8)/B8 + ABS(B5-B8)/B8 + ABS(B6-B8)/B8 + ABS(B7-B8)/B8)/5</f>
        <v>1.1145510835913241E-2</v>
      </c>
      <c r="C10">
        <f>(ABS(C3-C8)/C8 + ABS(C4-C8)/C8 + ABS(C5-C8)/C8 + ABS(C6-C8)/C8 + ABS(C7-C8)/C8)/5</f>
        <v>6.1068702290076118E-3</v>
      </c>
      <c r="D10">
        <f t="shared" ref="C10:H10" si="2">(ABS(D3-D8)/D8 + ABS(D4-D8)/D8 + ABS(D5-D8)/D8 + ABS(D6-D8)/D8 + ABS(D7-D8)/D8)/5</f>
        <v>7.8189300411522777E-3</v>
      </c>
      <c r="E10">
        <f t="shared" si="2"/>
        <v>3.9664378337147185E-3</v>
      </c>
      <c r="F10">
        <f t="shared" si="2"/>
        <v>5.8787507654623873E-3</v>
      </c>
      <c r="G10">
        <f t="shared" si="2"/>
        <v>2.0356234096691678E-3</v>
      </c>
      <c r="H10">
        <f t="shared" si="2"/>
        <v>4.2780748663101779E-3</v>
      </c>
      <c r="J10">
        <f>AVERAGE(B10:H10)</f>
        <v>5.8900282830327971E-3</v>
      </c>
    </row>
    <row r="12" spans="1:10" x14ac:dyDescent="0.25">
      <c r="A12">
        <v>180</v>
      </c>
      <c r="B12">
        <v>6.6</v>
      </c>
    </row>
    <row r="13" spans="1:10" x14ac:dyDescent="0.25">
      <c r="A13">
        <v>180</v>
      </c>
      <c r="B13">
        <v>6.4</v>
      </c>
      <c r="D13">
        <f>0.14^2+3*(0.06^2)+0.04^2</f>
        <v>3.2000000000000001E-2</v>
      </c>
      <c r="E13">
        <f>D13/5</f>
        <v>6.4000000000000003E-3</v>
      </c>
      <c r="F13">
        <f>SQRT(E13)</f>
        <v>0.08</v>
      </c>
    </row>
    <row r="14" spans="1:10" x14ac:dyDescent="0.25">
      <c r="A14">
        <v>180</v>
      </c>
      <c r="B14">
        <v>6.4</v>
      </c>
    </row>
    <row r="15" spans="1:10" x14ac:dyDescent="0.25">
      <c r="A15">
        <v>180</v>
      </c>
      <c r="B15">
        <v>6.4</v>
      </c>
    </row>
    <row r="16" spans="1:10" x14ac:dyDescent="0.25">
      <c r="A16">
        <v>180</v>
      </c>
      <c r="B16">
        <v>6.5</v>
      </c>
    </row>
    <row r="17" spans="1:2" x14ac:dyDescent="0.25">
      <c r="A17">
        <v>360</v>
      </c>
      <c r="B17">
        <v>13</v>
      </c>
    </row>
    <row r="18" spans="1:2" x14ac:dyDescent="0.25">
      <c r="A18">
        <v>360</v>
      </c>
      <c r="B18">
        <v>13.2</v>
      </c>
    </row>
    <row r="19" spans="1:2" x14ac:dyDescent="0.25">
      <c r="A19">
        <v>360</v>
      </c>
      <c r="B19">
        <v>13.2</v>
      </c>
    </row>
    <row r="20" spans="1:2" x14ac:dyDescent="0.25">
      <c r="A20">
        <v>360</v>
      </c>
      <c r="B20">
        <v>13.1</v>
      </c>
    </row>
    <row r="21" spans="1:2" x14ac:dyDescent="0.25">
      <c r="A21">
        <v>360</v>
      </c>
      <c r="B21">
        <v>13</v>
      </c>
    </row>
    <row r="22" spans="1:2" x14ac:dyDescent="0.25">
      <c r="A22">
        <v>540</v>
      </c>
      <c r="B22">
        <v>19.2</v>
      </c>
    </row>
    <row r="23" spans="1:2" x14ac:dyDescent="0.25">
      <c r="A23">
        <v>540</v>
      </c>
      <c r="B23">
        <v>19.3</v>
      </c>
    </row>
    <row r="24" spans="1:2" x14ac:dyDescent="0.25">
      <c r="A24">
        <v>540</v>
      </c>
      <c r="B24">
        <v>19.600000000000001</v>
      </c>
    </row>
    <row r="25" spans="1:2" x14ac:dyDescent="0.25">
      <c r="A25">
        <v>540</v>
      </c>
      <c r="B25">
        <v>19.600000000000001</v>
      </c>
    </row>
    <row r="26" spans="1:2" x14ac:dyDescent="0.25">
      <c r="A26">
        <v>540</v>
      </c>
      <c r="B26">
        <v>19.5</v>
      </c>
    </row>
    <row r="27" spans="1:2" x14ac:dyDescent="0.25">
      <c r="A27">
        <v>720</v>
      </c>
      <c r="B27">
        <v>26</v>
      </c>
    </row>
    <row r="28" spans="1:2" x14ac:dyDescent="0.25">
      <c r="A28">
        <v>720</v>
      </c>
      <c r="B28">
        <v>26.4</v>
      </c>
    </row>
    <row r="29" spans="1:2" x14ac:dyDescent="0.25">
      <c r="A29">
        <v>720</v>
      </c>
      <c r="B29">
        <v>26.3</v>
      </c>
    </row>
    <row r="30" spans="1:2" x14ac:dyDescent="0.25">
      <c r="A30">
        <v>720</v>
      </c>
      <c r="B30">
        <v>26.2</v>
      </c>
    </row>
    <row r="31" spans="1:2" x14ac:dyDescent="0.25">
      <c r="A31">
        <v>720</v>
      </c>
      <c r="B31">
        <v>26.2</v>
      </c>
    </row>
    <row r="32" spans="1:2" x14ac:dyDescent="0.25">
      <c r="A32">
        <v>900</v>
      </c>
      <c r="B32">
        <v>33.1</v>
      </c>
    </row>
    <row r="33" spans="1:2" x14ac:dyDescent="0.25">
      <c r="A33">
        <v>900</v>
      </c>
      <c r="B33">
        <v>32.6</v>
      </c>
    </row>
    <row r="34" spans="1:2" x14ac:dyDescent="0.25">
      <c r="A34">
        <v>900</v>
      </c>
      <c r="B34">
        <v>32.5</v>
      </c>
    </row>
    <row r="35" spans="1:2" x14ac:dyDescent="0.25">
      <c r="A35">
        <v>900</v>
      </c>
      <c r="B35">
        <v>32.700000000000003</v>
      </c>
    </row>
    <row r="36" spans="1:2" x14ac:dyDescent="0.25">
      <c r="A36">
        <v>900</v>
      </c>
      <c r="B36">
        <v>32.4</v>
      </c>
    </row>
    <row r="37" spans="1:2" x14ac:dyDescent="0.25">
      <c r="A37">
        <v>1080</v>
      </c>
      <c r="B37">
        <v>39.200000000000003</v>
      </c>
    </row>
    <row r="38" spans="1:2" x14ac:dyDescent="0.25">
      <c r="A38">
        <v>1080</v>
      </c>
      <c r="B38">
        <v>39.4</v>
      </c>
    </row>
    <row r="39" spans="1:2" x14ac:dyDescent="0.25">
      <c r="A39">
        <v>1080</v>
      </c>
      <c r="B39">
        <v>39.200000000000003</v>
      </c>
    </row>
    <row r="40" spans="1:2" x14ac:dyDescent="0.25">
      <c r="A40">
        <v>1080</v>
      </c>
      <c r="B40">
        <v>39.299999999999997</v>
      </c>
    </row>
    <row r="41" spans="1:2" x14ac:dyDescent="0.25">
      <c r="A41">
        <v>1080</v>
      </c>
      <c r="B41">
        <v>39.4</v>
      </c>
    </row>
    <row r="42" spans="1:2" x14ac:dyDescent="0.25">
      <c r="A42">
        <v>1440</v>
      </c>
      <c r="B42">
        <v>52.6</v>
      </c>
    </row>
    <row r="43" spans="1:2" x14ac:dyDescent="0.25">
      <c r="A43">
        <v>1440</v>
      </c>
      <c r="B43">
        <v>51.8</v>
      </c>
    </row>
    <row r="44" spans="1:2" x14ac:dyDescent="0.25">
      <c r="A44">
        <v>1440</v>
      </c>
      <c r="B44">
        <v>52.4</v>
      </c>
    </row>
    <row r="45" spans="1:2" x14ac:dyDescent="0.25">
      <c r="A45">
        <v>1440</v>
      </c>
      <c r="B45">
        <v>52.6</v>
      </c>
    </row>
    <row r="46" spans="1:2" x14ac:dyDescent="0.25">
      <c r="A46">
        <v>1440</v>
      </c>
      <c r="B46">
        <v>52.4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Bristol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Qingqi Shi</dc:creator>
  <cp:lastModifiedBy>Qingqi Shi</cp:lastModifiedBy>
  <dcterms:created xsi:type="dcterms:W3CDTF">2017-03-21T20:22:50Z</dcterms:created>
  <dcterms:modified xsi:type="dcterms:W3CDTF">2017-03-21T20:52:44Z</dcterms:modified>
</cp:coreProperties>
</file>