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e\FFCO\bn\chips\"/>
    </mc:Choice>
  </mc:AlternateContent>
  <xr:revisionPtr revIDLastSave="0" documentId="8_{77D72F64-DEB1-4993-BD8B-5DED4A23344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tandard" sheetId="1" r:id="rId1"/>
    <sheet name="Mega" sheetId="2" r:id="rId2"/>
    <sheet name="Giga" sheetId="3" r:id="rId3"/>
    <sheet name="Program Advances" sheetId="4" r:id="rId4"/>
    <sheet name="NaviCustomizer" sheetId="5" r:id="rId5"/>
    <sheet name="Bugs" sheetId="6" r:id="rId6"/>
    <sheet name="Beast Out &amp; Crosses" sheetId="7" r:id="rId7"/>
    <sheet name="Chip Traders" sheetId="8" r:id="rId8"/>
    <sheet name="Lotto Numbers" sheetId="9" r:id="rId9"/>
    <sheet name="Busting Level" sheetId="10" r:id="rId10"/>
    <sheet name="Power Ups" sheetId="11" r:id="rId11"/>
    <sheet name="Internet Maps" sheetId="12" r:id="rId12"/>
    <sheet name="Level Map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0" l="1"/>
  <c r="E17" i="10"/>
  <c r="B17" i="10"/>
  <c r="E16" i="10"/>
  <c r="B16" i="10"/>
  <c r="B12" i="10"/>
  <c r="B9" i="10"/>
  <c r="E8" i="10"/>
  <c r="B8" i="10"/>
  <c r="H576" i="1"/>
  <c r="F576" i="1"/>
  <c r="H575" i="1"/>
  <c r="F575" i="1"/>
  <c r="H574" i="1"/>
  <c r="F574" i="1"/>
  <c r="H573" i="1"/>
  <c r="F573" i="1"/>
  <c r="H572" i="1"/>
  <c r="F572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B59" i="1"/>
</calcChain>
</file>

<file path=xl/sharedStrings.xml><?xml version="1.0" encoding="utf-8"?>
<sst xmlns="http://schemas.openxmlformats.org/spreadsheetml/2006/main" count="8392" uniqueCount="2316">
  <si>
    <t>ID</t>
  </si>
  <si>
    <t>SId</t>
  </si>
  <si>
    <t>Image</t>
  </si>
  <si>
    <t>Name</t>
  </si>
  <si>
    <t>Element</t>
  </si>
  <si>
    <t>Damage</t>
  </si>
  <si>
    <t>Description</t>
  </si>
  <si>
    <t>Code</t>
  </si>
  <si>
    <t>MB</t>
  </si>
  <si>
    <t>Notes</t>
  </si>
  <si>
    <t>Other Properties</t>
  </si>
  <si>
    <t>Version</t>
  </si>
  <si>
    <t>Cannon</t>
  </si>
  <si>
    <t>Cannon attack to 1 enemy</t>
  </si>
  <si>
    <r>
      <rPr>
        <b/>
        <sz val="12"/>
        <color rgb="FF000000"/>
        <rFont val="Calibri"/>
      </rPr>
      <t xml:space="preserve">* </t>
    </r>
    <r>
      <rPr>
        <sz val="12"/>
        <color rgb="FF000000"/>
        <rFont val="Calibri"/>
      </rPr>
      <t>ExpoFldr, Robot Control Comp 2 GMD</t>
    </r>
  </si>
  <si>
    <t>CG/CF</t>
  </si>
  <si>
    <r>
      <rPr>
        <b/>
        <sz val="12"/>
        <color theme="1"/>
        <rFont val="Calibri"/>
      </rPr>
      <t>A</t>
    </r>
    <r>
      <rPr>
        <sz val="12"/>
        <color theme="1"/>
        <rFont val="Calibri"/>
      </rPr>
      <t xml:space="preserve"> LanFldr, ExpoFldr, GiftFldr, Chip Order</t>
    </r>
  </si>
  <si>
    <r>
      <rPr>
        <b/>
        <sz val="12"/>
        <color rgb="FF000000"/>
        <rFont val="Calibri"/>
      </rPr>
      <t>B</t>
    </r>
    <r>
      <rPr>
        <sz val="12"/>
        <color rgb="FF000000"/>
        <rFont val="Calibri"/>
      </rPr>
      <t xml:space="preserve"> LanFldr, ExpoFldr, GiftFldr</t>
    </r>
  </si>
  <si>
    <r>
      <rPr>
        <b/>
        <sz val="12"/>
        <color rgb="FF000000"/>
        <rFont val="Calibri"/>
      </rPr>
      <t xml:space="preserve">C </t>
    </r>
    <r>
      <rPr>
        <sz val="12"/>
        <color rgb="FF000000"/>
        <rFont val="Calibri"/>
      </rPr>
      <t>ExpoFldr, Robot Control Comp 1 GMD</t>
    </r>
  </si>
  <si>
    <t>HiCannon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</si>
  <si>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JudgeTree Comp 1 GMD</t>
    </r>
  </si>
  <si>
    <r>
      <rPr>
        <b/>
        <sz val="12"/>
        <color theme="1"/>
        <rFont val="Calibri"/>
      </rPr>
      <t>L</t>
    </r>
    <r>
      <rPr>
        <sz val="12"/>
        <color theme="1"/>
        <rFont val="Calibri"/>
      </rPr>
      <t xml:space="preserve"> ExpoFldr, Central Area 3 BMD, Aquarium Comp 1 GMD, Chip Order</t>
    </r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</si>
  <si>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 Aquarium Comp 3 BMD, Green Area 1 GMD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</si>
  <si>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Seaside Area 1 GMD</t>
    </r>
  </si>
  <si>
    <t>M-Cannon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</si>
  <si>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Mascot Comp BMD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</si>
  <si>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SoulFldr, Mr. Weather Comp 3 GMD, Chip Order</t>
    </r>
  </si>
  <si>
    <r>
      <rPr>
        <b/>
        <sz val="12"/>
        <color theme="1"/>
        <rFont val="Calibri"/>
      </rPr>
      <t>S</t>
    </r>
    <r>
      <rPr>
        <sz val="12"/>
        <color theme="1"/>
        <rFont val="Calibri"/>
      </rPr>
      <t xml:space="preserve"> SoulFldr, Sky Area 2 BMD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</si>
  <si>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SoulFldr, Aquarium Comp 3 GMD</t>
    </r>
  </si>
  <si>
    <t>AirShot</t>
  </si>
  <si>
    <t>Wind</t>
  </si>
  <si>
    <t>Knock enmy back 1 square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</si>
  <si>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LanFldr, GiftFldr, Chip Order</t>
    </r>
  </si>
  <si>
    <t>Vulcan1</t>
  </si>
  <si>
    <t>3-shot to pierce 1 panel!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</si>
  <si>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Robot Control Comp 2 GMD</t>
    </r>
  </si>
  <si>
    <t>Anything behind the target will be hit as well.</t>
  </si>
  <si>
    <r>
      <rPr>
        <b/>
        <sz val="12"/>
        <color theme="1"/>
        <rFont val="Calibri"/>
      </rPr>
      <t>B</t>
    </r>
    <r>
      <rPr>
        <sz val="12"/>
        <color theme="1"/>
        <rFont val="Calibri"/>
      </rPr>
      <t xml:space="preserve"> Central Area 1 GMD</t>
    </r>
  </si>
  <si>
    <r>
      <rPr>
        <b/>
        <sz val="12"/>
        <color theme="1"/>
        <rFont val="Calibri"/>
      </rPr>
      <t>D</t>
    </r>
    <r>
      <rPr>
        <sz val="12"/>
        <color theme="1"/>
        <rFont val="Calibri"/>
      </rPr>
      <t xml:space="preserve"> LanFldr, GiftFldr, Central Area 3 GMD, Chip Order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</si>
  <si>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Chip Trader</t>
    </r>
  </si>
  <si>
    <t>Vulcan2</t>
  </si>
  <si>
    <t>4-shot to pierce 1 panel!</t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</si>
  <si>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ExpoFldr, JudgeTree Comp 1 GMD, Seaside Area 2 BMD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</si>
  <si>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Aquarium Comp 2 GMD, Chip Order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</si>
  <si>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Green Area 1 GMD</t>
    </r>
  </si>
  <si>
    <t>Vulcan3</t>
  </si>
  <si>
    <t>5-shot to pierce 1 panel!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</si>
  <si>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Pavilion Comp 4 GMD, Sky HP BMD, Chip Order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</si>
  <si>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Sky Area 2 GMD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</si>
  <si>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Mr. Weather Comp 1 GMD, Seaside Areas YMD</t>
    </r>
  </si>
  <si>
    <t>SuprVulc</t>
  </si>
  <si>
    <t>10-shot vulcan cannon!</t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</si>
  <si>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(JP) (LC) Underground 2 PMD, Green Areas YMD, (EN) 5th Virus Battler (Central Area 1), Patch Card, Chip Order</t>
    </r>
  </si>
  <si>
    <t>Spreadr1</t>
  </si>
  <si>
    <t>Spreads damg to adj panels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</si>
  <si>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Seaside Area 1 GMD</t>
    </r>
  </si>
  <si>
    <t>Non-Flashing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</si>
  <si>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Central Area 2 NetMerchant (600 Z)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</si>
  <si>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Robot Control Comp 1 BMD, Chip Order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</si>
  <si>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Central Area 3 GMD</t>
    </r>
  </si>
  <si>
    <t>Spreadr2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</si>
  <si>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Judge Tree Comp 3 GMD</t>
    </r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</si>
  <si>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AquarumComp3 GMD</t>
    </r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</si>
  <si>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Green Area 2 GMD, Chip Order</t>
    </r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</si>
  <si>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Green Area 1 BMD</t>
    </r>
  </si>
  <si>
    <t>Spreadr3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</si>
  <si>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Pavilion Comp 1 BMD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</si>
  <si>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Mr. WeatherComp 2 GMD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</si>
  <si>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Request BBS "Want Meet Dghtr", Seaside Areas YMD, Chip Order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</si>
  <si>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Mr. Weather Comp 1 BMD</t>
    </r>
  </si>
  <si>
    <t>TankCan1</t>
  </si>
  <si>
    <t>3sqr blst if hits end row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</si>
  <si>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Catack Rank 10-S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</si>
  <si>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Catack Rank 7-9 (CG)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</si>
  <si>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Central Area 2 NetMerchant (2400 Z)</t>
    </r>
  </si>
  <si>
    <t>TankCan2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</si>
  <si>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Cateen (LV 9-S), RarCatack (LV 7-S), Chip Order</t>
    </r>
  </si>
  <si>
    <r>
      <rPr>
        <b/>
        <sz val="12"/>
        <color theme="1"/>
        <rFont val="Calibri"/>
      </rPr>
      <t>S</t>
    </r>
    <r>
      <rPr>
        <sz val="12"/>
        <color theme="1"/>
        <rFont val="Calibri"/>
      </rPr>
      <t xml:space="preserve"> (CG) Cateen (LV 7-10)</t>
    </r>
  </si>
  <si>
    <r>
      <rPr>
        <b/>
        <sz val="12"/>
        <color theme="1"/>
        <rFont val="Calibri"/>
      </rPr>
      <t>V</t>
    </r>
    <r>
      <rPr>
        <sz val="12"/>
        <color theme="1"/>
        <rFont val="Calibri"/>
      </rPr>
      <t xml:space="preserve"> (CF) Cateen (LV 7-10)</t>
    </r>
  </si>
  <si>
    <t>TankCan3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</si>
  <si>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Catpult (LV 9-S), RarCatck2 (LV 7-S), Chip Order</t>
    </r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</si>
  <si>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 (CF) Catpult (LV 7-10)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</si>
  <si>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(CG) Catpult (LV 7-10)</t>
    </r>
  </si>
  <si>
    <t>GunDelS1</t>
  </si>
  <si>
    <t>-</t>
  </si>
  <si>
    <t>Hits row 2pnl ahd w/sunshne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</si>
  <si>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Chip Trader</t>
    </r>
  </si>
  <si>
    <t>Deals 120 damage (240 if outside) over 60F, and ignores Holy panels.</t>
  </si>
  <si>
    <t>Removes Barrier, Removes Invisibl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</si>
  <si>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Aster Land normal stock (1000 Z)</t>
    </r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</si>
  <si>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 Undernet Zero GMD</t>
    </r>
  </si>
  <si>
    <r>
      <rPr>
        <b/>
        <sz val="12"/>
        <color theme="1"/>
        <rFont val="Calibri"/>
      </rPr>
      <t>T</t>
    </r>
    <r>
      <rPr>
        <sz val="12"/>
        <color theme="1"/>
        <rFont val="Calibri"/>
      </rPr>
      <t xml:space="preserve"> Underground Area 1 GMD</t>
    </r>
  </si>
  <si>
    <t>GunDelS2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</si>
  <si>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Chip Trader</t>
    </r>
  </si>
  <si>
    <t>Deals 180 damage (360 if outside) over 90F, and ignores Holy panels.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</si>
  <si>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Pavillion Comp 2 BMD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</si>
  <si>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Graveyard (JP Graveyard 2) GMD</t>
    </r>
  </si>
  <si>
    <t>GunDelS3</t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</si>
  <si>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(JP) Immortal Area BGMD,</t>
    </r>
    <r>
      <rPr>
        <b/>
        <sz val="12"/>
        <color theme="1"/>
        <rFont val="Calibri"/>
      </rPr>
      <t xml:space="preserve"> </t>
    </r>
    <r>
      <rPr>
        <sz val="12"/>
        <color theme="1"/>
        <rFont val="Calibri"/>
      </rPr>
      <t>(GBA-EN) Undernet Zero NetMerchant (12000 Z)</t>
    </r>
  </si>
  <si>
    <t>Deals 240 damage (480 if outside) over 120F, and ignores Holy panels.</t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</si>
  <si>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Green Areas YMD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</si>
  <si>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Lotto Number (14212857)</t>
    </r>
  </si>
  <si>
    <t>GUN DEL S EX</t>
  </si>
  <si>
    <t>1S</t>
  </si>
  <si>
    <t>GunDelEX*</t>
  </si>
  <si>
    <t>Fires a spread sunbeam</t>
  </si>
  <si>
    <r>
      <rPr>
        <b/>
        <sz val="12"/>
        <color theme="1"/>
        <rFont val="Calibri"/>
      </rPr>
      <t>G</t>
    </r>
    <r>
      <rPr>
        <sz val="12"/>
        <color theme="1"/>
        <rFont val="Calibri"/>
      </rPr>
      <t xml:space="preserve"> Seaside Area 1 Boktai Trader</t>
    </r>
  </si>
  <si>
    <t>Boosted if Lan is outside (120 to 240).</t>
  </si>
  <si>
    <t>Pierces Barriers, Removes Invisibl</t>
  </si>
  <si>
    <t>YoYo</t>
  </si>
  <si>
    <t>YoYo atk reaches 3sq ahead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</si>
  <si>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BookComp BMD</t>
    </r>
  </si>
  <si>
    <t>Hits 1 time going forward, 3 times at the end, 1 time coming back.</t>
  </si>
  <si>
    <t>Non-Flashing, Secondary Sword</t>
  </si>
  <si>
    <r>
      <rPr>
        <b/>
        <sz val="12"/>
        <color theme="1"/>
        <rFont val="Calibri"/>
      </rPr>
      <t>L</t>
    </r>
    <r>
      <rPr>
        <sz val="12"/>
        <color theme="1"/>
        <rFont val="Calibri"/>
      </rPr>
      <t xml:space="preserve"> Central Area 2 NetMerchant (4600 Z)</t>
    </r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</si>
  <si>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 AquarumComp1 GMD</t>
    </r>
  </si>
  <si>
    <r>
      <rPr>
        <b/>
        <sz val="12"/>
        <color theme="1"/>
        <rFont val="Calibri"/>
      </rPr>
      <t>N</t>
    </r>
    <r>
      <rPr>
        <sz val="12"/>
        <color theme="1"/>
        <rFont val="Calibri"/>
      </rPr>
      <t xml:space="preserve"> Judge Tree Comp 2 BMD</t>
    </r>
  </si>
  <si>
    <t>FireBrn1</t>
  </si>
  <si>
    <t>Fire</t>
  </si>
  <si>
    <t>Crcks 3 sqrs ahd with fire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</si>
  <si>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RarOldSt (LV 7-10)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</si>
  <si>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OldStov (LV 7-10)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</si>
  <si>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OldStov (LV 9-S)</t>
    </r>
  </si>
  <si>
    <r>
      <rPr>
        <b/>
        <sz val="12"/>
        <color theme="1"/>
        <rFont val="Calibri"/>
      </rPr>
      <t>H</t>
    </r>
    <r>
      <rPr>
        <sz val="12"/>
        <color theme="1"/>
        <rFont val="Calibri"/>
      </rPr>
      <t xml:space="preserve"> OldStov (LV 5-7), Seaside Area 3 GMD, Chip Order</t>
    </r>
  </si>
  <si>
    <t>FireBrn2</t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</si>
  <si>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SoulFldr, OldHeatr (LV 7-10), (CF) RarOldSt (LV 9-S)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</si>
  <si>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SoulFldr, OldHeatr (LV 9-S), (CG) RarOldSt (LV 9-S), RarOldS2 (LV 7-10)</t>
    </r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</si>
  <si>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SoulFldr, OldHeatr (LV 5-7), Chip Order</t>
    </r>
  </si>
  <si>
    <t>FireBrn3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</si>
  <si>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OldBurnr (LV 9-S), RarOldS2 (LV 9-S)</t>
    </r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</si>
  <si>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OldBurnr (LV 7-10)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</si>
  <si>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OldBurnr (LV 5-7), Chip Order</t>
    </r>
  </si>
  <si>
    <t>WideSht</t>
  </si>
  <si>
    <t>Aqua</t>
  </si>
  <si>
    <t>Fires 3sq shotgun blast!</t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</si>
  <si>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Aster Land normal stock (7000 Z)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</si>
  <si>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Underground Area 1 GMD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</si>
  <si>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Underground Area 2 GMD</t>
    </r>
  </si>
  <si>
    <t>TrnArrw1</t>
  </si>
  <si>
    <t>Hits enmy w/arrow. Use dstnc</t>
  </si>
  <si>
    <r>
      <rPr>
        <b/>
        <sz val="12"/>
        <color theme="1"/>
        <rFont val="Calibri"/>
      </rPr>
      <t>A</t>
    </r>
    <r>
      <rPr>
        <sz val="12"/>
        <color theme="1"/>
        <rFont val="Calibri"/>
      </rPr>
      <t xml:space="preserve"> Piranha Rank 10-S, Sky Area 1 GMD</t>
    </r>
  </si>
  <si>
    <t>The number of arrows shot is equal to the amount of panels between MegaMan and the target +1 .</t>
  </si>
  <si>
    <r>
      <rPr>
        <b/>
        <sz val="12"/>
        <color theme="1"/>
        <rFont val="Calibri"/>
      </rPr>
      <t>F</t>
    </r>
    <r>
      <rPr>
        <sz val="12"/>
        <color theme="1"/>
        <rFont val="Calibri"/>
      </rPr>
      <t xml:space="preserve"> Piranha Rank 6+ (CF)</t>
    </r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</si>
  <si>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Piranha Rank 6+ (CG)</t>
    </r>
  </si>
  <si>
    <t>TrnArrw2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</si>
  <si>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Piranha2 (LV 9-S), RarePira (LV 9-S), RarePira2 (LV 5-10), Chip Order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</si>
  <si>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(CG) Piranha2 (LV 5-10)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</si>
  <si>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(CF) Piranha2 (LV 5-10)</t>
    </r>
  </si>
  <si>
    <t>TrnArrw3</t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</si>
  <si>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(CG) Piranha3 (LV 9-S), (CG) RarePira2 (LV 9-S), Chip Order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</si>
  <si>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(CF) Piranha3 (LV 9-S), (CF) RarePira2 (LV 9-S)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</si>
  <si>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Piranha3 (LV 5-10)</t>
    </r>
  </si>
  <si>
    <t>BblStar1</t>
  </si>
  <si>
    <t>Seals an enemy in a bubble.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</si>
  <si>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(CF) StarFish (LV 9-S), (CF) RarStrFs (LV 7-10)</t>
    </r>
  </si>
  <si>
    <t>Bubbles for 150F, but freezes if it hits at point blank range on Ice panels.</t>
  </si>
  <si>
    <r>
      <rPr>
        <b/>
        <sz val="12"/>
        <color theme="1"/>
        <rFont val="Calibri"/>
      </rPr>
      <t>E</t>
    </r>
    <r>
      <rPr>
        <sz val="12"/>
        <color theme="1"/>
        <rFont val="Calibri"/>
      </rPr>
      <t xml:space="preserve"> (CG) StarFish (LV 9-S), (CG) RarStrFs (LV 7-10), Underground 1 GMD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</si>
  <si>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StarFish (LV 5-10), Chip Order</t>
    </r>
  </si>
  <si>
    <t>BblStar2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</si>
  <si>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ExptFldr, (CG) StarFsh2 (LV 9-S), RarStrFs (LV 9-S), RarStrF2 (LV 7-10)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</si>
  <si>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(CF) StarFsh2 (LV 9-S)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</si>
  <si>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StarFsh2 (LV 7-10), Chip Order</t>
    </r>
  </si>
  <si>
    <t>BblStar3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</si>
  <si>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(CG) StarFsh3 (LV 9-S), (CG) RarStrF2 (LV 9-S)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</si>
  <si>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(CF) StarFsh3 (LV 9-S), (CF) RarStrF2 (LV 9-S)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</si>
  <si>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StarFsh3 (LV 7-10), Chip Order</t>
    </r>
  </si>
  <si>
    <t>Thunder</t>
  </si>
  <si>
    <t>Elec</t>
  </si>
  <si>
    <t>Pralyzing electric attack!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</si>
  <si>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Class 6-1 Comp BMD</t>
    </r>
  </si>
  <si>
    <t>Paralyzes for 90F.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</si>
  <si>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Central Area 2 GMD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</si>
  <si>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</si>
  <si>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AquarumComp1 GMD</t>
    </r>
  </si>
  <si>
    <t>DolThdr1</t>
  </si>
  <si>
    <t>A piercng thunder attack!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</si>
  <si>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ScarCrow (LV 9-S), (CG) RarScrCr (LV 5-7)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</si>
  <si>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ScarCrow (LV 7-10), (CF) RarScrCr (LV 5-7), Sky Area 2 GMD, Chip Order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</si>
  <si>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ScarCrow (LV 5-7)</t>
    </r>
  </si>
  <si>
    <t>DolThdr2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</si>
  <si>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ExptFldr, (CG) ScrCrow2 (LV 9-S), (CG) RarScrCr (LV 7-S), (CG) RarScrC2 (LV 5-7)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</si>
  <si>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(CF) ScrCrow2 (LV 9-S), (CF) RarScrCr (LV 7-S), (CF) RarScrC2 (LV 5-7), Chip Order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</si>
  <si>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ScrCrow2 (LV 7-10)</t>
    </r>
  </si>
  <si>
    <t>DolThdr3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</si>
  <si>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(CG) ScrCrow3 (LV 9-S), (CG) RarScrC2 (LV 7-S)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</si>
  <si>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(CF) ScrCrow3 (LV 9-S), (CF) RarScrC2 (LV 7-S), 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</si>
  <si>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ScrCrow3 (LV 7-10)</t>
    </r>
  </si>
  <si>
    <t>ElcPuls1</t>
  </si>
  <si>
    <t>Sprd elec puls that paralyzes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</si>
  <si>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PulsBulb (LV 5-10), (CG) RarPsBlb (LV 7-10), Chip Order</t>
    </r>
  </si>
  <si>
    <t>Pierces Invisibl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</si>
  <si>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(CG) PulsBulb (LV 9-S)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</si>
  <si>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(CF) PulsBulb (LV 9-S), (CF) RarPsBlb (LV 7-10)</t>
    </r>
  </si>
  <si>
    <t>ElcPuls2</t>
  </si>
  <si>
    <t>Sprd elec pulse. Pul enemy in.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</si>
  <si>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(CF) PlsBulb2 (LV 9-S), (CF) RarPsBlb (LV 9-S), (CF) RarPsBl2 (LV 7-10)</t>
    </r>
  </si>
  <si>
    <t>Pulls enemy forward a single panel, and has no endlag.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</si>
  <si>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(CG) PlsBulb2 (LV 9-S), (CG) RarPsBlb (LV 9-S), (CG) RarPsBl2 (LV 7-10), Chip Order</t>
    </r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</si>
  <si>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PlsBulb2 (LV 7-10)</t>
    </r>
  </si>
  <si>
    <t>ElcPuls3</t>
  </si>
  <si>
    <t>Sprd elec puls. Hit w/HP bug.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</si>
  <si>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PlsBulb3 (LV 9-S), (CF) RarPsBl2 (LV 9-S), Chip Order</t>
    </r>
  </si>
  <si>
    <t>Gives Battle HP Bug and flashes.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</si>
  <si>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PlsBulb3 (LV 5-7)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</si>
  <si>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PlsBulb3 (LV 7-10), (CG) RarPsBl2 (LV 9-S)</t>
    </r>
  </si>
  <si>
    <t>RskyHny1</t>
  </si>
  <si>
    <t>Wood</t>
  </si>
  <si>
    <t>Bees attk whle hive defending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</si>
  <si>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(CF) HonyBmbr (LV 9-S), (CF) RarHnyBm (LV 5-7)</t>
    </r>
  </si>
  <si>
    <t>Blocks all attacks except Fire attacks, and sends up to 3 extra swarms for each attack blocked.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</si>
  <si>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(CG) HonyBmbr (LV 9-S), (CG) RarHnyBm (LV 5-7)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</si>
  <si>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HonyBmbr (LV 5-10), Mr. Weather Comp 3 GMD, Chip Order</t>
    </r>
  </si>
  <si>
    <t>RskyHny2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</si>
  <si>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(CG) HnyBmbr2 (LV 9-S), (CG) RarHnyBm (LV 7-S), (CG) RarHyBm2 (LV 5-7)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</si>
  <si>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(CF) HnyBmbr2 (LV 9-S), (CF) RarHnyBm (LV 7-S), (CF) RarHyBm2 (LV 5-7), 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</si>
  <si>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HnyBmbr2 (LV 5-10)</t>
    </r>
  </si>
  <si>
    <t>RskyHny3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</si>
  <si>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HnyBmbr3 (LV 9-S), (CF) RarHyBm2 (LV 7-S), Chip Order</t>
    </r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</si>
  <si>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HnyBmbr3 (LV 7-10), (CG) RarHyBm2 (LV 7-S)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</si>
  <si>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HnyBmbr3 (LV 5-7)</t>
    </r>
  </si>
  <si>
    <t>RlngLog1</t>
  </si>
  <si>
    <t>Send out 2 logs 2pnl fwd</t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</si>
  <si>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(CF) Shrubby (LV 9-S), (CF) RarShrby (LV 5-10), Chip Order</t>
    </r>
  </si>
  <si>
    <t>Covers 2 rows depending on position but skips column in front of Megaman and fails over 1x2 holes.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</si>
  <si>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(CG) Shrubby (LV 9-S), (CG) RarShrby (LV 5-10), Mr. Weather Comp 2 GMD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</si>
  <si>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Shrubby (LV 5-10)</t>
    </r>
  </si>
  <si>
    <t>RlngLog2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</si>
  <si>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(CF) Shrubby2 (LV 9-S), (CF) RarShrby (LV 9-S), (CF) RarShrb2 (LV 5-10), Chip Order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</si>
  <si>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(CG) Shrubby2 (LV 9-S), (CG) RarShrby (LV 9-S), (CG) RarShrb2 (LV 5-10)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</si>
  <si>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Shrubby2 (LV 7-10)</t>
    </r>
  </si>
  <si>
    <t>RlngLog3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</si>
  <si>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(CF) Shrubby3 (LV 9-S), (CF) RarShrb2 (LV 9-S), Chip Order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</si>
  <si>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(CG) Shrubby3 (LV 9-S), (CG) RarShrb2 (LV 9-S)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</si>
  <si>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Shrubby3 (LV 7-10)</t>
    </r>
  </si>
  <si>
    <t>MachGun1</t>
  </si>
  <si>
    <t>Cursor</t>
  </si>
  <si>
    <t>Fire 9sts at row w/clst enmy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</si>
  <si>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JudgeTreeComp 2 GMD</t>
    </r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</si>
  <si>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Gunner (LV 9-S)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</si>
  <si>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(CF) Gunner (LV 7-10)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</si>
  <si>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(CG) Gunner (LV 7-10), Seaside Area 3 GMD, Chip Order</t>
    </r>
  </si>
  <si>
    <t>MachGun2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</si>
  <si>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Shooter (LV 7-10)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</si>
  <si>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(CF) Shooter (LV 9-S), (CF) RareGnnr (LV 5-S)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</si>
  <si>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(CG) Shooter (LV 9-S), (CG) RareGnnr (LV 5-S), Chip Order</t>
    </r>
  </si>
  <si>
    <t>MachGun3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</si>
  <si>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Sniper (LV 9-S), RarGnnr2 (LV 5-S)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</si>
  <si>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(CG) Sniper (LV 7-10)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</si>
  <si>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(CF) Sniper (LV 7-10), Chip Order</t>
    </r>
  </si>
  <si>
    <t>HeatDrgn</t>
  </si>
  <si>
    <t>Drgn near clst enmy Hit 2 rows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</si>
  <si>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(CG) ErthDrgn (LV 9-S), (CG) WhteDrgn (LV 9-S)</t>
    </r>
  </si>
  <si>
    <t>Hits in a 2x3 range in a U-shape.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</si>
  <si>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(CF) ErthDrgn (LV 9-S), (CF) WhteDrgn (LV 9-S), Chip Order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</si>
  <si>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ErthDrgn (LV 9-S)</t>
    </r>
  </si>
  <si>
    <t>ElecDrgn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</si>
  <si>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(CF) ThdrDrgn (LV 9-S), (CF) BlckDrgn (LV 9-S)</t>
    </r>
  </si>
  <si>
    <t>Hits in a 2x3 range in a U-shape, and cracks panels that it travels on.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</si>
  <si>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(CG) ThdrDrgn (LV 9-S), (CG) BlckDrgn (LV 9-S), 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</si>
  <si>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ThdrDrgn (LV 9-S)</t>
    </r>
  </si>
  <si>
    <t>AquaDrgn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</si>
  <si>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(CF) WatrDrgn (LV 9-S), (CF) WhteDrgn (LV 9-S)</t>
    </r>
  </si>
  <si>
    <t>Hits in a 2x3 range in a U-shape, and creates Ice panels that it travels on.</t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</si>
  <si>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WatrDrgn (LV 9-S), Chip Order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</si>
  <si>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(CG) WatrDrgn (LV 9-S), (CG) WhteDrgn (LV 9-S)</t>
    </r>
  </si>
  <si>
    <t>WoodDrgn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</si>
  <si>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(CG) WoodDrgn (LV 9-S), (CG) BlckDrgn (LV 9-S)</t>
    </r>
  </si>
  <si>
    <t>Hits in a 2x3 range in a U-shape, and creates Grass panels that it travels on (only Wood chip that causes flashing).</t>
  </si>
  <si>
    <t>Flashing</t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</si>
  <si>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(CF) WoodDrgn (LV 9-S), (CF) BlckDrgn (LV 9-S), 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</si>
  <si>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WoodDrgn (LV 9-S)</t>
    </r>
  </si>
  <si>
    <t>AirHocky</t>
  </si>
  <si>
    <t>Break</t>
  </si>
  <si>
    <t>Bounce the puck off walls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</si>
  <si>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Sky Area 2 GMD, Chip Order</t>
    </r>
  </si>
  <si>
    <t>Hits 11 times but stops on holes.</t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</si>
  <si>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Chip Trading (Central Town)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</si>
  <si>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Aster Land normal stock (3800 Z)</t>
    </r>
  </si>
  <si>
    <t>DrilArm</t>
  </si>
  <si>
    <t>Knocks enmy 2sq away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</si>
  <si>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Aster Land normal stock (5000 Z)</t>
    </r>
  </si>
  <si>
    <t>Hits 3 times in a 2x1 range.</t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</si>
  <si>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Lotto Number (60884138)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</si>
  <si>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Pavilion Comp 1 GMD</t>
    </r>
  </si>
  <si>
    <t>Tornado</t>
  </si>
  <si>
    <t>8hit strm 2 squares ahead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</si>
  <si>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Aquarium HP PMD</t>
    </r>
  </si>
  <si>
    <t>Deals double damage per hit and consumes the panel if used on an Ice, Grass, or Volcano panel.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</si>
  <si>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</si>
  <si>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Central Areas BGMD, Robot Control Comps BGMD</t>
    </r>
  </si>
  <si>
    <t>Static</t>
  </si>
  <si>
    <t>A static blast 2sq ahead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</si>
  <si>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Chip Trader</t>
    </r>
  </si>
  <si>
    <t>Hits 8 times, and the range is increased based on number of unique bugs: 0 bugs 1x1, 1 bugs 2x1, 2 bugs 1x3 and 1x1 (reverse ElecPuls), 3 bugs 2x3.</t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</si>
  <si>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</si>
  <si>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(JP)(LC) Graveyard 1 NetMerchant (14600z), (GBA-EN) Graveyard NetMerchant (14600 Z)</t>
    </r>
  </si>
  <si>
    <t>MiniBomb</t>
  </si>
  <si>
    <t>Throws a MiniBomb 3sq ahead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</si>
  <si>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Robot Control Comp 1 GMD</t>
    </r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</si>
  <si>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LanFldr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</si>
  <si>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LanFldr, GiftFldr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</si>
  <si>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Central Area 2 GMD</t>
    </r>
  </si>
  <si>
    <t>EnergBom</t>
  </si>
  <si>
    <t>Throws a bomb 3sq ahead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</si>
  <si>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JudgeTree Comp 2 GMD</t>
    </r>
  </si>
  <si>
    <t>Hits 3 times.</t>
  </si>
  <si>
    <t>Flashing (3rd hit)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</si>
  <si>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Robot Control Comp 2 GMD, Chip Order</t>
    </r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</si>
  <si>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ExpoFldr, Class 1-1 Comp BMD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</si>
  <si>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Seaside Area 2 GMD</t>
    </r>
  </si>
  <si>
    <t>MegEnBom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</si>
  <si>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Mr. Weather Comp 3 GMD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</si>
  <si>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Sky Area 1 GMD, Chip Order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</si>
  <si>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Seaside Areas BGMD, Aquarium Comps BGMD</t>
    </r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</si>
  <si>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Aquarium Comp 3 GMD, Green Area 2 GMD</t>
    </r>
  </si>
  <si>
    <t>FlshBom1</t>
  </si>
  <si>
    <t>Thrw dlyd stun bomb 3sq fwd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</si>
  <si>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Chip Trader</t>
    </r>
  </si>
  <si>
    <t>Stuns for 90F [Obstacle Type 3 (10 HP)].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</si>
  <si>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(CF) BigHat (HP ≤ 37.5%: LV 5-10)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</si>
  <si>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BigHat (LV 9-S)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</si>
  <si>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BigHat (LV 5-10) (CG: Any HP, CF: HP &gt; 37.5%), Chip Order</t>
    </r>
  </si>
  <si>
    <t>FlshBom2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</si>
  <si>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(CG) BigHat2 (LV 9-S), (CG) RarBgHat (LV 7-S)</t>
    </r>
  </si>
  <si>
    <t>Stuns for 150F [Obstacle Type 3 (15 HP)].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</si>
  <si>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BigHat2 (LV 7-10)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</si>
  <si>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(CF) BigHat2 (LV 9-S), (CF) RarBgHat (LV 7-S), Chip Order</t>
    </r>
  </si>
  <si>
    <t>FlshBom3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</si>
  <si>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(CG) BigHat3 (LV 7-10)</t>
    </r>
  </si>
  <si>
    <t>Stuns for 150F, and blinds for 480F [Obstacle Type 3 (20 HP)].</t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</si>
  <si>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(CF) BigHat3 (LV 7-10)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</si>
  <si>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BigHat3 (LV 9-S), RarBgHt2 (LV 7-S), Chip Order</t>
    </r>
  </si>
  <si>
    <t>BlkBomb</t>
  </si>
  <si>
    <t>Thrw shel 3sqr fwd. Fire attk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</si>
  <si>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Pavillion Comp 1 GMD</t>
    </r>
  </si>
  <si>
    <t>Attaching WhiCapsl will cause collisions to deal their damage and the explosion damage. [Obstacle Type 1 (90 HP)].</t>
  </si>
  <si>
    <t>Pseudo-Break (100 damage on collision)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</si>
  <si>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Green HP PMD, Chip Order</t>
    </r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</si>
  <si>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Chip Trader</t>
    </r>
  </si>
  <si>
    <t>AquaNdl1</t>
  </si>
  <si>
    <t>Target 3 needles at enemy!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</si>
  <si>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Puffy (LV 9-S), RarePufy (LV 5-7), Mr. Weather Comp 1 GMD</t>
    </r>
  </si>
  <si>
    <t>First hit causes flashing (needs Ice panel to land 2 hits, and WhiCapsl for 3).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</si>
  <si>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(CF) Puffy (LV 7-10)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</si>
  <si>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(CG) Puffy (LV 7-10), Chip Order</t>
    </r>
  </si>
  <si>
    <t>AquaNdl2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</si>
  <si>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(CG) Puffy2 (LV 9-S), (CG) RarePufy (LV 7-S), (CG) RarPufy2 (LV 5-7)</t>
    </r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</si>
  <si>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Puffy2 (LV 7-10), Pavilion Comp 4 GMD, Chip Order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</si>
  <si>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(CF) Puffy2 (LV 9-S), (CF) RarePufy (LV 7-S), (CF) RarPufy2 (LV 5-7)</t>
    </r>
  </si>
  <si>
    <t>AquaNdl3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</si>
  <si>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Puffy3 (LV 9-S), RarPufy2 (LV 7-S), Chip Order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</si>
  <si>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(CF) Puffy3 (LV 7-10)</t>
    </r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</si>
  <si>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(CG) Puffy3 (LV 7-10)</t>
    </r>
  </si>
  <si>
    <t>CornSht1</t>
  </si>
  <si>
    <t>Damages enemies w/corn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</si>
  <si>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BombCorn (LV 7-10), (CF) RareCorn (LV 5-10), Chip Order</t>
    </r>
  </si>
  <si>
    <t>Hits 2 times and creates a Grass panel on hit.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</si>
  <si>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BombCorn (LV 5-7)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</si>
  <si>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BombCorn (LV 9-S), (CG) RareCorn (LV 5-10), Underground 2 GMD</t>
    </r>
  </si>
  <si>
    <t>CornSht2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</si>
  <si>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MegaCorn (LV 9-S), (CF) RareCorn (LV 9-S), (CF) RarCorn2 (LV 5-10), Chip Order</t>
    </r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</si>
  <si>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MegaCorn (LV 7-10), (CG) RareCorn (LV 9-S), (CG) RarCorn2 (LV 5-10)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</si>
  <si>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MegaCorn (LV 5-7)</t>
    </r>
  </si>
  <si>
    <t>CornSht3</t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</si>
  <si>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GigaCorn (LV 7-10), (CF) RarCorn2 (LV 9-S), Chip Order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</si>
  <si>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GigaCorn (LV 5-7)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</si>
  <si>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GigaCorn (LV 9-S), (CG) RarCorn2 (LV 9-S)</t>
    </r>
  </si>
  <si>
    <t>BugBomb</t>
  </si>
  <si>
    <t>Throws a BugBomb 3sq ahead</t>
  </si>
  <si>
    <r>
      <rPr>
        <b/>
        <sz val="12"/>
        <color theme="1"/>
        <rFont val="Calibri"/>
      </rPr>
      <t>G</t>
    </r>
    <r>
      <rPr>
        <sz val="12"/>
        <color theme="1"/>
        <rFont val="Calibri"/>
      </rPr>
      <t xml:space="preserve"> Aster Land Mr. Famous (8000 Z)</t>
    </r>
  </si>
  <si>
    <t>Causes confusion, and increases Battle HP or Custom Screen HP Bug by 1, or gives Panel Bug (1/8 chance to crack panel), or Buster Bug (4/16 chance to jam).</t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</si>
  <si>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</si>
  <si>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Chip Order</t>
    </r>
  </si>
  <si>
    <t>GrasSeed</t>
  </si>
  <si>
    <t>Makes 9sq meadow 3sq ahead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</si>
  <si>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SoulFldr, JudgeTree Comp 3 GMD, Undernet Zero GMD</t>
    </r>
  </si>
  <si>
    <t>Collision with the seed reduces its range to just that panel.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</si>
  <si>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</si>
  <si>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</si>
  <si>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Green Area 1 GMD, Chip Order</t>
    </r>
  </si>
  <si>
    <t>IceSeed</t>
  </si>
  <si>
    <t>Makes 9sq ice field 3sq ahead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</si>
  <si>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ExptFldr, ACDC HP BMD</t>
    </r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</si>
  <si>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Pipe Comp BMD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</si>
  <si>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</si>
  <si>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Chip Order</t>
    </r>
  </si>
  <si>
    <t>PoisSeed</t>
  </si>
  <si>
    <t>Makes 9sq poisn swp 3sq ahead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</si>
  <si>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</si>
  <si>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</si>
  <si>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</si>
  <si>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Sky Area 1 BugFrag Trader (48BF), Chip Order</t>
    </r>
  </si>
  <si>
    <t>Sword</t>
  </si>
  <si>
    <t>Cuts enmy in front! Range 1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</si>
  <si>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ExptFldr, Aquarium Comp 1 GMD</t>
    </r>
  </si>
  <si>
    <r>
      <rPr>
        <b/>
        <sz val="12"/>
        <color theme="1"/>
        <rFont val="Calibri"/>
      </rPr>
      <t>H</t>
    </r>
    <r>
      <rPr>
        <sz val="12"/>
        <color theme="1"/>
        <rFont val="Calibri"/>
      </rPr>
      <t xml:space="preserve"> Chip Trader</t>
    </r>
  </si>
  <si>
    <r>
      <rPr>
        <b/>
        <sz val="12"/>
        <color theme="1"/>
        <rFont val="Calibri"/>
      </rPr>
      <t>L</t>
    </r>
    <r>
      <rPr>
        <sz val="12"/>
        <color theme="1"/>
        <rFont val="Calibri"/>
      </rPr>
      <t xml:space="preserve"> Central Area 1 GMD</t>
    </r>
  </si>
  <si>
    <r>
      <rPr>
        <b/>
        <sz val="12"/>
        <color theme="1"/>
        <rFont val="Calibri"/>
      </rPr>
      <t>S</t>
    </r>
    <r>
      <rPr>
        <sz val="12"/>
        <color theme="1"/>
        <rFont val="Calibri"/>
      </rPr>
      <t xml:space="preserve"> LanFldr, ExpoFldr, GiftFldr, SoulFldr, Chip Order</t>
    </r>
  </si>
  <si>
    <t>WideSwrd</t>
  </si>
  <si>
    <t>Cuts enmy in front! Range 3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</si>
  <si>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Aquarium Comp 2 GMD, Green Area 2 GMD</t>
    </r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</si>
  <si>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</si>
  <si>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</si>
  <si>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LanFldr, ExpoFldr, GiftFldr, SoulFldr, Central Area 2 GMD, Chip Order</t>
    </r>
  </si>
  <si>
    <t>LongSwrd</t>
  </si>
  <si>
    <t>Cuts enmy in front! Range 2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</si>
  <si>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Underground Area 2 GMD</t>
    </r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</si>
  <si>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Swordy (LV 5-7), Robot Control Comp 2 GMD, Central Area 3 GMD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</si>
  <si>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Swordy (LV 9-S)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</si>
  <si>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ExpoFldr, SoulFldr, Swordy (LV 7-10), Chip Order</t>
    </r>
  </si>
  <si>
    <t>WideBlde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</si>
  <si>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ExptFldr, Seaside Area 3 PMD, Chip Order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</si>
  <si>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Green Areas BGMD, Judge Tree Comps BGMD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</si>
  <si>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Undernet 2 GMD</t>
    </r>
  </si>
  <si>
    <t>LongBlde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</si>
  <si>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ExptFldr, Pavilion Comp 4 BMD, Chip Order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</si>
  <si>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Aster Land normal stock (6200 Z)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</si>
  <si>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(JP)(LC) Undernet 3 GMD</t>
    </r>
  </si>
  <si>
    <t>FireSwrd</t>
  </si>
  <si>
    <t>Cut enmy 3sq fwrd w/fire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</si>
  <si>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Swordy2 (LV 9-S), RarSwrdy (LV 7-S)</t>
    </r>
  </si>
  <si>
    <t>Secondary Sword</t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</si>
  <si>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(CF) Swordy2 (LV 7-10), JudgeTree Comp 3 GMD, Chip Order</t>
    </r>
  </si>
  <si>
    <r>
      <rPr>
        <b/>
        <sz val="12"/>
        <color theme="1"/>
        <rFont val="Calibri"/>
      </rPr>
      <t>Z</t>
    </r>
    <r>
      <rPr>
        <sz val="12"/>
        <color theme="1"/>
        <rFont val="Calibri"/>
      </rPr>
      <t xml:space="preserve"> (CG) Swordy2 (LV 7-10)</t>
    </r>
  </si>
  <si>
    <t>AquaSwrd</t>
  </si>
  <si>
    <t>Cut enmy 3sq fwrd w/aqua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</si>
  <si>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Swordy3 (LV 9-S), RarSwrdy2 (LV 7-S), Pavilion Comp 4 GMD</t>
    </r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</si>
  <si>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(CG) Swordy3 (LV 7-10), Chip Order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</si>
  <si>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(CF) Swordy3 (LV 7-10)</t>
    </r>
  </si>
  <si>
    <t>ElecSwrd</t>
  </si>
  <si>
    <t>Cut enmy 3sq fwrd w/elec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</si>
  <si>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Central Area 3 PMD, (JP)(LC) Undernet 3 GMD</t>
    </r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</si>
  <si>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</si>
  <si>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Chip Trader</t>
    </r>
  </si>
  <si>
    <t>BambSwrd</t>
  </si>
  <si>
    <t>Cut enmy 3sq fwrd w/wood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</si>
  <si>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</si>
  <si>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</si>
  <si>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Seaside Area 3 NetMerchant (4200 Z)</t>
    </r>
  </si>
  <si>
    <t>WindRack</t>
  </si>
  <si>
    <t>Blow enmy in front! Range 3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</si>
  <si>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(JP) Virus Battle Machine V4, (EN) Virus Battle Machine V1</t>
    </r>
  </si>
  <si>
    <t>BlkBomb, Guardian, RockCube, TimeBom, and boulders block wind gust.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</si>
  <si>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ACDC Area NetMerchant (7200 Z), Chip Order</t>
    </r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</si>
  <si>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</si>
  <si>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Central Areas BGMD, Robot Control Comps BGMD</t>
    </r>
  </si>
  <si>
    <t>StepSwrd</t>
  </si>
  <si>
    <t>Use WideSwrd 2sq ahead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</si>
  <si>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Lab's Comp 2 PMD</t>
    </r>
  </si>
  <si>
    <t>MegaMan can land on holes.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</si>
  <si>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JudgeTree Comp 1 BMD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</si>
  <si>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Undernet 1 GMD, Chip Order</t>
    </r>
  </si>
  <si>
    <t>VarSwrd</t>
  </si>
  <si>
    <t>A magical shifting sword.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</si>
  <si>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Chip Order</t>
    </r>
  </si>
  <si>
    <t>Longswrd ↓↘→, WideSwrd ↑→↓, FighterSwrd ←↙↓↘→, LifeSwrd ↓←↑→↓, and SonicBoom ←B→B.</t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</si>
  <si>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ExptFldr, (JP)(LC) Immortal Area GMD (EN: Trader only otherwise)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</si>
  <si>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ACDC HP PMD</t>
    </r>
  </si>
  <si>
    <t>NeoVari</t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</si>
  <si>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Sky Area 1 BugFrag Trader (80BF), Underground YMD, Undernet 2 YMD, Chip Order</t>
    </r>
  </si>
  <si>
    <t>CrossSwrd ↓→↑, SuperSonicBoom ←→←B, and DoubleLifeSwrd ↑B↓B↑B (and all VarSwrd commands).</t>
  </si>
  <si>
    <t>Non-Flashing (DoubleLifeSwrd, and SuperSonicBoom)</t>
  </si>
  <si>
    <t>MoonBld</t>
  </si>
  <si>
    <t>Slices enemies around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</si>
  <si>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(JP)(LC) Graveyard 2, (GBA-EN) Graveyard GMD, Chip Order</t>
    </r>
  </si>
  <si>
    <t>Gives Battle HP Bug.</t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</si>
  <si>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Undernet BGMD, Pavilion Comps BGMD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</si>
  <si>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Chip Trader</t>
    </r>
  </si>
  <si>
    <t>Muramasa</t>
  </si>
  <si>
    <t>???</t>
  </si>
  <si>
    <t>Atk power equals amt of lostHP</t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</si>
  <si>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Undernet 1 PMD, (JP)(LC) Undernet 3 YMD, (JP)(LC) Immortal Area YMD, Chip Order</t>
    </r>
  </si>
  <si>
    <t>Maximum damage is 500, and it doesn't decross TenguCross, or damage VDoll and LilBolr.</t>
  </si>
  <si>
    <t>MchnSwrd</t>
  </si>
  <si>
    <t>Search and hit stund enemies.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</si>
  <si>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(CF) DarkMech (LV 9-S)</t>
    </r>
  </si>
  <si>
    <t>Hits the enemy regardless of position, but misses if conditions are not met.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</si>
  <si>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(CG) DarkMech (LV 9-S), Chip Order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</si>
  <si>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DarkMech (LV 7-10)</t>
    </r>
  </si>
  <si>
    <t>ElemSwrd</t>
  </si>
  <si>
    <t>Cuts enmy on Wood, ice, fire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</si>
  <si>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(CG) ElecMech (LV 9-S), (CG) RarDkMec (LV 7-S)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</si>
  <si>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(CF) ElecMech (LV 9-S), (CF) RarDkMec (LV 7-S), Chip Order</t>
    </r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</si>
  <si>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ElecMech (LV 7-10)</t>
    </r>
  </si>
  <si>
    <t>AssnSwrd</t>
  </si>
  <si>
    <t>When plyz cut enemy spec panl</t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</si>
  <si>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(CF) DoomMech (LV 9-S), (CF) RarDkMc2 (LV 5-S)</t>
    </r>
  </si>
  <si>
    <t>Hits the enemy regardless of position if they could be hit with MchnSwrd or ElemSwrd, but misses otherwise.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</si>
  <si>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(CG) DoomMech (LV 9-S), (CG) RarDkMc2 (LV 5-S), Chip Order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</si>
  <si>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DoomMech (LV 7-10)</t>
    </r>
  </si>
  <si>
    <t>CrakShot</t>
  </si>
  <si>
    <t>Shoot a panel at an enemy!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</si>
  <si>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LanFldr, GiftFldr</t>
    </r>
  </si>
  <si>
    <t>Only cracks panels that obstacles are on.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</si>
  <si>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</si>
  <si>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</si>
  <si>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Chip Trader</t>
    </r>
  </si>
  <si>
    <t>DublShot</t>
  </si>
  <si>
    <t>Shoot 2 panels at an enemy!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</si>
  <si>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ExpoFldr, Stuffed Toy Shop Comp BMD</t>
    </r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</si>
  <si>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Chip Trading (Class 1-2)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</si>
  <si>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Sky Area 1 GMD, Chip Order</t>
    </r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</si>
  <si>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Pavilion Comp 3 GMD</t>
    </r>
  </si>
  <si>
    <t>TrplShot</t>
  </si>
  <si>
    <t>Shoot 3 panels at an enemy!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</si>
  <si>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Guide Panel Comp BMD</t>
    </r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</si>
  <si>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</si>
  <si>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Seaside Area 3 GMD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</si>
  <si>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Undernet 2 GMD, Chip Order</t>
    </r>
  </si>
  <si>
    <t>WaveArm1</t>
  </si>
  <si>
    <t>Fllw enemy and fire trap wave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</si>
  <si>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Quaker (LV 9-S)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</si>
  <si>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AprtcFld, Quaker (LV 7-10), Underground 1 GMD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</si>
  <si>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Quaker (LV 9-S), RareQuakr (LV 5-10), Chip Order</t>
    </r>
  </si>
  <si>
    <t>WaveArm2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</si>
  <si>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Shaker (LV 9-S), RareQuakr (LV 9-S), RarQuakr2 (LV 5-10)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</si>
  <si>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Shaker (LV 9-S)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</si>
  <si>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Shaker (LV 7-10), Chip Order</t>
    </r>
  </si>
  <si>
    <t>WaveArm3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</si>
  <si>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Breaker (LV 9-S), RarQuakr2 (LV 9-S)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</si>
  <si>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Breaker (LV 9-S)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</si>
  <si>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Breaker (LV 7-10), Chip Order</t>
    </r>
  </si>
  <si>
    <t>AuraHed1</t>
  </si>
  <si>
    <t>A flying head with 2spc tail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</si>
  <si>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HeadyA (LV 9-S), RarHeady (LV 5-7), Pavilion Comp 3 GMD</t>
    </r>
  </si>
  <si>
    <t>Hits in a 1x3 range and is increased by 50 damage if MegaMan has a barrier.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</si>
  <si>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HeadyA (LV 7-10), Chip Order</t>
    </r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</si>
  <si>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HeadyA (LV 5-7)</t>
    </r>
  </si>
  <si>
    <t>AuraHed2</t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</si>
  <si>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HeadyH (LV 9-S), RarHeady (LV 7-S), RarHedy2 (LV 5-7), (JP)(LC) Immortal Area GMD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</si>
  <si>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HeadyH (LV 7-10), Chip Order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</si>
  <si>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HeadyH (LV 5-7)</t>
    </r>
  </si>
  <si>
    <t>AuraHed3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</si>
  <si>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HeadyW (LV 7-10)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</si>
  <si>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HeadyW (LV 9-S), RarHedy2 (LV 7-S), Chip Order</t>
    </r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</si>
  <si>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HeadyW (LV 5-7)</t>
    </r>
  </si>
  <si>
    <t>LilBolr1</t>
  </si>
  <si>
    <t>Obstacle</t>
  </si>
  <si>
    <t>3pnl fwd Kttl attk Attack+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</si>
  <si>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(CF) Kettle (LV 7-10), Chip Order</t>
    </r>
  </si>
  <si>
    <t>Deals Aqua damage (max 999) after 96F or 3 hits/1 Fire attack [Obstacle Type 1].</t>
  </si>
  <si>
    <t>Pseudo-Break (50 damage on collision)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</si>
  <si>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(CG) Kettle (LV 7-10)</t>
    </r>
  </si>
  <si>
    <r>
      <rPr>
        <b/>
        <sz val="12"/>
        <color theme="1"/>
        <rFont val="Calibri"/>
      </rPr>
      <t>L</t>
    </r>
    <r>
      <rPr>
        <sz val="12"/>
        <color theme="1"/>
        <rFont val="Calibri"/>
      </rPr>
      <t xml:space="preserve"> Kettle (LV 9-S)</t>
    </r>
  </si>
  <si>
    <t>LilBolr2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</si>
  <si>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(CG) SuprKetl (LV 9-S), Chip Order</t>
    </r>
  </si>
  <si>
    <t>Pseudo-Break (70 damage on collision)</t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</si>
  <si>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(CF) SuprKetl (LV 9-S)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</si>
  <si>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SuprKetl (LV 7-10)</t>
    </r>
  </si>
  <si>
    <t>LilBolr3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</si>
  <si>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(CG) KettleDX (LV 9-S), Chip Order</t>
    </r>
  </si>
  <si>
    <t>Pseudo-Break (90 damage on collision)</t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</si>
  <si>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(CF) KettleDX (LV 9-S)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</si>
  <si>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KettleDX (LV 7-10)</t>
    </r>
  </si>
  <si>
    <t>SandWrm1</t>
  </si>
  <si>
    <t>Attk enmy from rear w/snakarm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</si>
  <si>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(CG) SnakeArm (LV 9-S), (CG) RarSnkAr (LV 7-10)</t>
    </r>
  </si>
  <si>
    <t>Doesn't spawn if enemy is standing in their back row.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</si>
  <si>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(CF) SnakeArm (LV 9-S), (CF) RarSnkAr (LV 7-10)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</si>
  <si>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SnakeArm (LV 9-S), Chip Order</t>
    </r>
  </si>
  <si>
    <t>SandWrm2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</si>
  <si>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(CG) SnakeAr2 (LV 9-S), (CG) RarSnkAr (LV 9-S), (CG) RarSnkA2 (LV 7-10)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</si>
  <si>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(CF) SnakeAr2 (LV 9-S), (CF) RarSnkAr (LV 9-S), (CF) RarSnkA2 (LV 7-10)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</si>
  <si>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SnakeAr2 (LV 9-S), Chip Order</t>
    </r>
  </si>
  <si>
    <t>SandWrm3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</si>
  <si>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(CF) SnakeAr3 (LV 9-S), (CF) RarSnkA2 (LV 9-S)</t>
    </r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</si>
  <si>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SnakeAr3 (LV 9-S)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</si>
  <si>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(CG) SnakeAr3 (LV 9-S), (CG) RarSnkA2 (LV 9-S), Chip Order</t>
    </r>
  </si>
  <si>
    <t>AirRaid1</t>
  </si>
  <si>
    <t>Attk enmy w/flying FgtrPlne.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</si>
  <si>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(CG) FgtrPlne (LV 9-S), (CG) RarFtrPl (LV 5-7), Pavilion Comp 3 GMD</t>
    </r>
  </si>
  <si>
    <t>Shoots 10 times, and can be spawned over broken/hole panels, but has a 1/4 chance to miss an idle target [Obstacle Type 2 (30 HP)].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</si>
  <si>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FgtrPlne (LV 9-S), Chip Order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</si>
  <si>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AprtcFld, (CF) FgtrPlne (LV 9-S), (CF) RarFtrPl (LV 5-7)</t>
    </r>
  </si>
  <si>
    <t>AirRaid2</t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</si>
  <si>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(CG) FgtrPln2 (LV 9-S), (CG) RarFtrPl (LV 7-S), (CG) RarFtPl2 (LV 5-7)</t>
    </r>
  </si>
  <si>
    <t>Shoots 14 times, and can be spawned over broken/hole panels, but has a 1/4 chance to miss an idle target  [Obstacle Type 2 (40 HP)].</t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</si>
  <si>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(CF) FgtrPln2 (LV 9-S), (CF) RarFtrPl (LV 7-S), (CF) RarFtPl2 (LV 5-7), Chip Order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</si>
  <si>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FgtrPln2 (LV 9-S)</t>
    </r>
  </si>
  <si>
    <t>AirRaid3</t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</si>
  <si>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(CG) FgtrPln3 (LV 9-S), (CG) RarFtPl2 (LV 7-S)</t>
    </r>
  </si>
  <si>
    <t>Shoots 18 times, and can be spawned over broken/hole panels, but has a 1/4 chance to miss an idle target [Obstacle Type 2 (50 HP)].</t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</si>
  <si>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(CF) FgtrPln3 (LV 9-S), (CF) RarFtPl2 (LV 7-S), Chip Order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</si>
  <si>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FgtrPln3 (LV 9-S)</t>
    </r>
  </si>
  <si>
    <t>FireHit1</t>
  </si>
  <si>
    <t>Slams closest enemy</t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</si>
  <si>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Champy (LV 9-S), RarChampy (LV 5-10)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</si>
  <si>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Champy (LV 5-7), Chip Order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</si>
  <si>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Champy (LV 7-10), Lab's Comp 1 BMD, Seaside Area 2 GMD</t>
    </r>
  </si>
  <si>
    <t>FireHit2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</si>
  <si>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SoulFldr, Chumpy (LV 7-10), (CG) RarChampy (LV 9-S), (CG) RarChmpy2 (LV 5-10)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</si>
  <si>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SoulFldr, Chumpy (LV 9-S), (CF) RarChampy (LV 9-S), (CF) RarChmpy2 (LV 5-10), Chip Order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</si>
  <si>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SoulFldr, Chumpy (LV 5-7), Pavilion Comp 2 GMD</t>
    </r>
  </si>
  <si>
    <t>FireHit3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</si>
  <si>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Chimpy (LV 9-S), RarChmpy2 (LV 9-S)</t>
    </r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</si>
  <si>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Chimpy (LV 7-10), Chip Order</t>
    </r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</si>
  <si>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Chimpy (LV 5-7)</t>
    </r>
  </si>
  <si>
    <t>BurnSqr1</t>
  </si>
  <si>
    <t>Press A to burn a 4pnl sqr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</si>
  <si>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(CG) HntdCndl (LV 9-S), (CG) RarHntCd (LV 5-7), Undernet 2 GMD, Chip Order</t>
    </r>
  </si>
  <si>
    <t>Fails on holes, and timeout position is always the top-left 4 panels.</t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</si>
  <si>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HntdCndl (LV 5-10)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</si>
  <si>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(CF) HntdCndl (LV 9-S), (CF) RarHntCd (LV 5-7)</t>
    </r>
  </si>
  <si>
    <t>BurnSqr2</t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</si>
  <si>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HntdCdl2 (LV 9-S), RarHntCd (LV 7-S), RarHntC2 (LV 5-7), Chip Order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</si>
  <si>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(CF) HntdCdl2 (LV 5-10)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</si>
  <si>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(CG) HntdCdl2 (LV 5-10)</t>
    </r>
  </si>
  <si>
    <t>BurnSqr3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</si>
  <si>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(CF) HntdCdl3 (LV 9-S), (CF) RarHntC2 (LV 7-S), Chip Order</t>
    </r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</si>
  <si>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(CG) HntdCdl3 (LV 9-S), (CG) RarHntC2 (LV 7-S)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</si>
  <si>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HntdCdl3 (LV 7-10)</t>
    </r>
  </si>
  <si>
    <t>Sensor1</t>
  </si>
  <si>
    <t>Hit enmy with beam from snsr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</si>
  <si>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(CG) KillrEye (LV 9-S), (CG) RarKllrEy (LV 5-10)</t>
    </r>
  </si>
  <si>
    <t>Can be spawned on holes, and will look forward (middle row) or diagonally (top or bottom row) towards the center row [Obstacle Type 1 (2 HP)].</t>
  </si>
  <si>
    <t>Pierces Invisibl, Pseudo-Breaking</t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</si>
  <si>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(CF) KillrEye (LV 9-S), (CF) RarKllrEy (LV 5-10)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</si>
  <si>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KillrEye (LV 7-10), Chip Order</t>
    </r>
  </si>
  <si>
    <t>Sensor2</t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</si>
  <si>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(CF) DemonEye (LV 9-S), (CF) RarKllrEy (LV 9-S), (CF) RarKlrEy2 (LV 5-10)</t>
    </r>
  </si>
  <si>
    <t>Can be spawned on holes, and will look forward (middle row) or diagonally (top or bottom row) towards the center row [Obstacle Type 1 (30 HP)].</t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</si>
  <si>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(CG) DemonEye (LV 9-S), (CG) RarKllrEy (LV 9-S), (CG) RarKlrEy2 (LV 5-10)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</si>
  <si>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DemonEye (LV 7-10), Chip Order</t>
    </r>
  </si>
  <si>
    <t>Sensor3</t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</si>
  <si>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JokersEye (LV 9-S), RarKlrEy2 (LV 9-S)</t>
    </r>
  </si>
  <si>
    <t>Can be spawned on holes, and will look forward (middle row) or diagonally (top or bottom row) towards the center row [Obstacle Type 1 (40 HP)].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</si>
  <si>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(CG) JokersEye (LV 7-10)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</si>
  <si>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(CF) JokersEye (LV 7-10), Chip Order</t>
    </r>
  </si>
  <si>
    <t>Boomer</t>
  </si>
  <si>
    <t>Boomerang that circ btl field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</si>
  <si>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AprtcFld, Central Areas BGMD, Robot Control Comps BGMD, Underground 2 GMD</t>
    </r>
  </si>
  <si>
    <t>Creates Grass panels on the enemy's area as it travels (not over holes).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</si>
  <si>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</si>
  <si>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JudgeTree Comp 2 GMD</t>
    </r>
  </si>
  <si>
    <t>HiBoomer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</si>
  <si>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ACDC Area NetMerchant (5000 Z)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</si>
  <si>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(JP)(LC) Immortal Area GMD, 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</si>
  <si>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Chip Trading (Aquarium bottom floor)</t>
    </r>
  </si>
  <si>
    <t>M-Boomer</t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</si>
  <si>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</si>
  <si>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Lotto Number (88674125)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</si>
  <si>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(JP)(LC) Graveyard 1 NetMerchant (10000 Z), (GBA-EN) Graveyard NetMerchant (10000 Z), Chip Order</t>
    </r>
  </si>
  <si>
    <t>Lance</t>
  </si>
  <si>
    <t>Lance through back line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</si>
  <si>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(69544569)</t>
    </r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</si>
  <si>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</si>
  <si>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</si>
  <si>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Green Area 1 PMD</t>
    </r>
  </si>
  <si>
    <t>GolmHit1</t>
  </si>
  <si>
    <t>Hit 3pnl area arnd clst enmy</t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</si>
  <si>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(CF) Cragger (LV 9-S)</t>
    </r>
  </si>
  <si>
    <t>Hits enemy's first row in a 1x3 range, but can only damage over holes with the fist.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</si>
  <si>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(CG) Cragger (LV 9-S), ACDC Area GMD, Chip Order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</si>
  <si>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Cragger (LV 9-S)</t>
    </r>
  </si>
  <si>
    <t>GolmHit2</t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</si>
  <si>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(CF) MetlCrgr (LV 9-S), (CF) RarCrggr (LV 9-S)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</si>
  <si>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ExptFldr, (CG) MetlCrgr (LV 9-S), (CG) RarCrggr (LV 7-S), (JP)(LC) Graveyard 2, (GBA-EN) Graveyard GMD, Chip Order</t>
    </r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</si>
  <si>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MetlCrgr (LV 9-S)</t>
    </r>
  </si>
  <si>
    <t>GolmHit3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</si>
  <si>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BigCrggr (LV 9-S)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</si>
  <si>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(CG) BigCrggr (LV 9-S), (CG) RarCrgr2 (LV 7-S), 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</si>
  <si>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(CF) BigCrggr (LV 9-S), (CF) RarCrgr2 (LV 9-S)</t>
    </r>
  </si>
  <si>
    <t>IronShl1</t>
  </si>
  <si>
    <t>Fire off piercing shell.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</si>
  <si>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Armadill (LV 7-10), RarArmdl (LV 5-10), Chip Order</t>
    </r>
  </si>
  <si>
    <t>Hits 2 times on back row but stops on holes.</t>
  </si>
  <si>
    <t>Non-Flashing (first hit)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</si>
  <si>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Armadill (LV 5-7), ACDC Area GMD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</si>
  <si>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Armadill (LV 9-S)</t>
    </r>
  </si>
  <si>
    <t>IronShl2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</si>
  <si>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Armadil2 (LV 9-S), RarArmdl (LV 9-S), RarArmd2 (LV 5-10), Chip Order</t>
    </r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</si>
  <si>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Armadil2 (LV 7-10)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</si>
  <si>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Armadil2 (LV 5-7), (JP)(LC) Immortal Area GMD</t>
    </r>
  </si>
  <si>
    <t>IronShl3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</si>
  <si>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Armadil3 (LV 9-S), RarArmd2 (LV 9-S), Chip Order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</si>
  <si>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Armadil3 (LV 7-10)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</si>
  <si>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Armadil3 (LV 5-7)</t>
    </r>
  </si>
  <si>
    <t>AirSpin1</t>
  </si>
  <si>
    <t>Spits out hurricane attack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</si>
  <si>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(JP) Virus Battle Machine V1</t>
    </r>
  </si>
  <si>
    <t>Hits 2+ times (gains hits for each time it is hit with a Wind attack) unless it collides with the enemy, and ingores Holy panels [Obstacle Type 1 (400 HP)].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</si>
  <si>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Undernet Zero GMD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</si>
  <si>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Seaside Areas BGMD, Aquarium Comps BGMD, Chip Order</t>
    </r>
  </si>
  <si>
    <t>AirSpin2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</si>
  <si>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Undernet 2 GMD</t>
    </r>
  </si>
  <si>
    <t>Hits 3+ times (gains hits for each time it is hit with a Wind attack) unless it collides with the enemy, and ingores Holy panels [Obstacle Type 1 (400 HP)].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</si>
  <si>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Chip Trading (Air Conditioner Comp)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</si>
  <si>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Chip Order</t>
    </r>
  </si>
  <si>
    <t>AirSpin3</t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</si>
  <si>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Chip Trader</t>
    </r>
  </si>
  <si>
    <t>Hits 4+ times (gains hits for each time it is hit with a Wind attack) unless it collides with the enemy, and ingores Holy panels [Obstacle Type 1 (400 HP)].</t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</si>
  <si>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Lotto Number (71757977)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</si>
  <si>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(GBA-EN) Undernet Zero NetMerchant (12900 Z), (JP)(LC) Immortal Area BMD, Chip Order</t>
    </r>
  </si>
  <si>
    <t>Windbox blows at enmy area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</si>
  <si>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WindBox (LV 5-S), WindBox2 (LV 5-S), RareBox (LV 5-S), Chip Order</t>
    </r>
  </si>
  <si>
    <t>[Obstacle Type 1 (40 HP)].</t>
  </si>
  <si>
    <t>Fan</t>
  </si>
  <si>
    <t>VacuumFn pulls enemy in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</si>
  <si>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VacuumFn (LV 5-S), VacuFan2 (LV 5-S), Lab's Comp 1 BMD, Chip Order</t>
    </r>
  </si>
  <si>
    <t>Rflectr1</t>
  </si>
  <si>
    <t>Bounce an attk back at them!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</si>
  <si>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RareMttar (CG: LV 5-7, CF: LV 5-10)</t>
    </r>
  </si>
  <si>
    <t>Active for 63F ( ~1 sec) to block attacks, but doesn't protect barriers, and Break attacks, and Sensor breaks shield.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</si>
  <si>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Mettaur (LV 9-S), Seaside Area 1 GMD, Chip Order</t>
    </r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</si>
  <si>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(CG) Mettaur (LV 7-10)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</si>
  <si>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(CF) Mettaur (LV 7-10)</t>
    </r>
  </si>
  <si>
    <t>Rflectr2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</si>
  <si>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RareMttar (CG: LV 7-S, CF: LV 5-7), RareMttr2 (CG: LV 9-S, CF: LV 5-10)</t>
    </r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</si>
  <si>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(CG) Mettaur2 (LV 9-S), Chip Order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</si>
  <si>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(CF) Mettaur2 (LV 9-S)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</si>
  <si>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Mettaur2 (LV 5-10)</t>
    </r>
  </si>
  <si>
    <t>Rflectr3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</si>
  <si>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RareMttr2 (CG: LV 7-S, CF: LV 9-S)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</si>
  <si>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(CG) Mettaur3 (LV 9-S), Chip Order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</si>
  <si>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(CF) Mettaur3 (LV 9-S)</t>
    </r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</si>
  <si>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Mettaur3 (LV 7-10)</t>
    </r>
  </si>
  <si>
    <t>Snake</t>
  </si>
  <si>
    <t>Call snke from hole in area.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</si>
  <si>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Class 6-2 Comp PMD, Chip Order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</si>
  <si>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Sky Areas BGMD, Mr. Weather Comps BGMD, ACDC Areas BGMD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</si>
  <si>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(JP)(LC) Graveyard 1 GMD</t>
    </r>
  </si>
  <si>
    <t>SumnBlk1</t>
  </si>
  <si>
    <t>Summon a Nghtmare attack!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</si>
  <si>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(CF) Nghtmare (LV 9-S), Pavilion Comp 2 GMD</t>
    </r>
  </si>
  <si>
    <t>Only spawns if there is a hole in front of MegaMan, and attacks enemies ahead of it in a 1x3 range.</t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</si>
  <si>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(CG) Nghtmare (LV 9-S), Chip Order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</si>
  <si>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Nghtmare (LV 7-10)</t>
    </r>
  </si>
  <si>
    <t>SumnBlk2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</si>
  <si>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(CF) Blckmare (LV 9-S), (CF) NghtRare (LV 9-S)</t>
    </r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</si>
  <si>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Blckmare (LV 7-10), 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</si>
  <si>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(CG) Blckmare (LV 9-S), (CG) NghtRare (LV 9-S)</t>
    </r>
  </si>
  <si>
    <t>SumnBlk3</t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</si>
  <si>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(CF) Darkmare (LV 9-S), (CF) NghtRar2 (LV 9-S)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</si>
  <si>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(CG) Darkmare (LV 9-S), (CG) NghtRar2 (LV 9-S), Chip Order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</si>
  <si>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Darkmare (LV 7-10)</t>
    </r>
  </si>
  <si>
    <t>NumbrBl</t>
  </si>
  <si>
    <t>Last 2 HP digits = atk pwr</t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</si>
  <si>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Aster Land normal stock (12600 Z), Sky Areas YMD, Patch Card "Tab's Discounts", Chip Order</t>
    </r>
  </si>
  <si>
    <t>Shoots 4 balls.</t>
  </si>
  <si>
    <t>Meteors</t>
  </si>
  <si>
    <t>Drop many meteor on enmy area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</si>
  <si>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Graveyard BGMD, ACDC Area YMD, Undernet Zero YMD, Patch Card "Yai's Pride", Chip Order</t>
    </r>
  </si>
  <si>
    <t>Shoots 30 meteors starting from top-right panel (240-280 damage if the enemy is in their back column).</t>
  </si>
  <si>
    <t>JustcOne</t>
  </si>
  <si>
    <t>Fist Atk on center panel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</si>
  <si>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Chip Trading (ACDC HP), Chip Order</t>
    </r>
  </si>
  <si>
    <t>Hits center of enemy's initial 3x3 area, and cracks and deals 100 damage to surrounding panels.</t>
  </si>
  <si>
    <t>Magnum</t>
  </si>
  <si>
    <t>Cursor destroys panels!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</si>
  <si>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ACDC Area NetMerchant (8800 Z)</t>
    </r>
  </si>
  <si>
    <t>Performs 25 scans before timing out.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</si>
  <si>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Pavilion Comp 3 GMD, Chip Order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</si>
  <si>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Chip Trader</t>
    </r>
  </si>
  <si>
    <t>CircGun</t>
  </si>
  <si>
    <t>Stop sght w/Button and attck</t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</si>
  <si>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Underground Area 1 PMD</t>
    </r>
  </si>
  <si>
    <t>Misses on broken/hole panels, but hits 2 times if the enemy's area is a single panel.</t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</si>
  <si>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(JP)(LC) Graveyard 1 GMD, 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</si>
  <si>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Lotto Number (51378085)</t>
    </r>
  </si>
  <si>
    <t>RockCube</t>
  </si>
  <si>
    <t>Place a RockCube in front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</si>
  <si>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Green Area 2 GMD, Chip Order</t>
    </r>
  </si>
  <si>
    <t>Deals 200 collision damage [Obstacle Type 2 (200 HP)].</t>
  </si>
  <si>
    <t>TimeBom1</t>
  </si>
  <si>
    <t>Explodes 3 seconds later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</si>
  <si>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AprtcFld, ACDC Area GMD</t>
    </r>
  </si>
  <si>
    <t>Spawns on the first empty panel in the same row as MegaMan [Obstacle Type 1 (50 HP)].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</si>
  <si>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Mr. Weather Comp 2 GMD, Chip Order</t>
    </r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</si>
  <si>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Seaside Area 3 NetMerchant (8800 Z)</t>
    </r>
  </si>
  <si>
    <t>Mine</t>
  </si>
  <si>
    <t>Place a mine in enmy area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</si>
  <si>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Chip Trader</t>
    </r>
  </si>
  <si>
    <t>Randomly spawns on a non-broken, empty panel, but is ignored by FlotShoe (can damage MegaMan) [Obstacle Type 2].</t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</si>
  <si>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Sky Area 1 BugFrag Trader (36BF), Chip Order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</si>
  <si>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(JP)(LC) Undernet 3 GMD</t>
    </r>
  </si>
  <si>
    <t>Fanfare</t>
  </si>
  <si>
    <t>Take no dmage for a while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</si>
  <si>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AprtcFld, Chip Trader</t>
    </r>
  </si>
  <si>
    <t>[Obstacle Type 1 (60 HP)].</t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</si>
  <si>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(CG) Trumpy (LV 5-7), JudgeTree Comp 1 GMD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</si>
  <si>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(CF) Trumpy (LV 5-7)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</si>
  <si>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Trumpy (LV 7-S), Chip Order</t>
    </r>
  </si>
  <si>
    <t>Discord</t>
  </si>
  <si>
    <t>Confuses enemies w/music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</si>
  <si>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Chip Trader</t>
    </r>
  </si>
  <si>
    <t>Single-hitting attacks have a 50% chance of not decrossing while effect is active [Obstalce Type 1 (60 HP)].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</si>
  <si>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(CF) Tuby (LV 5-7)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</si>
  <si>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(CG) Tuby (LV 5-7)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</si>
  <si>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Tuby (LV 7-S), Chip Order</t>
    </r>
  </si>
  <si>
    <t>Timpani</t>
  </si>
  <si>
    <t>Stop enmy feet with music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</si>
  <si>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</si>
  <si>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(CG) Tromby (LV 5-7)</t>
    </r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</si>
  <si>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(CF) Tromby (LV 5-7)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</si>
  <si>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Tromby (LV 7-S), Chip Order</t>
    </r>
  </si>
  <si>
    <t>Silence</t>
  </si>
  <si>
    <t>Blinds enemies w/music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</si>
  <si>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</si>
  <si>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(CF) MuteAnt (LV 7-S)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</si>
  <si>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(CG) MuteAnt (LV 7-S)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</si>
  <si>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MuteAnt (LV 5-7), Chip Order</t>
    </r>
  </si>
  <si>
    <t>VDoll</t>
  </si>
  <si>
    <t>Throws VDoll 3sq ahead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</si>
  <si>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Chip Order</t>
    </r>
  </si>
  <si>
    <t>Maximum damage is 2048 (additional causes overflow) [Obstacle Type 1].</t>
  </si>
  <si>
    <t>Pierces Invisibl (Curse attack)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</si>
  <si>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Undernet Zero BMD</t>
    </r>
  </si>
  <si>
    <r>
      <rPr>
        <b/>
        <sz val="12"/>
        <color theme="1"/>
        <rFont val="Calibri"/>
      </rPr>
      <t>N</t>
    </r>
    <r>
      <rPr>
        <sz val="12"/>
        <color theme="1"/>
        <rFont val="Calibri"/>
      </rPr>
      <t xml:space="preserve"> Chip Trader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</si>
  <si>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Underground BGMD</t>
    </r>
  </si>
  <si>
    <t>Guardian</t>
  </si>
  <si>
    <t>Statue punishes when hit</t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</si>
  <si>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Punish Chair Comp PMD, Sky Areas YMD, Patch Card "Yai's Pride", Chip Order</t>
    </r>
  </si>
  <si>
    <t>Punishment still activates if hit with a Break attack, and blocks wind gusts [Obstacle Type 1].</t>
  </si>
  <si>
    <t>Anubis</t>
  </si>
  <si>
    <t>Anubis poisons enemies</t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</si>
  <si>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(JP)(LC) Graveyard 2 PMD, (GBA-EN) Graveyard PMD, Chip Order, Aster Land Order Service (27200 Z)</t>
    </r>
  </si>
  <si>
    <t>Drains 1 HP (500 HP) per 6F (3000F or 50 sec) regardless of position that prevents single-hitting attacks from decrossing. [Obstacle Type 1 (100 HP)].</t>
  </si>
  <si>
    <t>2S</t>
  </si>
  <si>
    <t>Otenko*</t>
  </si>
  <si>
    <t>Put Otnko to raise atk pwr</t>
  </si>
  <si>
    <r>
      <rPr>
        <b/>
        <sz val="12"/>
        <color theme="1"/>
        <rFont val="Calibri"/>
      </rPr>
      <t>O</t>
    </r>
    <r>
      <rPr>
        <sz val="12"/>
        <color theme="1"/>
        <rFont val="Calibri"/>
      </rPr>
      <t xml:space="preserve"> Seaside Area 1 Boktai Trader</t>
    </r>
  </si>
  <si>
    <t>Gradually increases the damage of MegaMan's next chip up to +50, and lasts 1800F (30 sec) [Obstacle Type 1 (100HP).</t>
  </si>
  <si>
    <t>Recov10</t>
  </si>
  <si>
    <t>Recovers 10HP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</si>
  <si>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Central Area 1 GMD</t>
    </r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</si>
  <si>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LanFldr, GiftFldr, Chip Order</t>
    </r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</si>
  <si>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</si>
  <si>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LanFldr (x2)</t>
    </r>
  </si>
  <si>
    <t>Recov30</t>
  </si>
  <si>
    <t>Recovers 30HP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</si>
  <si>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Robot Control Comp 2 BMD, Central Area 2 NetMerchant (1000 Z)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</si>
  <si>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</si>
  <si>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</si>
  <si>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Central Area 3 GMD</t>
    </r>
  </si>
  <si>
    <t>Recov50</t>
  </si>
  <si>
    <t>Recovers 50HP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</si>
  <si>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Aquarium Comp 2 GMD</t>
    </r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</si>
  <si>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ExpoFldr, Seaside Area 1 GMD, Chip Order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</si>
  <si>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</si>
  <si>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>P</t>
    </r>
    <r>
      <rPr>
        <sz val="12"/>
        <color theme="1"/>
        <rFont val="Calibri"/>
      </rPr>
      <t xml:space="preserve"> Chip Trader</t>
    </r>
  </si>
  <si>
    <t>Recov80</t>
  </si>
  <si>
    <t>Recovers 80HP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</si>
  <si>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Sky Area 2 GMD, JdgCompTree 2 GMD</t>
    </r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</si>
  <si>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AquarumComp3 GMD, Tab's Chip Order</t>
    </r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</si>
  <si>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Seaside Area 3 NetMerchant (300 Z)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</si>
  <si>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Green Area 1 GMD</t>
    </r>
  </si>
  <si>
    <t>Recov120</t>
  </si>
  <si>
    <t>Recovers 120HP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</si>
  <si>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Mr. Weather Comp 3 BMD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</si>
  <si>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Pavilion Comp 1 GMD, Chip Order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</si>
  <si>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Undernet 1 GMD</t>
    </r>
  </si>
  <si>
    <t>Recov150</t>
  </si>
  <si>
    <t>Recovers 150HP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</si>
  <si>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</si>
  <si>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 (JP)(LC) Undernet 2 BMD, (GBA-EN) Undernet Zero BMD, Chip Order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</si>
  <si>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(JP)(LC) Undernet 3 GMD</t>
    </r>
  </si>
  <si>
    <t>Recov200</t>
  </si>
  <si>
    <t>Recovers 200HP</t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</si>
  <si>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</si>
  <si>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(JP)(LC) Graveyard 1 GMD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</si>
  <si>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Pavilion Comp 1 BMD, Chip Order</t>
    </r>
  </si>
  <si>
    <t>Recov300</t>
  </si>
  <si>
    <t>Recovers 300HP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</si>
  <si>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Graveyard BGMD, Chip Order</t>
    </r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</si>
  <si>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</si>
  <si>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Lotto Number (75641392)</t>
    </r>
  </si>
  <si>
    <t>PanlGrab</t>
  </si>
  <si>
    <t>Steals 1 enemy square!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</si>
  <si>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Seaside Area 3 GMD, Chip Order</t>
    </r>
  </si>
  <si>
    <t>Stolen panels are returned after 1800F (30 seconds), while column timers can only be reset by losing all those panels and re-grabbing them.</t>
  </si>
  <si>
    <t>AreaGrab</t>
  </si>
  <si>
    <t>Steals left edge from enmy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</si>
  <si>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ExptFldr, SoulFldr, Request BBS "OfficialRequest"</t>
    </r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</si>
  <si>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Robot Control Comp 1 GMD</t>
    </r>
  </si>
  <si>
    <r>
      <rPr>
        <b/>
        <sz val="12"/>
        <color theme="1"/>
        <rFont val="Calibri"/>
      </rPr>
      <t>F</t>
    </r>
    <r>
      <rPr>
        <sz val="12"/>
        <color theme="1"/>
        <rFont val="Calibri"/>
      </rPr>
      <t xml:space="preserve"> Sky Area 1 GMD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</si>
  <si>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LanFldr, ExpoFldr, Chip Order</t>
    </r>
  </si>
  <si>
    <t>GrabBnsh</t>
  </si>
  <si>
    <t>20 damage for every stolen sq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</si>
  <si>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Chip Trader</t>
    </r>
  </si>
  <si>
    <t>Pushes enemy to their back column.</t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</si>
  <si>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Mr. WeatherComp 2 GMD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</si>
  <si>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Chip Order</t>
    </r>
  </si>
  <si>
    <t>GrabRvng</t>
  </si>
  <si>
    <t>40 damage for every stolen sq</t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</si>
  <si>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Chip Trading (Water Machine Comp)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</si>
  <si>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Sky Area 1 BugFrag Trader (65 BugFrags)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</si>
  <si>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Chip Order</t>
    </r>
  </si>
  <si>
    <t>PnlRetrn</t>
  </si>
  <si>
    <t>Fix your area's panels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</si>
  <si>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Seaside Area 2 BMD, JdgTreeComp 1 GMD, Undernet 1 GMD</t>
    </r>
  </si>
  <si>
    <t>Geddon</t>
  </si>
  <si>
    <t>Breaks all empty panels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</si>
  <si>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(38116449)</t>
    </r>
  </si>
  <si>
    <t>Cracks player, enemy, and obstacle occupied panels.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</si>
  <si>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Chip Trading (Aquarium HP), Chip Order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</si>
  <si>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(JP) Virus Battle Machine V3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</si>
  <si>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Chip Trader</t>
    </r>
  </si>
  <si>
    <t>HolyPanl</t>
  </si>
  <si>
    <t>Creates a HolyPanl in front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</si>
  <si>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Chip Trader</t>
    </r>
  </si>
  <si>
    <t>MegaMan only takes half damage when standing on Holy panels, and has their damage round up.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</si>
  <si>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Green Area 2 BMD, Chip Order</t>
    </r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</si>
  <si>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</si>
  <si>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Pavilion Comp 2 GMD</t>
    </r>
  </si>
  <si>
    <t>Snctuary</t>
  </si>
  <si>
    <t>Chng all own panel to holy</t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</si>
  <si>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(GBA-EN) Undernet Zero NetMerchant (15200 Z), (JP)(LC) Immortal Area BMD, Undernet 2 YMD, Underground YMD, Chip Order</t>
    </r>
  </si>
  <si>
    <t>ComingRd</t>
  </si>
  <si>
    <t>Pull an enemy to the front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</si>
  <si>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ExptFldr, JudgeTree Comp 1 BMD, Undernet Zero GMD, Chip Order</t>
    </r>
  </si>
  <si>
    <t>GoingRd</t>
  </si>
  <si>
    <t>Push an enemy to the back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</si>
  <si>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Dog House Comp BMD, Undernet 1 GMD, Chip Order</t>
    </r>
  </si>
  <si>
    <t>SloGauge</t>
  </si>
  <si>
    <t>CustGauge slow-down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</si>
  <si>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Aster Land Mr. Famous (5800 Z)</t>
    </r>
  </si>
  <si>
    <t>Changes time it takes to fill the Custom Gauge from ~8 seconds (512F) to ~17 seconds (1024F).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</si>
  <si>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</si>
  <si>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</si>
  <si>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Chip Trader</t>
    </r>
  </si>
  <si>
    <t>FstGauge</t>
  </si>
  <si>
    <t>CustGauge speed-up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</si>
  <si>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Request BBS "Find The Virus!"</t>
    </r>
  </si>
  <si>
    <t>Changes time it takes to fill the Custom Gauge from ~8 seconds (512F) to ~4 seconds (256F).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</si>
  <si>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</si>
  <si>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 ACDC Area NetMerchant (12000 Z)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</si>
  <si>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Chip Trader</t>
    </r>
  </si>
  <si>
    <t>FullCust</t>
  </si>
  <si>
    <t>CustGauge instantly refills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</si>
  <si>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Aster Land normal stock (7800 Z), Patch Card "Yai's Pride", Chip Order</t>
    </r>
  </si>
  <si>
    <t>BusterUp</t>
  </si>
  <si>
    <t>+/-</t>
  </si>
  <si>
    <t>Power goes up by 1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</si>
  <si>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LanFldr, ExpoFldr, SoulFldr, Seaside Area 2 GMD, Chip Order</t>
    </r>
  </si>
  <si>
    <t>Buster's Attack is capped at 10 (5 when used during Beast Out).</t>
  </si>
  <si>
    <t>BugFix</t>
  </si>
  <si>
    <t>Repairs &amp; removes bugs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</si>
  <si>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(EN) Virus Battle Machine V3, Patch Card "Dad's Debug Techniques"</t>
    </r>
  </si>
  <si>
    <t>Removes all current bugs except Buster Bug's 10x damage chance and status effects from bugs.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</si>
  <si>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</si>
  <si>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Oxygen Tank Comp PMD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</si>
  <si>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Chip Trader</t>
    </r>
  </si>
  <si>
    <t>Invisibl</t>
  </si>
  <si>
    <t>Invisible for a while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</si>
  <si>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AprtcFld, Aquarium Comp 2 GMD, Mr. Weather Comp 1 GMD, Seaside Area 2 GMD, Chip Order</t>
    </r>
  </si>
  <si>
    <t>Gives flashing status for 360F (6 sec), and doesn't trigger Rush during TFC, but is overwritten by freezing during a TFC.</t>
  </si>
  <si>
    <t>Barrier</t>
  </si>
  <si>
    <t>Nullifies 10 HP of damage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</si>
  <si>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Robot Control Comp 1 GMD</t>
    </r>
  </si>
  <si>
    <t>Doesn't wear off, but Wind chips, TenguCross, and WindRack remove barrier.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</si>
  <si>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Central Area 1 GMD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</si>
  <si>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</si>
  <si>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Chip Order</t>
    </r>
  </si>
  <si>
    <t>Barr100</t>
  </si>
  <si>
    <t>Nullifies 100 HP of damage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</si>
  <si>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Seaside Area 3 NetMerchant (3800 Z), JdgTreeComp 3 GMD</t>
    </r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</si>
  <si>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AprtcFld, Mr. Weather Comp 3 GMD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</si>
  <si>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Pavilion Comp 1 GMD, Chip Order</t>
    </r>
  </si>
  <si>
    <t>Barr200</t>
  </si>
  <si>
    <t>Nullifies 200 HP of damage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</si>
  <si>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Undernet Zero NetMerchant (11200 Z), Undernet 3 BMD (JP)</t>
    </r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</si>
  <si>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</si>
  <si>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>W</t>
    </r>
    <r>
      <rPr>
        <sz val="12"/>
        <color theme="1"/>
        <rFont val="Calibri"/>
      </rPr>
      <t xml:space="preserve"> Chip Order</t>
    </r>
  </si>
  <si>
    <t>BblWrap</t>
  </si>
  <si>
    <t>Weak against elec atk</t>
  </si>
  <si>
    <r>
      <rPr>
        <b/>
        <sz val="12"/>
        <color theme="1"/>
        <rFont val="Calibri"/>
      </rPr>
      <t>I</t>
    </r>
    <r>
      <rPr>
        <sz val="12"/>
        <color theme="1"/>
        <rFont val="Calibri"/>
      </rPr>
      <t xml:space="preserve"> Chip Trader</t>
    </r>
  </si>
  <si>
    <t>Doesn't wear off, and respawns after 238F (~4 sec), but Elec attacks, Wind attacks, TenguCross, and WindRack's gust remove the barrier.</t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</si>
  <si>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Sky Area 1 BugFrag Trader (24 BF)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</si>
  <si>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Pavilion Comp 4 GMD</t>
    </r>
  </si>
  <si>
    <t>LifeAur</t>
  </si>
  <si>
    <t>Repel all attacks under200</t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</si>
  <si>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(GBA-EN) Undernet Zero NetMerchant (22400 Z), (JP)(LC) Undernet 3 PMD, Graveyard YMD, Chip Order, Patch Card "Wily's Ambition"</t>
    </r>
  </si>
  <si>
    <t>Lasts 3000F (50 sec), but Wind attacks, TenguCross, and WindRack's gust remove the barrier.</t>
  </si>
  <si>
    <t>MagCoil</t>
  </si>
  <si>
    <t>Draw in enmy with mag force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</si>
  <si>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ACDC Area GMD</t>
    </r>
  </si>
  <si>
    <t>WhiCapsl</t>
  </si>
  <si>
    <t>Add an effect Paralyze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</si>
  <si>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Lan Fldr x1, Fish Stick Shop Comp BMD, (JP) Class 1-2 Comp BMD/(EN) Stuffed Toy Shop Comp BMD, Chip Order</t>
    </r>
  </si>
  <si>
    <t>Paralyzes for 90F with any chip with a damage number (can precede Uninstll), but removes drag properties from attack.</t>
  </si>
  <si>
    <t>Uninstll</t>
  </si>
  <si>
    <t>Attach to NoDim chp NavCusOff</t>
  </si>
  <si>
    <r>
      <rPr>
        <b/>
        <sz val="12"/>
        <color theme="1"/>
        <rFont val="Calibri"/>
      </rPr>
      <t>G</t>
    </r>
    <r>
      <rPr>
        <sz val="12"/>
        <color theme="1"/>
        <rFont val="Calibri"/>
      </rPr>
      <t xml:space="preserve"> Lotto Number 97403000</t>
    </r>
  </si>
  <si>
    <t>Removes SuprArmr, AirShoes, FlotShoe, Shield, Reflect, and AntiDmg, but cannot be attached to dimming chips.</t>
  </si>
  <si>
    <r>
      <rPr>
        <b/>
        <sz val="12"/>
        <color rgb="FF000000"/>
        <rFont val="Calibri"/>
      </rPr>
      <t>L</t>
    </r>
    <r>
      <rPr>
        <sz val="12"/>
        <color rgb="FF000000"/>
        <rFont val="Calibri"/>
      </rPr>
      <t xml:space="preserve"> Aster Land Mr. Famous (12000 Z)</t>
    </r>
  </si>
  <si>
    <r>
      <rPr>
        <b/>
        <sz val="12"/>
        <color rgb="FF000000"/>
        <rFont val="Calibri"/>
      </rPr>
      <t xml:space="preserve">R </t>
    </r>
    <r>
      <rPr>
        <sz val="12"/>
        <color rgb="FF000000"/>
        <rFont val="Calibri"/>
      </rPr>
      <t>Chip Order</t>
    </r>
  </si>
  <si>
    <t>AntiNavi</t>
  </si>
  <si>
    <t>Takes the enemy's Navi away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</si>
  <si>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Request BBS "OfficialRequest", Chip Order</t>
    </r>
  </si>
  <si>
    <t>Triggered when an enemy uses a Navi, but activated during a TFC will cause MegaMan to lose any chip used prior, and Cursor attacks remove trap.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</si>
  <si>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</si>
  <si>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>L</t>
    </r>
    <r>
      <rPr>
        <sz val="12"/>
        <color theme="1"/>
        <rFont val="Calibri"/>
      </rPr>
      <t xml:space="preserve"> Aster Land Mr. Famous (9200 Z)</t>
    </r>
  </si>
  <si>
    <r>
      <rPr>
        <b/>
        <sz val="12"/>
        <color theme="1"/>
        <rFont val="Calibri"/>
      </rPr>
      <t>T</t>
    </r>
    <r>
      <rPr>
        <sz val="12"/>
        <color theme="1"/>
        <rFont val="Calibri"/>
      </rPr>
      <t xml:space="preserve"> Chip Trader</t>
    </r>
  </si>
  <si>
    <t>AntiDmg</t>
  </si>
  <si>
    <t>Sets trap and throw stars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</si>
  <si>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Underground BGMD</t>
    </r>
  </si>
  <si>
    <t>Triggers on taking a hit of 10 damage or more (AreaGrab and Charge Shots on Holy panels still trigger it), but Cursors attacks remove trap.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</si>
  <si>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</si>
  <si>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(JP) Virus Battle Machine V2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</si>
  <si>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Chip Order</t>
    </r>
  </si>
  <si>
    <t>AntiSwrd</t>
  </si>
  <si>
    <t>Retaliate for sword damage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</si>
  <si>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Green Area 2 Net Cafe</t>
    </r>
  </si>
  <si>
    <t>Gives invulnerability on Sword damage, and attacks 3 times (first 2 hits cause flinching while 3rd causes flashing), but Cursor attacks remove trap.</t>
  </si>
  <si>
    <r>
      <rPr>
        <b/>
        <sz val="12"/>
        <color theme="1"/>
        <rFont val="Calibri"/>
      </rPr>
      <t>A</t>
    </r>
    <r>
      <rPr>
        <sz val="12"/>
        <color theme="1"/>
        <rFont val="Calibri"/>
      </rPr>
      <t xml:space="preserve"> Green Areas BGMD, Judge Tree Comps BGMD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</si>
  <si>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</si>
  <si>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>Z</t>
    </r>
    <r>
      <rPr>
        <sz val="12"/>
        <color theme="1"/>
        <rFont val="Calibri"/>
      </rPr>
      <t xml:space="preserve"> Chip Trader</t>
    </r>
  </si>
  <si>
    <t>AntiRecv</t>
  </si>
  <si>
    <t>Damages enemy in recovery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</si>
  <si>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Request BBS "Official Request"</t>
    </r>
  </si>
  <si>
    <t>Enemy's next Recov reduces HP and creates a Poison panel (blocks all damage from Roll except if used through AntiNavi), but Cursor attacks remove trap.</t>
  </si>
  <si>
    <r>
      <rPr>
        <b/>
        <sz val="12"/>
        <color theme="1"/>
        <rFont val="Calibri"/>
      </rPr>
      <t>A</t>
    </r>
    <r>
      <rPr>
        <sz val="12"/>
        <color theme="1"/>
        <rFont val="Calibri"/>
      </rPr>
      <t xml:space="preserve"> Chip Trader</t>
    </r>
  </si>
  <si>
    <r>
      <rPr>
        <b/>
        <sz val="12"/>
        <color theme="1"/>
        <rFont val="Calibri"/>
      </rPr>
      <t>F</t>
    </r>
    <r>
      <rPr>
        <sz val="12"/>
        <color theme="1"/>
        <rFont val="Calibri"/>
      </rPr>
      <t xml:space="preserve"> Chip Order</t>
    </r>
  </si>
  <si>
    <r>
      <rPr>
        <b/>
        <sz val="12"/>
        <color theme="1"/>
        <rFont val="Calibri"/>
      </rPr>
      <t>V</t>
    </r>
    <r>
      <rPr>
        <sz val="12"/>
        <color theme="1"/>
        <rFont val="Calibri"/>
      </rPr>
      <t xml:space="preserve"> Aster Land Mr. Famous (6900 Z)</t>
    </r>
  </si>
  <si>
    <t>CopyDmg</t>
  </si>
  <si>
    <t>Duplicate damage to 2nd enemy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</si>
  <si>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Central Area 2 BMD</t>
    </r>
  </si>
  <si>
    <t>No use in net battles.</t>
  </si>
  <si>
    <t>LifeSync</t>
  </si>
  <si>
    <t>Makes HP same as enemy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</si>
  <si>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AquarumComp1 BMD</t>
    </r>
  </si>
  <si>
    <t>Atk+10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</si>
  <si>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Folder1 x2, Central Area 2 GMD</t>
    </r>
  </si>
  <si>
    <t>Navi+20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</si>
  <si>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Undernet BGMD</t>
    </r>
  </si>
  <si>
    <t>ColorPt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</si>
  <si>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AirConditionerComp BMD, MrWeatherComp 1 GMD</t>
    </r>
  </si>
  <si>
    <t>Doesn't count broken/hole panels towards the damage boost.</t>
  </si>
  <si>
    <t>Atk+30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</si>
  <si>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ACDC Area PMD, Chip Order</t>
    </r>
  </si>
  <si>
    <t>DblPoint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</si>
  <si>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Sky Area 1 BMD, (JP) Immortal Area BGMD</t>
    </r>
  </si>
  <si>
    <t>ElemTrap</t>
  </si>
  <si>
    <t>Trap enmy and attk with elem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</si>
  <si>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(08789369)</t>
    </r>
  </si>
  <si>
    <t>Triggered when an elemental attack is used: Fire and Aqua flashes, Elec paralyzes, and Wood confuses, but Cursor attacks remove trap.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</si>
  <si>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</si>
  <si>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>S</t>
    </r>
    <r>
      <rPr>
        <sz val="12"/>
        <color theme="1"/>
        <rFont val="Calibri"/>
      </rPr>
      <t xml:space="preserve"> Aster Land Mr. Famous (10600 Z)</t>
    </r>
  </si>
  <si>
    <r>
      <rPr>
        <b/>
        <sz val="12"/>
        <color theme="1"/>
        <rFont val="Calibri"/>
      </rPr>
      <t>U</t>
    </r>
    <r>
      <rPr>
        <sz val="12"/>
        <color theme="1"/>
        <rFont val="Calibri"/>
      </rPr>
      <t xml:space="preserve"> Chip Order</t>
    </r>
  </si>
  <si>
    <t>ColArmy</t>
  </si>
  <si>
    <t>Launch an attk with Col. army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</si>
  <si>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(44892547)</t>
    </r>
  </si>
  <si>
    <t>Removes obstacles to spawn a soldier that shoots forward 3 times and paralyzes for 90F [Obstacle Type 3].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</si>
  <si>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Sky Area 1 BMD</t>
    </r>
  </si>
  <si>
    <r>
      <rPr>
        <b/>
        <sz val="12"/>
        <color theme="1"/>
        <rFont val="Calibri"/>
      </rPr>
      <t>G</t>
    </r>
    <r>
      <rPr>
        <sz val="12"/>
        <color theme="1"/>
        <rFont val="Calibri"/>
      </rPr>
      <t xml:space="preserve"> Chip Trader</t>
    </r>
  </si>
  <si>
    <r>
      <rPr>
        <b/>
        <sz val="12"/>
        <color theme="1"/>
        <rFont val="Calibri"/>
      </rPr>
      <t>R</t>
    </r>
    <r>
      <rPr>
        <sz val="12"/>
        <color theme="1"/>
        <rFont val="Calibri"/>
      </rPr>
      <t xml:space="preserve"> Chip Order</t>
    </r>
  </si>
  <si>
    <t>BlzrdBal</t>
  </si>
  <si>
    <t>Launch a giant snowball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</si>
  <si>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Lotto Number (97049899)</t>
    </r>
  </si>
  <si>
    <t>Damage is multiplied by the number of obstacles it absorbs, but fails/stops on holes.</t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</si>
  <si>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(JP)(LC) Undernet 3, (JP)(LC) Immortal Area YMD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</si>
  <si>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(JP)(LC) Graveyard 1 NetMerchant (18400 Z), (GBA-EN) Graveyard NetMerchant (18400 Z), Chip Order</t>
    </r>
  </si>
  <si>
    <t>TimeBom2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</si>
  <si>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(JP)(LC) Graveyard 1 GMD</t>
    </r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</si>
  <si>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Pavilion Comp 2 GMD, Chip Order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</si>
  <si>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Sky Areas BGMD, Mr. Weather Comps BGMD, ACDC Areas BGMD</t>
    </r>
  </si>
  <si>
    <t>TimeBom3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</si>
  <si>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(GBA-EN) Undernet Zero NetMerchant (15200 Z), (JP)(LC) Graveyard 1 BMD, Chip Order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</si>
  <si>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Lotto Number (23722234), ACDC Area YMD, Undernet Zero YMD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</si>
  <si>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Chip Trading (Green Town Court Foyer)</t>
    </r>
  </si>
  <si>
    <t>BigBomb</t>
  </si>
  <si>
    <t>Throws a 9 panl bomb 3panl fwd</t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</si>
  <si>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Chip Trading (Sky Town Op Room)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</si>
  <si>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Request BBS "Stop Him!"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</si>
  <si>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(GBA-EN) Asterland normal stock (9000 Z), Chip Order</t>
    </r>
  </si>
  <si>
    <t>MId</t>
  </si>
  <si>
    <t>AquaMan</t>
  </si>
  <si>
    <t>Watr atk! Bhnd 2row power-up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</si>
  <si>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(51702791)</t>
    </r>
  </si>
  <si>
    <t>Hits 3 times in a line if used on 2 leftmost columns, or hits 2 panels ahead and cracks panels if used elsewhere (blocked by obstacles).</t>
  </si>
  <si>
    <t>CF</t>
  </si>
  <si>
    <r>
      <rPr>
        <b/>
        <sz val="12"/>
        <color theme="1"/>
        <rFont val="Calibri"/>
      </rPr>
      <t>A</t>
    </r>
    <r>
      <rPr>
        <sz val="12"/>
        <color theme="1"/>
        <rFont val="Calibri"/>
      </rPr>
      <t xml:space="preserve"> AquaMan v1/EX/SP</t>
    </r>
  </si>
  <si>
    <t>AquaMnEX</t>
  </si>
  <si>
    <r>
      <rPr>
        <b/>
        <sz val="12"/>
        <color theme="1"/>
        <rFont val="Calibri"/>
      </rPr>
      <t>A</t>
    </r>
    <r>
      <rPr>
        <sz val="12"/>
        <color theme="1"/>
        <rFont val="Calibri"/>
      </rPr>
      <t xml:space="preserve"> AquaMan EX/SP</t>
    </r>
  </si>
  <si>
    <t>AquaMnSP</t>
  </si>
  <si>
    <t>70-120</t>
  </si>
  <si>
    <r>
      <rPr>
        <b/>
        <sz val="12"/>
        <color theme="1"/>
        <rFont val="Calibri"/>
      </rPr>
      <t>A</t>
    </r>
    <r>
      <rPr>
        <sz val="12"/>
        <color theme="1"/>
        <rFont val="Calibri"/>
      </rPr>
      <t xml:space="preserve"> AquaMan SP</t>
    </r>
  </si>
  <si>
    <t>BlastMan</t>
  </si>
  <si>
    <t>Head fwd &amp; launch blst attk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</si>
  <si>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(24616497)</t>
    </r>
  </si>
  <si>
    <t>Can be used over broken/hole panels, and spawns 3 fireballs from the rows above, behind, and below Megaman (blocked by obstacles).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</si>
  <si>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BlastMan EX/SP</t>
    </r>
  </si>
  <si>
    <t>BlastMnEX</t>
  </si>
  <si>
    <r>
      <rPr>
        <b/>
        <sz val="12"/>
        <color theme="1"/>
        <rFont val="Calibri"/>
      </rPr>
      <t>B</t>
    </r>
    <r>
      <rPr>
        <sz val="12"/>
        <color theme="1"/>
        <rFont val="Calibri"/>
      </rPr>
      <t xml:space="preserve"> BlastMan EX/SP</t>
    </r>
  </si>
  <si>
    <t>BlastMnSP</t>
  </si>
  <si>
    <t>150-250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</si>
  <si>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BlastMan SP</t>
    </r>
  </si>
  <si>
    <t>ChrgeMan</t>
  </si>
  <si>
    <t>Rush fwd! Open panl hit TrCar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</si>
  <si>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92070765)</t>
    </r>
  </si>
  <si>
    <t xml:space="preserve">Spawns a train car on each empty, non-broken/hole panel behind MegaMan (stops on holes). </t>
  </si>
  <si>
    <t>Pseduo-Break</t>
  </si>
  <si>
    <t>CG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</si>
  <si>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ChargeMan v1/EX/SP</t>
    </r>
  </si>
  <si>
    <t>ChrgeMnEX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</si>
  <si>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ChargeMan EX/SP</t>
    </r>
  </si>
  <si>
    <t>ChrgeMnSP</t>
  </si>
  <si>
    <t>80-130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</si>
  <si>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ChargeMan SP</t>
    </r>
  </si>
  <si>
    <t>Colonel</t>
  </si>
  <si>
    <t>Cut enmy lines in Z shape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</si>
  <si>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Request BBS "Track the Criminal"</t>
    </r>
  </si>
  <si>
    <t>Only hits the enemy's initial 3x3 area.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</si>
  <si>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Colonel EX/SP</t>
    </r>
  </si>
  <si>
    <t>ColonelEX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</si>
  <si>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Colonel EX/SP</t>
    </r>
  </si>
  <si>
    <t>ColonelSP</t>
  </si>
  <si>
    <t>200-300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</si>
  <si>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Colonel SP</t>
    </r>
  </si>
  <si>
    <t>Count*</t>
  </si>
  <si>
    <t>Rain on enmy then lance atk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</si>
  <si>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(12110031)</t>
    </r>
  </si>
  <si>
    <t>Only hits the enemy's initial 3x3 area, hitting 5 times with an additional hit if the enemy is on a normal panel.</t>
  </si>
  <si>
    <r>
      <rPr>
        <b/>
        <sz val="12"/>
        <color theme="1"/>
        <rFont val="Calibri"/>
      </rPr>
      <t>H</t>
    </r>
    <r>
      <rPr>
        <sz val="12"/>
        <color theme="1"/>
        <rFont val="Calibri"/>
      </rPr>
      <t xml:space="preserve"> Complete the Boktai sidequest</t>
    </r>
  </si>
  <si>
    <t>Only hits the enemy's initial 3x3 area, hitting 5+ times with an additional 50 damage hit if the enemy is on a normal panel.</t>
  </si>
  <si>
    <r>
      <rPr>
        <b/>
        <sz val="12"/>
        <color theme="1"/>
        <rFont val="Calibri"/>
      </rPr>
      <t>H</t>
    </r>
    <r>
      <rPr>
        <sz val="12"/>
        <color theme="1"/>
        <rFont val="Calibri"/>
      </rPr>
      <t xml:space="preserve"> Count EX/SP</t>
    </r>
  </si>
  <si>
    <t>CountEX*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</si>
  <si>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Count EX/SP</t>
    </r>
  </si>
  <si>
    <t>Only hits the enemy's initial 3x3 area, hitting 5+ times with an additional 70 damage hit if the enemy is on a normal panel.</t>
  </si>
  <si>
    <t>CountSP*</t>
  </si>
  <si>
    <r>
      <rPr>
        <b/>
        <sz val="12"/>
        <color theme="1"/>
        <rFont val="Calibri"/>
      </rPr>
      <t>H</t>
    </r>
    <r>
      <rPr>
        <sz val="12"/>
        <color theme="1"/>
        <rFont val="Calibri"/>
      </rPr>
      <t xml:space="preserve"> Count SP</t>
    </r>
  </si>
  <si>
    <t>Only hits the enemy's initial 3x3 area, hitting 5+ times with an additional 100 damage hit if the enemy is on a normal panel.</t>
  </si>
  <si>
    <t>CrcusMan</t>
  </si>
  <si>
    <t>Capture enmy in a ash attck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</si>
  <si>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Request BBS "An Experiment!"</t>
    </r>
  </si>
  <si>
    <t>Hits 3 panels ahead 6 times.</t>
  </si>
  <si>
    <t>Pierces Invisibl, Pseudo-Break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</si>
  <si>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CircusMan EX/SP</t>
    </r>
  </si>
  <si>
    <t>CrcusMnEX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</si>
  <si>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CircusMan EX/SP</t>
    </r>
  </si>
  <si>
    <t>CrcusMnSP</t>
  </si>
  <si>
    <t>30-55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</si>
  <si>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CircusMan SP</t>
    </r>
  </si>
  <si>
    <t>DblBeast*</t>
  </si>
  <si>
    <t>Ferocious beast power!</t>
  </si>
  <si>
    <r>
      <rPr>
        <b/>
        <sz val="12"/>
        <color theme="1"/>
        <rFont val="Calibri"/>
      </rPr>
      <t>W</t>
    </r>
    <r>
      <rPr>
        <sz val="12"/>
        <color theme="1"/>
        <rFont val="Calibri"/>
      </rPr>
      <t xml:space="preserve"> Patch Card "Double Beast"</t>
    </r>
  </si>
  <si>
    <t>Deals 420 damage in 4x1 area with 1 panel behind the target, can be used over a hole, and cannot be stolen by AntiNavi.</t>
  </si>
  <si>
    <t>DiveMan</t>
  </si>
  <si>
    <t>Snd giant wave acrs area 2pnl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</si>
  <si>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(32310827)</t>
    </r>
  </si>
  <si>
    <t>Can be used over broken/hole panels, spawns waves on farthest owned, empty, non-broken/hole panel that travel 3 panels ahead.</t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</si>
  <si>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DiveMan EX/SP</t>
    </r>
  </si>
  <si>
    <t>DiveManEX</t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</si>
  <si>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DiveMan EX/SP</t>
    </r>
  </si>
  <si>
    <t>DiveManSP</t>
  </si>
  <si>
    <t>170-270</t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</si>
  <si>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DiveMan SP</t>
    </r>
  </si>
  <si>
    <t>Django*</t>
  </si>
  <si>
    <t>Hit enmy with bike rdng Djgo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</si>
  <si>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(57656595)</t>
    </r>
  </si>
  <si>
    <t>Pressing LLLA while Djano is riding down for an additional 50 damage hit, but misses on broken/hole panels.</t>
  </si>
  <si>
    <r>
      <rPr>
        <b/>
        <sz val="12"/>
        <color theme="1"/>
        <rFont val="Calibri"/>
      </rPr>
      <t>D</t>
    </r>
    <r>
      <rPr>
        <sz val="12"/>
        <color theme="1"/>
        <rFont val="Calibri"/>
      </rPr>
      <t xml:space="preserve"> AsterLand (10000 Z)</t>
    </r>
  </si>
  <si>
    <t>Django2*</t>
  </si>
  <si>
    <r>
      <rPr>
        <b/>
        <sz val="12"/>
        <color theme="1"/>
        <rFont val="Calibri"/>
      </rPr>
      <t>D</t>
    </r>
    <r>
      <rPr>
        <sz val="12"/>
        <color theme="1"/>
        <rFont val="Calibri"/>
      </rPr>
      <t xml:space="preserve"> BMD in Sky Area 1, behind Fire Gate</t>
    </r>
  </si>
  <si>
    <t>Pressing LLLA while Djano is riding down for an additional 80 damage hit, but misses on broken/hole panels.</t>
  </si>
  <si>
    <t>Django3*</t>
  </si>
  <si>
    <r>
      <rPr>
        <b/>
        <sz val="12"/>
        <color theme="1"/>
        <rFont val="Calibri"/>
      </rPr>
      <t>D</t>
    </r>
    <r>
      <rPr>
        <sz val="12"/>
        <color theme="1"/>
        <rFont val="Calibri"/>
      </rPr>
      <t xml:space="preserve"> (JP) Virus Battle Machine V5</t>
    </r>
  </si>
  <si>
    <t>Pressing LLLA while Djano is riding down for an additional 120 damage hit, but misses on broken/hole panels.</t>
  </si>
  <si>
    <t>DustMan</t>
  </si>
  <si>
    <t>Attk ahd. Suck in &amp; shoot out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</si>
  <si>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(79814666)</t>
    </r>
  </si>
  <si>
    <t>Removes all Obstacle Limit 1 and 2 obstacles and hits in a line, cracking the target's panel.</t>
  </si>
  <si>
    <r>
      <rPr>
        <b/>
        <sz val="12"/>
        <color theme="1"/>
        <rFont val="Calibri"/>
      </rPr>
      <t>D</t>
    </r>
    <r>
      <rPr>
        <sz val="12"/>
        <color theme="1"/>
        <rFont val="Calibri"/>
      </rPr>
      <t xml:space="preserve"> DustMan v1/EX/SP</t>
    </r>
  </si>
  <si>
    <t>DustManEX</t>
  </si>
  <si>
    <r>
      <rPr>
        <b/>
        <sz val="12"/>
        <color theme="1"/>
        <rFont val="Calibri"/>
      </rPr>
      <t>D</t>
    </r>
    <r>
      <rPr>
        <sz val="12"/>
        <color theme="1"/>
        <rFont val="Calibri"/>
      </rPr>
      <t xml:space="preserve"> DustMan EX/SP</t>
    </r>
  </si>
  <si>
    <t>DustManSP</t>
  </si>
  <si>
    <t>150-200</t>
  </si>
  <si>
    <r>
      <rPr>
        <b/>
        <sz val="12"/>
        <color theme="1"/>
        <rFont val="Calibri"/>
      </rPr>
      <t>D</t>
    </r>
    <r>
      <rPr>
        <sz val="12"/>
        <color theme="1"/>
        <rFont val="Calibri"/>
      </rPr>
      <t xml:space="preserve"> DustMan SP</t>
    </r>
  </si>
  <si>
    <t>ElecMan</t>
  </si>
  <si>
    <t>Attk your surrndns with thdr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</si>
  <si>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(30424514)</t>
    </r>
  </si>
  <si>
    <t>Can spawn over broken/hole panels, and hits 2 times in a 2 panel radius: around MegaMan, and then around obstacles.</t>
  </si>
  <si>
    <r>
      <rPr>
        <b/>
        <sz val="12"/>
        <color theme="1"/>
        <rFont val="Calibri"/>
      </rPr>
      <t>E</t>
    </r>
    <r>
      <rPr>
        <sz val="12"/>
        <color theme="1"/>
        <rFont val="Calibri"/>
      </rPr>
      <t xml:space="preserve"> ElecMan v1/EX/SP</t>
    </r>
  </si>
  <si>
    <t>ElecManEX</t>
  </si>
  <si>
    <r>
      <rPr>
        <b/>
        <sz val="12"/>
        <color theme="1"/>
        <rFont val="Calibri"/>
      </rPr>
      <t>E</t>
    </r>
    <r>
      <rPr>
        <sz val="12"/>
        <color theme="1"/>
        <rFont val="Calibri"/>
      </rPr>
      <t xml:space="preserve"> ElecMan EX/SP</t>
    </r>
  </si>
  <si>
    <t>ElecManSP</t>
  </si>
  <si>
    <t>160-210</t>
  </si>
  <si>
    <r>
      <rPr>
        <b/>
        <sz val="12"/>
        <color theme="1"/>
        <rFont val="Calibri"/>
      </rPr>
      <t>E</t>
    </r>
    <r>
      <rPr>
        <sz val="12"/>
        <color theme="1"/>
        <rFont val="Calibri"/>
      </rPr>
      <t xml:space="preserve"> ElecMan SP</t>
    </r>
  </si>
  <si>
    <t>ElmntMan</t>
  </si>
  <si>
    <t>Hit (A) whn col chges elem attk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</si>
  <si>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Request BBS "An Experiment!"</t>
    </r>
  </si>
  <si>
    <t>Elements cycle every 16F in the following order: Fire &gt; Aqua &gt; Elec &gt; Wood (Red &gt; Blue &gt; Yellow &gt; Green).</t>
  </si>
  <si>
    <r>
      <rPr>
        <b/>
        <sz val="12"/>
        <color theme="1"/>
        <rFont val="Calibri"/>
      </rPr>
      <t>E</t>
    </r>
    <r>
      <rPr>
        <sz val="12"/>
        <color theme="1"/>
        <rFont val="Calibri"/>
      </rPr>
      <t xml:space="preserve"> ElementMan EX/SP</t>
    </r>
  </si>
  <si>
    <t>ElmntMnEX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</si>
  <si>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ElementMan EX/SP</t>
    </r>
  </si>
  <si>
    <t>Elements cycle every 14F in the following order: Fire &gt; Aqua &gt; Elec &gt; Wood (Red &gt; Blue &gt; Yellow &gt; Green).</t>
  </si>
  <si>
    <t>ElmntMnSP</t>
  </si>
  <si>
    <t>140-240</t>
  </si>
  <si>
    <r>
      <rPr>
        <b/>
        <sz val="12"/>
        <color theme="1"/>
        <rFont val="Calibri"/>
      </rPr>
      <t>E</t>
    </r>
    <r>
      <rPr>
        <sz val="12"/>
        <color theme="1"/>
        <rFont val="Calibri"/>
      </rPr>
      <t xml:space="preserve"> ElementMan SP</t>
    </r>
  </si>
  <si>
    <t>Elements cycle every 12F in the following order: Fire &gt; Aqua &gt; Elec &gt; Wood (Red &gt; Blue &gt; Yellow &gt; Green).</t>
  </si>
  <si>
    <t>EraseMan</t>
  </si>
  <si>
    <t>Press (A) for 3panl beam attk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</si>
  <si>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(84387543)</t>
    </r>
  </si>
  <si>
    <t>Elec hit paralyzes for 90F with the following timeouts: top row is down, middle row is forward, and bottom row is forward.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</si>
  <si>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EraseMan v1/EX/SP</t>
    </r>
  </si>
  <si>
    <t>EraseMnEX</t>
  </si>
  <si>
    <r>
      <rPr>
        <b/>
        <sz val="12"/>
        <color theme="1"/>
        <rFont val="Calibri"/>
      </rPr>
      <t>K</t>
    </r>
    <r>
      <rPr>
        <sz val="12"/>
        <color theme="1"/>
        <rFont val="Calibri"/>
      </rPr>
      <t xml:space="preserve"> EraseMan EX/SP</t>
    </r>
  </si>
  <si>
    <t>Elec hit paralyzes for 90F with the following timeouts: top row is forward, middle row is down, and bottom row is up.</t>
  </si>
  <si>
    <t>EraseMnSP</t>
  </si>
  <si>
    <r>
      <rPr>
        <b/>
        <sz val="12"/>
        <color theme="1"/>
        <rFont val="Calibri"/>
      </rPr>
      <t>K</t>
    </r>
    <r>
      <rPr>
        <sz val="12"/>
        <color theme="1"/>
        <rFont val="Calibri"/>
      </rPr>
      <t xml:space="preserve"> EraseMan SP</t>
    </r>
  </si>
  <si>
    <t>GrndMan</t>
  </si>
  <si>
    <t>Move fwrd then attk w/ drill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</si>
  <si>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(10414878)</t>
    </r>
  </si>
  <si>
    <t>Hitting an empty panel in the enemy's back column causes 3 sets of 3 rocks to crack/break panels, with 1 rock per set hitting the enemy.</t>
  </si>
  <si>
    <r>
      <rPr>
        <b/>
        <sz val="12"/>
        <color theme="1"/>
        <rFont val="Calibri"/>
      </rPr>
      <t>G</t>
    </r>
    <r>
      <rPr>
        <sz val="12"/>
        <color theme="1"/>
        <rFont val="Calibri"/>
      </rPr>
      <t xml:space="preserve"> GroundMan v1/EX/SP</t>
    </r>
  </si>
  <si>
    <t>GrndManEX</t>
  </si>
  <si>
    <r>
      <rPr>
        <b/>
        <sz val="12"/>
        <color theme="1"/>
        <rFont val="Calibri"/>
      </rPr>
      <t>G</t>
    </r>
    <r>
      <rPr>
        <sz val="12"/>
        <color theme="1"/>
        <rFont val="Calibri"/>
      </rPr>
      <t xml:space="preserve"> GroundMan EX/SP</t>
    </r>
  </si>
  <si>
    <t>GrndManSP</t>
  </si>
  <si>
    <r>
      <rPr>
        <b/>
        <sz val="12"/>
        <color theme="1"/>
        <rFont val="Calibri"/>
      </rPr>
      <t>G</t>
    </r>
    <r>
      <rPr>
        <sz val="12"/>
        <color theme="1"/>
        <rFont val="Calibri"/>
      </rPr>
      <t xml:space="preserve"> GroundMan SP</t>
    </r>
  </si>
  <si>
    <t>HeatMan</t>
  </si>
  <si>
    <t>Burn with a radial fire attk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</si>
  <si>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(12404002)</t>
    </r>
  </si>
  <si>
    <t>Stops on broken/hole panels.</t>
  </si>
  <si>
    <r>
      <rPr>
        <b/>
        <sz val="12"/>
        <color theme="1"/>
        <rFont val="Calibri"/>
      </rPr>
      <t>H</t>
    </r>
    <r>
      <rPr>
        <sz val="12"/>
        <color theme="1"/>
        <rFont val="Calibri"/>
      </rPr>
      <t xml:space="preserve"> HeatMan v1/EX/SP</t>
    </r>
  </si>
  <si>
    <t>HeatManEX</t>
  </si>
  <si>
    <r>
      <rPr>
        <b/>
        <sz val="12"/>
        <color theme="1"/>
        <rFont val="Calibri"/>
      </rPr>
      <t>H</t>
    </r>
    <r>
      <rPr>
        <sz val="12"/>
        <color theme="1"/>
        <rFont val="Calibri"/>
      </rPr>
      <t xml:space="preserve"> HeatMan EX/SP</t>
    </r>
  </si>
  <si>
    <t>HeatManSP</t>
  </si>
  <si>
    <t>160-260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</si>
  <si>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HeatMan SP</t>
    </r>
  </si>
  <si>
    <t>JudgeMan</t>
  </si>
  <si>
    <t>Whip 3 panels forward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</si>
  <si>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Request BBS "An Experiment!"</t>
    </r>
  </si>
  <si>
    <t>Paralyzes for 120F, and spawns books equal to MegaMan's panel disadvantage dealing 20 damage (stops over holes).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</si>
  <si>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JudgeMan EX/SP</t>
    </r>
  </si>
  <si>
    <t>JudgeMnEX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</si>
  <si>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JudgeMan EX/SP</t>
    </r>
  </si>
  <si>
    <t>Paralyzes for 120F, and spawns books equal to MegaMan's panel disadvantage dealing 30 damage (stops over holes).</t>
  </si>
  <si>
    <t>JudgeMnSP</t>
  </si>
  <si>
    <t>140-190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</si>
  <si>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JudgeMan SP</t>
    </r>
  </si>
  <si>
    <t>Paralyzes for 120F, and spawns books equal to MegaMan's panel disadvantage dealing 40 damage (stops over holes).</t>
  </si>
  <si>
    <t>ProtoMan</t>
  </si>
  <si>
    <t>Move in and slice the enemy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</si>
  <si>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Request BBS "Track the Criminal"</t>
    </r>
  </si>
  <si>
    <t>Requires an empty, non-broken panel in front of the enemy, and only attacks enemies in front of MegaMan.</t>
  </si>
  <si>
    <r>
      <rPr>
        <b/>
        <sz val="12"/>
        <color theme="1"/>
        <rFont val="Calibri"/>
      </rPr>
      <t>B</t>
    </r>
    <r>
      <rPr>
        <sz val="12"/>
        <color theme="1"/>
        <rFont val="Calibri"/>
      </rPr>
      <t xml:space="preserve"> ProtoMan v1/EX/SP</t>
    </r>
  </si>
  <si>
    <t>ProtoMnEX</t>
  </si>
  <si>
    <r>
      <rPr>
        <b/>
        <sz val="12"/>
        <color theme="1"/>
        <rFont val="Calibri"/>
      </rPr>
      <t>B</t>
    </r>
    <r>
      <rPr>
        <sz val="12"/>
        <color theme="1"/>
        <rFont val="Calibri"/>
      </rPr>
      <t xml:space="preserve"> ProtoMan EX/SP</t>
    </r>
  </si>
  <si>
    <t>ProtoMnSP</t>
  </si>
  <si>
    <t>190-290</t>
  </si>
  <si>
    <r>
      <rPr>
        <b/>
        <sz val="12"/>
        <color theme="1"/>
        <rFont val="Calibri"/>
      </rPr>
      <t>B</t>
    </r>
    <r>
      <rPr>
        <sz val="12"/>
        <color theme="1"/>
        <rFont val="Calibri"/>
      </rPr>
      <t xml:space="preserve"> ProtoMan SP</t>
    </r>
  </si>
  <si>
    <t>Roll</t>
  </si>
  <si>
    <t>Attacks enmy, then heals you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</si>
  <si>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Request BBS "Track the Criminal"</t>
    </r>
  </si>
  <si>
    <t>Hits 3 times, and can spawn over broken/hole panels but attacks on an empty, non-broken/hole panel in front of the enemy.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</si>
  <si>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Email from Mayl</t>
    </r>
  </si>
  <si>
    <t>Roll2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</si>
  <si>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Email from Mayl</t>
    </r>
  </si>
  <si>
    <t>Roll3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</si>
  <si>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Talk to Mayl in Lan's house</t>
    </r>
  </si>
  <si>
    <t>SlashMan</t>
  </si>
  <si>
    <t>Slash an enmy w/ flyn knfe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</si>
  <si>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(55910601)</t>
    </r>
  </si>
  <si>
    <t>Pressing B auto-targets knives that spawn owned, empty panels in front of MegaMan, and deal 10 damage each.</t>
  </si>
  <si>
    <r>
      <rPr>
        <b/>
        <sz val="12"/>
        <color theme="1"/>
        <rFont val="Calibri"/>
      </rPr>
      <t>S</t>
    </r>
    <r>
      <rPr>
        <sz val="12"/>
        <color theme="1"/>
        <rFont val="Calibri"/>
      </rPr>
      <t xml:space="preserve"> SlashMan v1/EX/SP</t>
    </r>
  </si>
  <si>
    <t>SlashMnEX</t>
  </si>
  <si>
    <r>
      <rPr>
        <b/>
        <sz val="12"/>
        <color theme="1"/>
        <rFont val="Calibri"/>
      </rPr>
      <t>S</t>
    </r>
    <r>
      <rPr>
        <sz val="12"/>
        <color theme="1"/>
        <rFont val="Calibri"/>
      </rPr>
      <t xml:space="preserve"> SlashMan EX/SP</t>
    </r>
  </si>
  <si>
    <t>Pressing B auto-targets knives that spawn owned, empty panels in front of MegaMan, and deal 20 damage each.</t>
  </si>
  <si>
    <t>SlashMnSP</t>
  </si>
  <si>
    <t>120-220</t>
  </si>
  <si>
    <r>
      <rPr>
        <b/>
        <sz val="12"/>
        <color theme="1"/>
        <rFont val="Calibri"/>
      </rPr>
      <t>S</t>
    </r>
    <r>
      <rPr>
        <sz val="12"/>
        <color theme="1"/>
        <rFont val="Calibri"/>
      </rPr>
      <t xml:space="preserve"> SlashMan SP</t>
    </r>
  </si>
  <si>
    <t>TenguMan</t>
  </si>
  <si>
    <t>Attk 2row from air, then side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</si>
  <si>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(00297421)</t>
    </r>
  </si>
  <si>
    <t>Can be used over broken/hole panels.</t>
  </si>
  <si>
    <r>
      <rPr>
        <b/>
        <sz val="12"/>
        <color theme="1"/>
        <rFont val="Calibri"/>
      </rPr>
      <t>T</t>
    </r>
    <r>
      <rPr>
        <sz val="12"/>
        <color theme="1"/>
        <rFont val="Calibri"/>
      </rPr>
      <t xml:space="preserve"> TenguMan v1/EX/SP</t>
    </r>
  </si>
  <si>
    <t>TenguMnEX</t>
  </si>
  <si>
    <r>
      <rPr>
        <b/>
        <sz val="12"/>
        <color theme="1"/>
        <rFont val="Calibri"/>
      </rPr>
      <t>T</t>
    </r>
    <r>
      <rPr>
        <sz val="12"/>
        <color theme="1"/>
        <rFont val="Calibri"/>
      </rPr>
      <t xml:space="preserve"> TenguMan EX/SP</t>
    </r>
  </si>
  <si>
    <t>TenguMnSP</t>
  </si>
  <si>
    <t>110-160</t>
  </si>
  <si>
    <r>
      <rPr>
        <b/>
        <sz val="12"/>
        <color theme="1"/>
        <rFont val="Calibri"/>
      </rPr>
      <t>T</t>
    </r>
    <r>
      <rPr>
        <sz val="12"/>
        <color theme="1"/>
        <rFont val="Calibri"/>
      </rPr>
      <t xml:space="preserve"> TenguMan SP</t>
    </r>
  </si>
  <si>
    <t>TmhkMan</t>
  </si>
  <si>
    <t>Slice 2sq side, 3sq vertical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</si>
  <si>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(67520179)</t>
    </r>
  </si>
  <si>
    <t>Hits in a 2x3 area, and doesn't cause flashing.</t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</si>
  <si>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TomahawkMan v1/EX/SP</t>
    </r>
  </si>
  <si>
    <t>TmhkManEX</t>
  </si>
  <si>
    <r>
      <rPr>
        <b/>
        <sz val="12"/>
        <color theme="1"/>
        <rFont val="Calibri"/>
      </rPr>
      <t>T</t>
    </r>
    <r>
      <rPr>
        <sz val="12"/>
        <color theme="1"/>
        <rFont val="Calibri"/>
      </rPr>
      <t xml:space="preserve"> TomahawkMan EX/SP</t>
    </r>
  </si>
  <si>
    <t>TmhkManSP</t>
  </si>
  <si>
    <t>180-280</t>
  </si>
  <si>
    <r>
      <rPr>
        <b/>
        <sz val="12"/>
        <color theme="1"/>
        <rFont val="Calibri"/>
      </rPr>
      <t>T</t>
    </r>
    <r>
      <rPr>
        <sz val="12"/>
        <color theme="1"/>
        <rFont val="Calibri"/>
      </rPr>
      <t xml:space="preserve"> TomahawkMan SP</t>
    </r>
  </si>
  <si>
    <t>Bass</t>
  </si>
  <si>
    <t>Buster rake wide enmy area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</si>
  <si>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Defeat Bass SP in Graveyard Area</t>
    </r>
  </si>
  <si>
    <t>Deals up to 480 damage, but only hits the enemy's initial 3x3 area, and doesn't hit broken/hole panels or more than 8 times.</t>
  </si>
  <si>
    <t>BigHook</t>
  </si>
  <si>
    <t>Hook atk 2 sq wide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</si>
  <si>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Email from NO-NAME in Graveyard Area</t>
    </r>
  </si>
  <si>
    <t>Deals up to 480 Break damage, but only hits the enemy's initial 3x3 area's first 2 columns, then last 2 columns.</t>
  </si>
  <si>
    <t>DeltaRay</t>
  </si>
  <si>
    <t>A button power up by 3 swrd</t>
  </si>
  <si>
    <r>
      <rPr>
        <b/>
        <sz val="12"/>
        <color theme="1"/>
        <rFont val="Calibri"/>
      </rPr>
      <t>Z</t>
    </r>
    <r>
      <rPr>
        <sz val="12"/>
        <color theme="1"/>
        <rFont val="Calibri"/>
      </rPr>
      <t xml:space="preserve"> Graveyard Area NetDealer (30000 Z)</t>
    </r>
  </si>
  <si>
    <t>Deals up to 780 Sword damage with 3 hits, diagonally-above in front, behind, then diagonally-below in front (Pressing A after teleport adds the last two attacks).</t>
  </si>
  <si>
    <t>ColForce</t>
  </si>
  <si>
    <t>Smn Col. army in open pnls</t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</si>
  <si>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Defeat Bass BX in Underground Area 2</t>
    </r>
  </si>
  <si>
    <t>Spawns soldiers on owned, unoccupied, non-broken/hole panels that hit 3 times (180) and paralyzes for 120F.</t>
  </si>
  <si>
    <t>BugRSwrd</t>
  </si>
  <si>
    <t>Use Bug Frag with DrkSword!</t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</si>
  <si>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Sky Area 1 BugFrag Trader (100 BF)</t>
    </r>
  </si>
  <si>
    <t>Uses a BF to deal 200 damage in a 2x3 range in front of MegaMan.</t>
  </si>
  <si>
    <r>
      <rPr>
        <sz val="12"/>
        <color theme="1"/>
        <rFont val="Calibri"/>
      </rPr>
      <t>Gregar</t>
    </r>
    <r>
      <rPr>
        <b/>
        <sz val="12"/>
        <color theme="1"/>
        <rFont val="Calibri"/>
      </rPr>
      <t>*</t>
    </r>
  </si>
  <si>
    <t>Gregar's breath attack</t>
  </si>
  <si>
    <r>
      <rPr>
        <b/>
        <sz val="12"/>
        <color theme="1"/>
        <rFont val="Calibri"/>
      </rPr>
      <t>X</t>
    </r>
    <r>
      <rPr>
        <sz val="12"/>
        <color theme="1"/>
        <rFont val="Calibri"/>
      </rPr>
      <t xml:space="preserve"> Patch Card "Gregar"</t>
    </r>
  </si>
  <si>
    <t>Can be used over hole panels, destroys all obstacles on the field, and drops 9 rocks that can hit up to 5 times.</t>
  </si>
  <si>
    <t>Pseudo-Breaking (Rocks)</t>
  </si>
  <si>
    <t>BassAnly</t>
  </si>
  <si>
    <t>A ring that hits 4 times</t>
  </si>
  <si>
    <r>
      <rPr>
        <b/>
        <sz val="12"/>
        <color theme="1"/>
        <rFont val="Calibri"/>
      </rPr>
      <t>F</t>
    </r>
    <r>
      <rPr>
        <sz val="12"/>
        <color theme="1"/>
        <rFont val="Calibri"/>
      </rPr>
      <t xml:space="preserve"> Defeat Bass SP in Graveyard Area</t>
    </r>
  </si>
  <si>
    <t>Deals 640 damage, but stops on holes, and misses 2 hits if used on the top or bottom rows.</t>
  </si>
  <si>
    <t>MetrKnuk</t>
  </si>
  <si>
    <t>Meteors bombard from sky</t>
  </si>
  <si>
    <r>
      <rPr>
        <b/>
        <sz val="12"/>
        <color theme="1"/>
        <rFont val="Calibri"/>
      </rPr>
      <t>N</t>
    </r>
    <r>
      <rPr>
        <sz val="12"/>
        <color theme="1"/>
        <rFont val="Calibri"/>
      </rPr>
      <t xml:space="preserve"> Email from NO-NAME in Graveyard Area</t>
    </r>
  </si>
  <si>
    <t>Rains down 16 fists that hit the enemy and any adjacent panels, but cannot hit the same panel twice in a row (up to 800 Break damage).</t>
  </si>
  <si>
    <t>CrossDiv</t>
  </si>
  <si>
    <t>Cross-slice!</t>
  </si>
  <si>
    <r>
      <rPr>
        <b/>
        <sz val="12"/>
        <color theme="1"/>
        <rFont val="Calibri"/>
      </rPr>
      <t>D</t>
    </r>
    <r>
      <rPr>
        <sz val="12"/>
        <color theme="1"/>
        <rFont val="Calibri"/>
      </rPr>
      <t xml:space="preserve"> Graveyard Area NetDealer (30000 Z)</t>
    </r>
  </si>
  <si>
    <t>Hits 3 panels ahead in a straight line, or enemy first, in an X-shape dealing 500 Sword damage in center and 250 Sword damage on corners.</t>
  </si>
  <si>
    <t>HubBatc</t>
  </si>
  <si>
    <t>Blend Hub DNA Data w/MegaMan</t>
  </si>
  <si>
    <r>
      <rPr>
        <b/>
        <sz val="12"/>
        <color theme="1"/>
        <rFont val="Calibri"/>
      </rPr>
      <t>J</t>
    </r>
    <r>
      <rPr>
        <sz val="12"/>
        <color theme="1"/>
        <rFont val="Calibri"/>
      </rPr>
      <t xml:space="preserve"> Defeat Bass BX in Underground Area 2</t>
    </r>
  </si>
  <si>
    <t>Gives AttckMAX, ChargMAX, SpeedMAX, FlotShoe, AirShoes, UnderSht, Shield, and Custom3 (Shield won't overwrite B+Left ability).</t>
  </si>
  <si>
    <t>BgDthThd</t>
  </si>
  <si>
    <t xml:space="preserve"> -</t>
  </si>
  <si>
    <t>Use Bug Frag with DarkThnd!</t>
  </si>
  <si>
    <r>
      <rPr>
        <b/>
        <sz val="12"/>
        <color theme="1"/>
        <rFont val="Calibri"/>
      </rPr>
      <t>V</t>
    </r>
    <r>
      <rPr>
        <sz val="12"/>
        <color theme="1"/>
        <rFont val="Calibri"/>
      </rPr>
      <t xml:space="preserve"> Sky Area 1 BugFrag Trader (100 BF)</t>
    </r>
  </si>
  <si>
    <t>Uses a BF to fire a 200 Elec damage Thunder that travels over 12 panels.</t>
  </si>
  <si>
    <r>
      <rPr>
        <sz val="12"/>
        <color theme="1"/>
        <rFont val="Calibri"/>
      </rPr>
      <t>Falzar</t>
    </r>
    <r>
      <rPr>
        <b/>
        <sz val="12"/>
        <color theme="1"/>
        <rFont val="Calibri"/>
      </rPr>
      <t>*</t>
    </r>
  </si>
  <si>
    <t>Falzar's ruinous tornado</t>
  </si>
  <si>
    <r>
      <rPr>
        <b/>
        <sz val="12"/>
        <color theme="1"/>
        <rFont val="Calibri"/>
      </rPr>
      <t>X</t>
    </r>
    <r>
      <rPr>
        <sz val="12"/>
        <color theme="1"/>
        <rFont val="Calibri"/>
      </rPr>
      <t xml:space="preserve"> Patch Card "Falzar"</t>
    </r>
  </si>
  <si>
    <t>Can be used over hole panels, destroys all obstacles on the field, and shoots 10 feathers that can hit up to 5 times.</t>
  </si>
  <si>
    <t>Program Advance</t>
  </si>
  <si>
    <t>Combination 1</t>
  </si>
  <si>
    <t>Combination 2</t>
  </si>
  <si>
    <t>Combination 3</t>
  </si>
  <si>
    <t>Combination 4</t>
  </si>
  <si>
    <t>GigaCan1</t>
  </si>
  <si>
    <t>Cannon A
Cannon B
Cannon C</t>
  </si>
  <si>
    <t>Deals 300 damage and hits 3x3 area around target or back row.</t>
  </si>
  <si>
    <t>GigaCan2</t>
  </si>
  <si>
    <t>HiCannon L
HiCannon M
HiCannon N</t>
  </si>
  <si>
    <t>Deals 400 damage and hits 3x3 area around target or back row.</t>
  </si>
  <si>
    <t>GigaCan3</t>
  </si>
  <si>
    <t>M-Cannon R
M-Cannon S
M-Cannon T</t>
  </si>
  <si>
    <t>Deals 500 damage and hits 3x3 area around target or back row.</t>
  </si>
  <si>
    <t>WideBrn1</t>
  </si>
  <si>
    <t>FireBrn1 F
FireBrn1 G
FireBrn1 H</t>
  </si>
  <si>
    <t>Deals 300 Fire damage and cracks one panel and 2x3 area after that.</t>
  </si>
  <si>
    <t>WideBrn2</t>
  </si>
  <si>
    <t>FireBrn2 S
FireBrn2 T
FireBrn2 U</t>
  </si>
  <si>
    <t>Deals 350 Fire damage and cracks one panel and 2x3 area after that.</t>
  </si>
  <si>
    <t>WideBrn3</t>
  </si>
  <si>
    <t>FireBrn3 C
FireBrn3 D
FireBrn3 E</t>
  </si>
  <si>
    <t>Deals 400 Fire damage and cracks in a 1x1 range and a 2x3 area after that.</t>
  </si>
  <si>
    <t>FlmHook1</t>
  </si>
  <si>
    <t>FireHit1 D
FireHit1 E
FireHit1 F</t>
  </si>
  <si>
    <t>Deals 300 Fire/pseudo-Break damage in same range as BigHook.</t>
  </si>
  <si>
    <t>FlmHook2</t>
  </si>
  <si>
    <t>FireHit2 R
FireHit2 S
FireHit2 T</t>
  </si>
  <si>
    <t>Deals 350 Fire/pseudo-Break damage in same range as BigHook.</t>
  </si>
  <si>
    <t>FlmHook3</t>
  </si>
  <si>
    <t>FireHit3 A
FireHit3 B
FireHit3 C</t>
  </si>
  <si>
    <t>Deals 400 Fire/pseudo-Break damage in same range as BigHook.</t>
  </si>
  <si>
    <t>PwrWave1</t>
  </si>
  <si>
    <t>WaveArm1 E
WaveArm1 F
WaveArm1 G</t>
  </si>
  <si>
    <t>Deals 400 damage with one wave in front of the other two on the sides.</t>
  </si>
  <si>
    <t>PwrWave2</t>
  </si>
  <si>
    <t>WaveArm2 L
WaveArm2 M
WaveArm2 N</t>
  </si>
  <si>
    <t>Deals 500 damage with one wave in front of the other two on the sides.</t>
  </si>
  <si>
    <t>PwrWave3</t>
  </si>
  <si>
    <t>WaveArm3 R
WaveArm3 S
WaveArm3 T</t>
  </si>
  <si>
    <t>Deals 600 damage with one wave in front of the other two on the sides.</t>
  </si>
  <si>
    <t>CornFsta</t>
  </si>
  <si>
    <t>CornSht1 J
CornSht1 K
CornSht1 L</t>
  </si>
  <si>
    <t>CornSht2 C
CornSht2 D
CornSht2 E</t>
  </si>
  <si>
    <t>CornSht3 P
CornSht3 Q
CornSht3 R</t>
  </si>
  <si>
    <t>Deals 40 damage per hit (and creating a Grass panel) over a 3x3 area in front of MegaMan with a 6/16 chance of targeting a panel with an enemy and a 10/16 chance of avoiding an enemy.</t>
  </si>
  <si>
    <t>ParaShell</t>
  </si>
  <si>
    <t>IronShl1 J
IronShl1 K
IronShl1 L</t>
  </si>
  <si>
    <t>IronShl2 C
IronShl2 D
IronShl2 E</t>
  </si>
  <si>
    <t>IronShl3 L
IronShl3 M
IronShell3 N</t>
  </si>
  <si>
    <t>Deals 350 (???) pseudo-Break per hit (?) in a 5x1 range causing flinching going out and flashing coming in with the 5th column hitting twice.</t>
  </si>
  <si>
    <t>DestPuls</t>
  </si>
  <si>
    <t>ElcPuls1 J
ElcPuls2 J
ElcPuls3 J</t>
  </si>
  <si>
    <t>Deals 400 Elec damage that pierces Invisibl, paralyzes for 150F, blinds for 1200F, and gives a Level 2 Battle HP Bug (goes through StatsGuard/Tomahawk Cross).</t>
  </si>
  <si>
    <t>TimeBom+</t>
  </si>
  <si>
    <t>TimeBob1 F
TimeBom1 G
TimeBom1 H</t>
  </si>
  <si>
    <t>TimeBom2 C
TimeBom2 D
TimeBom2 E</t>
  </si>
  <si>
    <t>TimeBom3 L
TimeBom3 M
TimeBom3 N</t>
  </si>
  <si>
    <t>Deals 700 damage with the bomb having 200HP (blocks wind gusts).</t>
  </si>
  <si>
    <t>StreamHd</t>
  </si>
  <si>
    <t>AuraHed1 B
AuraHed1 C
AuraHed1 D</t>
  </si>
  <si>
    <t>AuraHed2 D
AuraHed2 E
AuraHed2 F</t>
  </si>
  <si>
    <t>AuraHed3 F
AuraHed3 G
AuraHed3 H</t>
  </si>
  <si>
    <t>Deals 150 (750) pseudo-Break damage per hit (5) with 50 additional damage per hit if MegaMan has a barrier or aura.</t>
  </si>
  <si>
    <t>SuperSpr</t>
  </si>
  <si>
    <t>WideSht P
WideSht Q
WideSht R</t>
  </si>
  <si>
    <t>Deals 150 (450) Aqua damage per hit (3).</t>
  </si>
  <si>
    <t>H-Burst</t>
  </si>
  <si>
    <t>Spreadr1 L
Spreadr1 M
Spreadr1 N</t>
  </si>
  <si>
    <t>Spreadr2 A
Spreadr2 B
Spreadr2 C</t>
  </si>
  <si>
    <t>Spreadr3 Q
Spreadr3 R
Spreadr3 S</t>
  </si>
  <si>
    <t>Deals 60 (600) damage per hit (10), with the surrounding panels being hit 5 times, and paralyzing for 120F per hit.</t>
  </si>
  <si>
    <t>LifeSrd</t>
  </si>
  <si>
    <t>Sword H
WideSwrd H
LongSwrd H</t>
  </si>
  <si>
    <t>Sword L
WideSwrd L
LongSwrd L</t>
  </si>
  <si>
    <t>Sword S
WideSwrd S
LongSwrd S</t>
  </si>
  <si>
    <t>Sword *
WideBlde B
LongBlde B</t>
  </si>
  <si>
    <t>Deals 400 damage in a 2x3 range.</t>
  </si>
  <si>
    <t>GreatYo</t>
  </si>
  <si>
    <t>YoYo L
YoYo M
YoYo N</t>
  </si>
  <si>
    <t>Deals 100 (600) Sword damage per hit (6) while auto-targetting the  row the closest enemy/obstacle is on.</t>
  </si>
  <si>
    <t>PitHocky</t>
  </si>
  <si>
    <t>AirHocky L
AirHocky M
AirHocky N</t>
  </si>
  <si>
    <t>Deals 100 (1900) pseudo-Break damage per hit (19).</t>
  </si>
  <si>
    <t>PoisPhar</t>
  </si>
  <si>
    <t>PoisSeed P
PoisSeed P
Anubis P</t>
  </si>
  <si>
    <t xml:space="preserve">Spawns a 100HP statue that drains 1HP (1440HP) per frame (1440F) that prevents single-hitting attacks from decrossing. </t>
  </si>
  <si>
    <t>BodyGrd</t>
  </si>
  <si>
    <t>AntiNavi *
AntiSwrd *
AntiDmg *</t>
  </si>
  <si>
    <t>Deals 100 (1000) Sword damage per hit (10) [Obstacle Limit 1].</t>
  </si>
  <si>
    <t>DublHero</t>
  </si>
  <si>
    <t>WideBlde B
LongBlde B
ProtoMnSP B</t>
  </si>
  <si>
    <t>Deals 60 (600) damage per hit (10) on each enemy panel.</t>
  </si>
  <si>
    <t>Darkness</t>
  </si>
  <si>
    <t>VDoll F
VDoll F
Bass F/BassAnly F</t>
  </si>
  <si>
    <t>Deals 300 (600) damage per hit (2), with the Gregar attack dealing Fire damage.</t>
  </si>
  <si>
    <t>MstrCros</t>
  </si>
  <si>
    <t>FireHit3 A
AquaNdl3 A
ElcPuls3 A
RskyHny3 A</t>
  </si>
  <si>
    <t>Deals 100 (600) multi-element damage (depending on Crosses) per hit (6) and can be used over broken/hole panels, but Crosses won't spawn over holes, occupied panels, or if the enemy is in their back row.</t>
  </si>
  <si>
    <t>SunMoon</t>
  </si>
  <si>
    <t>Meteors R
Atk+30 *
Uninstll R</t>
  </si>
  <si>
    <t>Deals 60 (300) Fire damage per hit (5), and then 200 (400) damage per hit 3 panels ahead.</t>
  </si>
  <si>
    <t>TwinLdrs</t>
  </si>
  <si>
    <t>ProtoMnSP B
AntiNavi *
Colonel *</t>
  </si>
  <si>
    <t>ColonelSP C
AntiNavi *
ProtoMan *</t>
  </si>
  <si>
    <t>Deals 200 (800) damage over 3 hits.</t>
  </si>
  <si>
    <t>(LC) 30</t>
  </si>
  <si>
    <t>CrosOver</t>
  </si>
  <si>
    <t>Django1 D
Django2 D
Django3 D</t>
  </si>
  <si>
    <t>Deals 460 (920) per hit (2) with Django attacking, piercing and removing Invisibl 2 panels ahead, but he cannot spawn over holes/occupied panels.</t>
  </si>
  <si>
    <t>Part</t>
  </si>
  <si>
    <t>Type</t>
  </si>
  <si>
    <t>Effect</t>
  </si>
  <si>
    <t>Bug</t>
  </si>
  <si>
    <t>Location</t>
  </si>
  <si>
    <t>Compression</t>
  </si>
  <si>
    <t>AirShoes</t>
  </si>
  <si>
    <t>Program</t>
  </si>
  <si>
    <t>MegaMan ignores Hole and Complete Hole panels.</t>
  </si>
  <si>
    <t xml:space="preserve">Panel 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</si>
  <si>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Underground 1 PMD (invisible path)</t>
    </r>
  </si>
  <si>
    <t>ARBABRRBAL</t>
  </si>
  <si>
    <t>Press [B + Left] to set-up an temporary ???-less AntiDamage trap.</t>
  </si>
  <si>
    <t xml:space="preserve">Movement </t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</si>
  <si>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Undernet 2 PMD</t>
    </r>
  </si>
  <si>
    <t>BLALBRALBA</t>
  </si>
  <si>
    <t>Attack+1</t>
  </si>
  <si>
    <t>Plus</t>
  </si>
  <si>
    <t>MegaBuster Attack +1.</t>
  </si>
  <si>
    <t xml:space="preserve">Buster Blank </t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</si>
  <si>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Start with it, Green Area 1 Program Dealer (2000 Z)</t>
    </r>
  </si>
  <si>
    <r>
      <rPr>
        <b/>
        <sz val="12"/>
        <color rgb="FF000000"/>
        <rFont val="Calibri"/>
      </rPr>
      <t xml:space="preserve">Red </t>
    </r>
    <r>
      <rPr>
        <sz val="12"/>
        <color rgb="FF000000"/>
        <rFont val="Calibri"/>
      </rPr>
      <t>Seaside Area 2 BMD</t>
    </r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</si>
  <si>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Pavilion Comp 3 BMD</t>
    </r>
  </si>
  <si>
    <t>AttckMAX</t>
  </si>
  <si>
    <t>MegaBuster Attack becomes 5.</t>
  </si>
  <si>
    <r>
      <rPr>
        <b/>
        <sz val="12"/>
        <color rgb="FF000000"/>
        <rFont val="Calibri"/>
      </rPr>
      <t>Red</t>
    </r>
    <r>
      <rPr>
        <sz val="12"/>
        <color rgb="FF000000"/>
        <rFont val="Calibri"/>
      </rPr>
      <t xml:space="preserve"> (JP)(LC) Patch Card "Joe Mach's Fists", (GBA-EN) Graveyard BMD</t>
    </r>
  </si>
  <si>
    <t>LBRBABLBAL</t>
  </si>
  <si>
    <t>AutoHeal</t>
  </si>
  <si>
    <t>MegaMan restores 10% of his max HP after battle (before HP+ programs).</t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</si>
  <si>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Sky HP PMD</t>
    </r>
  </si>
  <si>
    <t>BBBAABAABB</t>
  </si>
  <si>
    <t>Battery</t>
  </si>
  <si>
    <t>If possible, changes all random encounters in that area into those with Elec enemies.</t>
  </si>
  <si>
    <t xml:space="preserve">Encounter </t>
  </si>
  <si>
    <r>
      <rPr>
        <b/>
        <sz val="12"/>
        <color rgb="FF000000"/>
        <rFont val="Calibri"/>
      </rPr>
      <t xml:space="preserve">Yellow </t>
    </r>
    <r>
      <rPr>
        <sz val="12"/>
        <color rgb="FF000000"/>
        <rFont val="Calibri"/>
      </rPr>
      <t>Vending Machine Comp BMD</t>
    </r>
  </si>
  <si>
    <t>BRBBBBBARR</t>
  </si>
  <si>
    <t>Beat</t>
  </si>
  <si>
    <t>Removes opponent's first Mega or Giga Chip when used outside of TFC (can't be Uninstlled).</t>
  </si>
  <si>
    <t>Doesn't activate</t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</si>
  <si>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Lotto Number (70741543)</t>
    </r>
  </si>
  <si>
    <t>LRBBALRABA</t>
  </si>
  <si>
    <t>BodyPack</t>
  </si>
  <si>
    <t>Effects of SuperArmor, UnderShirt, FloatShoes, and AirShoes.</t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</si>
  <si>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Lotto Number (28271002)</t>
    </r>
  </si>
  <si>
    <t>RLABLRLAAB</t>
  </si>
  <si>
    <t>BugStop</t>
  </si>
  <si>
    <t>Removes all bugs in NaviCustomizer.</t>
  </si>
  <si>
    <r>
      <rPr>
        <b/>
        <sz val="12"/>
        <color rgb="FF000000"/>
        <rFont val="Calibri"/>
      </rPr>
      <t xml:space="preserve">Yellow </t>
    </r>
    <r>
      <rPr>
        <sz val="12"/>
        <color rgb="FF000000"/>
        <rFont val="Calibri"/>
      </rPr>
      <t>Hear all advice at Central Area 1 NetCafe</t>
    </r>
  </si>
  <si>
    <t>AAABRLBAAL</t>
  </si>
  <si>
    <t>BustPack</t>
  </si>
  <si>
    <t>MegaBuster Attack, Speed, and Charge +3.</t>
  </si>
  <si>
    <r>
      <rPr>
        <b/>
        <sz val="12"/>
        <color rgb="FF000000"/>
        <rFont val="Calibri"/>
      </rPr>
      <t xml:space="preserve">Red </t>
    </r>
    <r>
      <rPr>
        <sz val="12"/>
        <color rgb="FF000000"/>
        <rFont val="Calibri"/>
      </rPr>
      <t>Lotto Number (19790420)</t>
    </r>
  </si>
  <si>
    <t>BAABBBALBA</t>
  </si>
  <si>
    <t>Charge+1</t>
  </si>
  <si>
    <t>MegaBuster Charge +1.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</si>
  <si>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Heater Comp BMD, Teachers' Room Comp BMD</t>
    </r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</si>
  <si>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Blue Navi in Aquarium Comp 1</t>
    </r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</si>
  <si>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(JP)(LC) Graveyard 2 BMD, (GBA-EN) Graveyard BMD</t>
    </r>
  </si>
  <si>
    <t>ChargMAX</t>
  </si>
  <si>
    <t>MegaBuster Charge becomes 5.</t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</si>
  <si>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Lotto Number (94305487)</t>
    </r>
  </si>
  <si>
    <t>LLALLBABBB</t>
  </si>
  <si>
    <t>ChpShufl</t>
  </si>
  <si>
    <t>Shuffle button redraws chips (tag chips only appear from shuffle when the other chip was on the Custom Screen).</t>
  </si>
  <si>
    <t xml:space="preserve">Custom </t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</si>
  <si>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Green Area 1 Program Dealer (6600 Z)</t>
    </r>
  </si>
  <si>
    <t>RRABLRARLA</t>
  </si>
  <si>
    <t>Collect</t>
  </si>
  <si>
    <t>If possible, the reward from a battle will always be a BattleChip.</t>
  </si>
  <si>
    <t xml:space="preserve">Result </t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</si>
  <si>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Undernet 2 BugFrag Dealer (62 BF)</t>
    </r>
  </si>
  <si>
    <t>ALABBAAABA</t>
  </si>
  <si>
    <t>Custom1</t>
  </si>
  <si>
    <t>1 more chip is available in the Custom Screen.</t>
  </si>
  <si>
    <r>
      <rPr>
        <b/>
        <sz val="12"/>
        <color rgb="FF000000"/>
        <rFont val="Calibri"/>
      </rPr>
      <t>Blue</t>
    </r>
    <r>
      <rPr>
        <sz val="12"/>
        <color rgb="FF000000"/>
        <rFont val="Calibri"/>
      </rPr>
      <t xml:space="preserve"> Green Area 1 Program Dealer (4600 Z)</t>
    </r>
  </si>
  <si>
    <t>LBBRBAALRR</t>
  </si>
  <si>
    <t>Custom2</t>
  </si>
  <si>
    <t>2 more chips are available in the Custom Screen.</t>
  </si>
  <si>
    <r>
      <rPr>
        <b/>
        <sz val="12"/>
        <color rgb="FF000000"/>
        <rFont val="Calibri"/>
      </rPr>
      <t>White</t>
    </r>
    <r>
      <rPr>
        <sz val="12"/>
        <color rgb="FF000000"/>
        <rFont val="Calibri"/>
      </rPr>
      <t xml:space="preserve"> (JP)(LC) Request BBS "Get the Bad Guy" Patch Card</t>
    </r>
  </si>
  <si>
    <t>RALLAABRBA</t>
  </si>
  <si>
    <t>Fish</t>
  </si>
  <si>
    <t>If possible, changes all random encounters in that area into those with Aqua enemies.</t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</si>
  <si>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Sky Area 1 Normal Navi</t>
    </r>
  </si>
  <si>
    <t>ARAABARRBA</t>
  </si>
  <si>
    <t>FldrPak1</t>
  </si>
  <si>
    <t>Effects of Custom1 and MegaFolder1.</t>
  </si>
  <si>
    <r>
      <rPr>
        <b/>
        <sz val="12"/>
        <color rgb="FF000000"/>
        <rFont val="Calibri"/>
      </rPr>
      <t xml:space="preserve">Yellow </t>
    </r>
    <r>
      <rPr>
        <sz val="12"/>
        <color rgb="FF000000"/>
        <rFont val="Calibri"/>
      </rPr>
      <t>Request BBS "Juvenile Division" ((JP)(LC) Patch Card)</t>
    </r>
  </si>
  <si>
    <t>ABLRRBRLBA</t>
  </si>
  <si>
    <t>FldrPak2</t>
  </si>
  <si>
    <t>Effects of Custom2 and MegaFolder2.</t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</si>
  <si>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(JP)(LC) Patch Card "Iris's Kindness", (EN) Virus Battle Machine V4 (Oxygen Tank Comp, Sky Town)</t>
    </r>
  </si>
  <si>
    <t>BBARBLARBL</t>
  </si>
  <si>
    <t>FlotShoe</t>
  </si>
  <si>
    <t>MegaMan ignores Cracked, Swamp, Ice, and Arrow panels (also ignores Mine).</t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</si>
  <si>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Green Area 1 Program Dealer (3800 Z)</t>
    </r>
  </si>
  <si>
    <t>RALABLBBRB</t>
  </si>
  <si>
    <t>FstBarr</t>
  </si>
  <si>
    <t>Start battle with a Barrier (10 HP).</t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</si>
  <si>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Aquarium Comp 2 BMD</t>
    </r>
  </si>
  <si>
    <t>BBARABLARR</t>
  </si>
  <si>
    <t>GigFldr1</t>
  </si>
  <si>
    <t>1 more GigaChip can be added in the folder.</t>
  </si>
  <si>
    <r>
      <rPr>
        <b/>
        <sz val="12"/>
        <color rgb="FF000000"/>
        <rFont val="Calibri"/>
      </rPr>
      <t xml:space="preserve">Red </t>
    </r>
    <r>
      <rPr>
        <sz val="12"/>
        <color rgb="FF000000"/>
        <rFont val="Calibri"/>
      </rPr>
      <t>Undernet 2 BugFrag Trader (100 BF)</t>
    </r>
  </si>
  <si>
    <t>BLBRLLLABA</t>
  </si>
  <si>
    <t>HP+100</t>
  </si>
  <si>
    <t>Max HP +100!</t>
  </si>
  <si>
    <t xml:space="preserve">Battle HP, Damage HP 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</si>
  <si>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Lotto Number (49951337)</t>
    </r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</si>
  <si>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Green Area 1 BMD</t>
    </r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</si>
  <si>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Sky Area 1 BMD</t>
    </r>
  </si>
  <si>
    <t>HP+200</t>
  </si>
  <si>
    <t>Max HP +200!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</si>
  <si>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Lotto Number (24823665)</t>
    </r>
  </si>
  <si>
    <r>
      <rPr>
        <b/>
        <sz val="12"/>
        <color rgb="FF000000"/>
        <rFont val="Calibri"/>
      </rPr>
      <t xml:space="preserve">Yellow </t>
    </r>
    <r>
      <rPr>
        <sz val="12"/>
        <color rgb="FF000000"/>
        <rFont val="Calibri"/>
      </rPr>
      <t>Green Area 1 Program Dealer (4200 Z)</t>
    </r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</si>
  <si>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Seaside Area 1 BMD</t>
    </r>
  </si>
  <si>
    <t>HP+300</t>
  </si>
  <si>
    <t>Max HP +300!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</si>
  <si>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(JP)(LC) Graveyard 1 BMD, (GBA-EN) Dog House Comp</t>
    </r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</si>
  <si>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Lotto Number (49951337)</t>
    </r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</si>
  <si>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ACDC Area BMD</t>
    </r>
  </si>
  <si>
    <t>HP+400</t>
  </si>
  <si>
    <t>Max HP +400!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</si>
  <si>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Principal Office Comp BMD</t>
    </r>
  </si>
  <si>
    <r>
      <rPr>
        <b/>
        <sz val="12"/>
        <color rgb="FF000000"/>
        <rFont val="Calibri"/>
      </rPr>
      <t xml:space="preserve">Yellow </t>
    </r>
    <r>
      <rPr>
        <sz val="12"/>
        <color rgb="FF000000"/>
        <rFont val="Calibri"/>
      </rPr>
      <t>Undernet 2 BugFrag Dealer (76 BF)</t>
    </r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</si>
  <si>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Lotto Number (08749780)</t>
    </r>
  </si>
  <si>
    <t>HP+50</t>
  </si>
  <si>
    <t>Max HP +50!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</si>
  <si>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Aquarium Comp 3 BMD</t>
    </r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</si>
  <si>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Lotto Number (37889678)</t>
    </r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</si>
  <si>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Heliport Comp BMD</t>
    </r>
  </si>
  <si>
    <t>HP+500</t>
  </si>
  <si>
    <t>Max HP +500!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</si>
  <si>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Lotto Number (55031325)</t>
    </r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</si>
  <si>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(JP)(LC) Graveyard 2 PMD, (GBA-EN) Graveyard PMD</t>
    </r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</si>
  <si>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(JP)(LC) Patch Card "Dex's Key to Victory", (EN) Virus Battle Machine V2 (Water Machine Comp, Seaside Town)</t>
    </r>
  </si>
  <si>
    <t>Humor</t>
  </si>
  <si>
    <t>Press [L] to have MegaMan make a joke based on his location.</t>
  </si>
  <si>
    <t xml:space="preserve">Emotion Window </t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</si>
  <si>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Green Area 1 Heel Navi</t>
    </r>
  </si>
  <si>
    <t>LLABLBABLL</t>
  </si>
  <si>
    <t>Jungle</t>
  </si>
  <si>
    <t>If possible, changes all random encounters in that area into those with Wood enemies.</t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</si>
  <si>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Security Camera Comp BMD</t>
    </r>
  </si>
  <si>
    <t>ALARBRARLB</t>
  </si>
  <si>
    <t>MegFldr1</t>
  </si>
  <si>
    <t>1 more MegaChip can be added in the folder.</t>
  </si>
  <si>
    <r>
      <rPr>
        <b/>
        <sz val="12"/>
        <color rgb="FF000000"/>
        <rFont val="Calibri"/>
      </rPr>
      <t>Green</t>
    </r>
    <r>
      <rPr>
        <sz val="12"/>
        <color rgb="FF000000"/>
        <rFont val="Calibri"/>
      </rPr>
      <t xml:space="preserve"> Green Area 1 Program Dealer (3000 Z)</t>
    </r>
  </si>
  <si>
    <t>ARLALALLAB</t>
  </si>
  <si>
    <t>MegFldr2</t>
  </si>
  <si>
    <t>2 more MegaChips can be added in the folder.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</si>
  <si>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(JP)(LC) Request BBS "Update Help" Patch Card</t>
    </r>
  </si>
  <si>
    <t>LALRBLRLRA</t>
  </si>
  <si>
    <t>Millions</t>
  </si>
  <si>
    <t>Green Mystery Datas will always give Zenny.</t>
  </si>
  <si>
    <r>
      <rPr>
        <b/>
        <sz val="12"/>
        <color rgb="FF000000"/>
        <rFont val="Calibri"/>
      </rPr>
      <t>Red</t>
    </r>
    <r>
      <rPr>
        <sz val="12"/>
        <color rgb="FF000000"/>
        <rFont val="Calibri"/>
      </rPr>
      <t xml:space="preserve"> Request BBS "Can't Open Safe"</t>
    </r>
  </si>
  <si>
    <t>RBARALBBBL</t>
  </si>
  <si>
    <t>NumbrOpn</t>
  </si>
  <si>
    <t>Custom Screen chip selection becomes 10.</t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</si>
  <si>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Request BBS "Where's my Navi?"</t>
    </r>
  </si>
  <si>
    <t>AAALAABLRA</t>
  </si>
  <si>
    <t>OilBody</t>
  </si>
  <si>
    <t>If possible, changes all random encounters in that area into those with Fire enemies.</t>
  </si>
  <si>
    <r>
      <rPr>
        <b/>
        <sz val="12"/>
        <color rgb="FF000000"/>
        <rFont val="Calibri"/>
      </rPr>
      <t xml:space="preserve">Red </t>
    </r>
    <r>
      <rPr>
        <sz val="12"/>
        <color rgb="FF000000"/>
        <rFont val="Calibri"/>
      </rPr>
      <t>Fan Comp BMD</t>
    </r>
  </si>
  <si>
    <t>LRABARBBLR</t>
  </si>
  <si>
    <t>Poem</t>
  </si>
  <si>
    <t>Press [L] to have MegaMan recite a poem based on his location.</t>
  </si>
  <si>
    <r>
      <rPr>
        <b/>
        <sz val="12"/>
        <color rgb="FF000000"/>
        <rFont val="Calibri"/>
      </rPr>
      <t xml:space="preserve">Yellow </t>
    </r>
    <r>
      <rPr>
        <sz val="12"/>
        <color rgb="FF000000"/>
        <rFont val="Calibri"/>
      </rPr>
      <t>Green Town Punishment Room Mr. Prog</t>
    </r>
  </si>
  <si>
    <t>BABARRLLAB</t>
  </si>
  <si>
    <t>Reflect</t>
  </si>
  <si>
    <t>Press [B + Left] to access a Reflector that block attacks and sends 50 damage ahead.</t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</si>
  <si>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Undernet 2 BugFrag Trader (48 BF)</t>
    </r>
  </si>
  <si>
    <t>LAABRRLRLR</t>
  </si>
  <si>
    <t>Rush</t>
  </si>
  <si>
    <t>Removes opponent's Invisibl and paralyzes them when used outside of TFC (can't be Uninstlled).</t>
  </si>
  <si>
    <r>
      <rPr>
        <b/>
        <sz val="12"/>
        <color rgb="FF000000"/>
        <rFont val="Calibri"/>
      </rPr>
      <t xml:space="preserve">Yellow </t>
    </r>
    <r>
      <rPr>
        <sz val="12"/>
        <color rgb="FF000000"/>
        <rFont val="Calibri"/>
      </rPr>
      <t>Lotto Number (32132348)</t>
    </r>
  </si>
  <si>
    <t>RLBAABALLR</t>
  </si>
  <si>
    <t>Shield</t>
  </si>
  <si>
    <t>Press [B + Left] to access a shield that block attacks.</t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</si>
  <si>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Mr. Weather Comp 2 BMD</t>
    </r>
  </si>
  <si>
    <t>RBBBAAABRL</t>
  </si>
  <si>
    <t>SlipRunr</t>
  </si>
  <si>
    <t>Pressing [B] will have MegaMan slide instead of running and avoid random encounters.</t>
  </si>
  <si>
    <r>
      <rPr>
        <b/>
        <sz val="12"/>
        <color rgb="FF000000"/>
        <rFont val="Calibri"/>
      </rPr>
      <t xml:space="preserve">Yellow </t>
    </r>
    <r>
      <rPr>
        <sz val="12"/>
        <color rgb="FF000000"/>
        <rFont val="Calibri"/>
      </rPr>
      <t>Seaside Town Aquarium Quiz Master</t>
    </r>
  </si>
  <si>
    <t>ALAAALLABR</t>
  </si>
  <si>
    <t>SneakRun</t>
  </si>
  <si>
    <t>Based on your HP, low level random encounters will not appear.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</si>
  <si>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Undernet 2 BugFrag Trader (20BF)</t>
    </r>
  </si>
  <si>
    <t>BBBABBAARB</t>
  </si>
  <si>
    <t>Speed+1</t>
  </si>
  <si>
    <t>MegaBuster Speed +1.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</si>
  <si>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Start with it, (JP)(LC) Undernet 3 BMD, (GBA-EN) Class 1-2 Comp BMD</t>
    </r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</si>
  <si>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Elevator Comp BMD</t>
    </r>
  </si>
  <si>
    <r>
      <rPr>
        <b/>
        <sz val="12"/>
        <color rgb="FF000000"/>
        <rFont val="Calibri"/>
      </rPr>
      <t>Green</t>
    </r>
    <r>
      <rPr>
        <sz val="12"/>
        <color rgb="FF000000"/>
        <rFont val="Calibri"/>
      </rPr>
      <t xml:space="preserve"> Green Area 2 BMD</t>
    </r>
  </si>
  <si>
    <t>SpeedMAX</t>
  </si>
  <si>
    <t>MegaBuster Speed becomes 5 (doesn't boost close range buster speed).</t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</si>
  <si>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Lotto Number (12046210)</t>
    </r>
  </si>
  <si>
    <t>AALABRALBA</t>
  </si>
  <si>
    <t>SuprArmr</t>
  </si>
  <si>
    <t>MegaMan cannot be flinched.</t>
  </si>
  <si>
    <t>Movement</t>
  </si>
  <si>
    <r>
      <rPr>
        <b/>
        <sz val="12"/>
        <color rgb="FF000000"/>
        <rFont val="Calibri"/>
      </rPr>
      <t>Red</t>
    </r>
    <r>
      <rPr>
        <sz val="12"/>
        <color rgb="FF000000"/>
        <rFont val="Calibri"/>
      </rPr>
      <t xml:space="preserve"> Undernet 2 BugFrag Trader (35 BF)</t>
    </r>
  </si>
  <si>
    <t>ABLLAALRBA</t>
  </si>
  <si>
    <t>Tango</t>
  </si>
  <si>
    <t>Gain 300HP and a Barr100 if MegaMan falls into red outside of screen-dim (can't be Uninstlled).</t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</si>
  <si>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Lotto Number (69548756)</t>
    </r>
  </si>
  <si>
    <t>BRBRRABBRA</t>
  </si>
  <si>
    <t>UnderSht</t>
  </si>
  <si>
    <t>If MegaMan would hit 0 HP, he goes down to 1 instead.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</si>
  <si>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Start the game with it</t>
    </r>
  </si>
  <si>
    <t>RRALLRAABB</t>
  </si>
  <si>
    <t>Level</t>
  </si>
  <si>
    <t>Battle HP</t>
  </si>
  <si>
    <t>MegaMan's HP drops continuously in battle based on 60 frames per second.</t>
  </si>
  <si>
    <r>
      <rPr>
        <b/>
        <sz val="12"/>
        <color rgb="FF222222"/>
        <rFont val="Calibri"/>
      </rPr>
      <t xml:space="preserve">Level 1: </t>
    </r>
    <r>
      <rPr>
        <sz val="12"/>
        <color rgb="FF222222"/>
        <rFont val="Calibri"/>
      </rPr>
      <t xml:space="preserve">Drops 1 every 40 frames (Starts with this at 1 HP Bug)
</t>
    </r>
    <r>
      <rPr>
        <b/>
        <sz val="12"/>
        <color rgb="FF222222"/>
        <rFont val="Calibri"/>
      </rPr>
      <t>Level 2:</t>
    </r>
    <r>
      <rPr>
        <sz val="12"/>
        <color rgb="FF222222"/>
        <rFont val="Calibri"/>
      </rPr>
      <t xml:space="preserve"> Drops 1 every 35 frames (Starts with this at 2 HP Bug)
</t>
    </r>
    <r>
      <rPr>
        <b/>
        <sz val="12"/>
        <color rgb="FF222222"/>
        <rFont val="Calibri"/>
      </rPr>
      <t xml:space="preserve">Level 3: </t>
    </r>
    <r>
      <rPr>
        <sz val="12"/>
        <color rgb="FF222222"/>
        <rFont val="Calibri"/>
      </rPr>
      <t xml:space="preserve">Drops 1 every 30 frames (Starts with this at 3 HP Bug)
</t>
    </r>
    <r>
      <rPr>
        <b/>
        <sz val="12"/>
        <color rgb="FF222222"/>
        <rFont val="Calibri"/>
      </rPr>
      <t>Level 4:</t>
    </r>
    <r>
      <rPr>
        <sz val="12"/>
        <color rgb="FF222222"/>
        <rFont val="Calibri"/>
      </rPr>
      <t xml:space="preserve"> Drops 1 every 25 frames
</t>
    </r>
    <r>
      <rPr>
        <b/>
        <sz val="12"/>
        <color rgb="FF222222"/>
        <rFont val="Calibri"/>
      </rPr>
      <t xml:space="preserve">Level 5: </t>
    </r>
    <r>
      <rPr>
        <sz val="12"/>
        <color rgb="FF222222"/>
        <rFont val="Calibri"/>
      </rPr>
      <t xml:space="preserve">Drops 1 every 20 frames
</t>
    </r>
    <r>
      <rPr>
        <b/>
        <sz val="12"/>
        <color rgb="FF222222"/>
        <rFont val="Calibri"/>
      </rPr>
      <t>Level 6:</t>
    </r>
    <r>
      <rPr>
        <sz val="12"/>
        <color rgb="FF222222"/>
        <rFont val="Calibri"/>
      </rPr>
      <t xml:space="preserve"> Drops 1 every 15 frames
</t>
    </r>
    <r>
      <rPr>
        <b/>
        <sz val="12"/>
        <color rgb="FF222222"/>
        <rFont val="Calibri"/>
      </rPr>
      <t>Level 7:</t>
    </r>
    <r>
      <rPr>
        <sz val="12"/>
        <color rgb="FF222222"/>
        <rFont val="Calibri"/>
      </rPr>
      <t xml:space="preserve"> Drops 1 every 10 frames</t>
    </r>
  </si>
  <si>
    <t>Buster Blank</t>
  </si>
  <si>
    <t>MegaBuster's normal shot has a chance of firing blanks or a ChargeShot (10x attack buster shot). 
The ChargeShot effect is not removed by BugFix. 
Beast Out is not affected by this bug.</t>
  </si>
  <si>
    <r>
      <rPr>
        <b/>
        <sz val="12"/>
        <color rgb="FF222222"/>
        <rFont val="Calibri"/>
      </rPr>
      <t xml:space="preserve">Level 1: </t>
    </r>
    <r>
      <rPr>
        <sz val="12"/>
        <color rgb="FF222222"/>
        <rFont val="Calibri"/>
      </rPr>
      <t xml:space="preserve">6/16 Blank; 1/16 ChargeShot; 9/16 Normal Shot
</t>
    </r>
    <r>
      <rPr>
        <b/>
        <sz val="12"/>
        <color rgb="FF222222"/>
        <rFont val="Calibri"/>
      </rPr>
      <t xml:space="preserve">Level 2: </t>
    </r>
    <r>
      <rPr>
        <sz val="12"/>
        <color rgb="FF222222"/>
        <rFont val="Calibri"/>
      </rPr>
      <t xml:space="preserve">10/16 Blank; 2/16 ChargeShot; 4/16 Normal Shot
</t>
    </r>
    <r>
      <rPr>
        <b/>
        <sz val="12"/>
        <color rgb="FF222222"/>
        <rFont val="Calibri"/>
      </rPr>
      <t>Level 3:</t>
    </r>
    <r>
      <rPr>
        <sz val="12"/>
        <color rgb="FF222222"/>
        <rFont val="Calibri"/>
      </rPr>
      <t xml:space="preserve"> 13/16 Blank; 3/16 ChargeShot; 0/16 Normal Shot</t>
    </r>
  </si>
  <si>
    <t>Custom</t>
  </si>
  <si>
    <t>Custom Screen chip selection is decreased by 1 after a number of turns (does not drop below 2 chips).
Charge Cross' charge ability equalizes this negative effect for its 3 turns.</t>
  </si>
  <si>
    <r>
      <rPr>
        <b/>
        <sz val="12"/>
        <color rgb="FF222222"/>
        <rFont val="Calibri"/>
      </rPr>
      <t>Level 1:</t>
    </r>
    <r>
      <rPr>
        <sz val="12"/>
        <color rgb="FF222222"/>
        <rFont val="Calibri"/>
      </rPr>
      <t xml:space="preserve"> Fourth turn onward
</t>
    </r>
    <r>
      <rPr>
        <b/>
        <sz val="12"/>
        <color rgb="FF222222"/>
        <rFont val="Calibri"/>
      </rPr>
      <t>Level 2:</t>
    </r>
    <r>
      <rPr>
        <sz val="12"/>
        <color rgb="FF222222"/>
        <rFont val="Calibri"/>
      </rPr>
      <t xml:space="preserve"> Third turn onward
</t>
    </r>
    <r>
      <rPr>
        <b/>
        <sz val="12"/>
        <color rgb="FF222222"/>
        <rFont val="Calibri"/>
      </rPr>
      <t xml:space="preserve">Level 3: </t>
    </r>
    <r>
      <rPr>
        <sz val="12"/>
        <color rgb="FF222222"/>
        <rFont val="Calibri"/>
      </rPr>
      <t>Second turn onward</t>
    </r>
  </si>
  <si>
    <t>Damage HP</t>
  </si>
  <si>
    <t>MegaMan gains 1 Battle HP Bug level whenever he is flinched, knocked back, or pulled in.</t>
  </si>
  <si>
    <t>Emotion Window</t>
  </si>
  <si>
    <r>
      <rPr>
        <b/>
        <sz val="12"/>
        <color rgb="FF222222"/>
        <rFont val="Calibri"/>
      </rPr>
      <t xml:space="preserve">Level 1-3: </t>
    </r>
    <r>
      <rPr>
        <sz val="12"/>
        <color rgb="FF222222"/>
        <rFont val="Calibri"/>
      </rPr>
      <t>Base MegaMan's emotion window changes during battle (pauses during Custom Screen).
Crossing while Tired will return MegaMan to Normal.</t>
    </r>
  </si>
  <si>
    <r>
      <rPr>
        <b/>
        <sz val="12"/>
        <color rgb="FF222222"/>
        <rFont val="Calibri"/>
      </rPr>
      <t xml:space="preserve">Normal: </t>
    </r>
    <r>
      <rPr>
        <sz val="12"/>
        <color rgb="FF222222"/>
        <rFont val="Calibri"/>
      </rPr>
      <t xml:space="preserve">14/16 Tired; 1/16 Angry; 1/16 Full Synchro
</t>
    </r>
    <r>
      <rPr>
        <b/>
        <sz val="12"/>
        <color rgb="FF222222"/>
        <rFont val="Calibri"/>
      </rPr>
      <t>Tired:</t>
    </r>
    <r>
      <rPr>
        <sz val="12"/>
        <color rgb="FF222222"/>
        <rFont val="Calibri"/>
      </rPr>
      <t xml:space="preserve"> 14/16 Normal, 1/16 Angry; 1/16 Full Synchro
</t>
    </r>
    <r>
      <rPr>
        <b/>
        <sz val="12"/>
        <color rgb="FF222222"/>
        <rFont val="Calibri"/>
      </rPr>
      <t xml:space="preserve">Angry: </t>
    </r>
    <r>
      <rPr>
        <sz val="12"/>
        <color rgb="FF222222"/>
        <rFont val="Calibri"/>
      </rPr>
      <t xml:space="preserve">7/16 Normal, 8/16 Tired, 1/16 Full Synchro
</t>
    </r>
    <r>
      <rPr>
        <b/>
        <sz val="12"/>
        <color rgb="FF222222"/>
        <rFont val="Calibri"/>
      </rPr>
      <t>Full Synchro:</t>
    </r>
    <r>
      <rPr>
        <sz val="12"/>
        <color rgb="FF222222"/>
        <rFont val="Calibri"/>
      </rPr>
      <t xml:space="preserve"> 7/16 Normal, 8/16 Tired, 1/16 Angry</t>
    </r>
  </si>
  <si>
    <t>Encounter</t>
  </si>
  <si>
    <t>Viruses appear more frequently.</t>
  </si>
  <si>
    <r>
      <rPr>
        <b/>
        <sz val="12"/>
        <color rgb="FF222222"/>
        <rFont val="Calibri"/>
      </rPr>
      <t>Level 1-3:</t>
    </r>
    <r>
      <rPr>
        <sz val="12"/>
        <color rgb="FF222222"/>
        <rFont val="Calibri"/>
      </rPr>
      <t xml:space="preserve"> Viruses appear more frequently</t>
    </r>
  </si>
  <si>
    <t>MegaMan warps to the edges of his area when moving.</t>
  </si>
  <si>
    <r>
      <rPr>
        <b/>
        <sz val="12"/>
        <color rgb="FF222222"/>
        <rFont val="Calibri"/>
      </rPr>
      <t>Level 1-3:</t>
    </r>
    <r>
      <rPr>
        <sz val="12"/>
        <color rgb="FF222222"/>
        <rFont val="Calibri"/>
      </rPr>
      <t xml:space="preserve"> MegaMan warps to the edge of his field when moving</t>
    </r>
  </si>
  <si>
    <t>Panel</t>
  </si>
  <si>
    <t>MegaMan has a chance of cracking the panel he moves from.</t>
  </si>
  <si>
    <r>
      <rPr>
        <b/>
        <sz val="12"/>
        <color rgb="FF222222"/>
        <rFont val="Calibri"/>
      </rPr>
      <t xml:space="preserve">Level 1: </t>
    </r>
    <r>
      <rPr>
        <sz val="12"/>
        <color rgb="FF222222"/>
        <rFont val="Calibri"/>
      </rPr>
      <t xml:space="preserve">2/8 cracking
</t>
    </r>
    <r>
      <rPr>
        <b/>
        <sz val="12"/>
        <color rgb="FF222222"/>
        <rFont val="Calibri"/>
      </rPr>
      <t xml:space="preserve">Level 2: </t>
    </r>
    <r>
      <rPr>
        <sz val="12"/>
        <color rgb="FF222222"/>
        <rFont val="Calibri"/>
      </rPr>
      <t xml:space="preserve">3/8 cracking
</t>
    </r>
    <r>
      <rPr>
        <b/>
        <sz val="12"/>
        <color rgb="FF222222"/>
        <rFont val="Calibri"/>
      </rPr>
      <t>Level 3:</t>
    </r>
    <r>
      <rPr>
        <sz val="12"/>
        <color rgb="FF222222"/>
        <rFont val="Calibri"/>
      </rPr>
      <t xml:space="preserve"> 4/8 cracking</t>
    </r>
  </si>
  <si>
    <t>Result</t>
  </si>
  <si>
    <r>
      <rPr>
        <b/>
        <sz val="12"/>
        <color rgb="FF222222"/>
        <rFont val="Calibri"/>
      </rPr>
      <t>Level 1-3:</t>
    </r>
    <r>
      <rPr>
        <sz val="12"/>
        <color rgb="FF222222"/>
        <rFont val="Calibri"/>
      </rPr>
      <t xml:space="preserve"> MegaMan only receives Zennys as Battle Rewards</t>
    </r>
  </si>
  <si>
    <t>Status</t>
  </si>
  <si>
    <t>At the start of battle MegaMan is confused, blind, flashing (removed on cross or beast out), or invincible for some time.</t>
  </si>
  <si>
    <r>
      <rPr>
        <b/>
        <sz val="12"/>
        <color rgb="FF222222"/>
        <rFont val="Calibri"/>
      </rPr>
      <t>5 Colors on Grid:</t>
    </r>
    <r>
      <rPr>
        <sz val="12"/>
        <color rgb="FF222222"/>
        <rFont val="Calibri"/>
      </rPr>
      <t xml:space="preserve"> 5 seconds
</t>
    </r>
    <r>
      <rPr>
        <b/>
        <sz val="12"/>
        <color rgb="FF222222"/>
        <rFont val="Calibri"/>
      </rPr>
      <t>6 Colors on Grid:</t>
    </r>
    <r>
      <rPr>
        <sz val="12"/>
        <color rgb="FF222222"/>
        <rFont val="Calibri"/>
      </rPr>
      <t xml:space="preserve"> 10 seconds</t>
    </r>
  </si>
  <si>
    <t>Cross</t>
  </si>
  <si>
    <t>Weakness</t>
  </si>
  <si>
    <t>Chip Attack+</t>
  </si>
  <si>
    <t>Chip Charge</t>
  </si>
  <si>
    <t>Charge Shot</t>
  </si>
  <si>
    <t>Cross Beast</t>
  </si>
  <si>
    <t>Ability</t>
  </si>
  <si>
    <t>HeatCross</t>
  </si>
  <si>
    <t>Attack+50 (non-dim)</t>
  </si>
  <si>
    <t>No</t>
  </si>
  <si>
    <t>30 + 20(Attack LV) Fire damage in a 3x1 range.</t>
  </si>
  <si>
    <t>50 + 30(Attack LV) Fire damage in a 1x1, and 2x3 range.</t>
  </si>
  <si>
    <t>MegaBuster gets Attack+1.</t>
  </si>
  <si>
    <t>SlashCross</t>
  </si>
  <si>
    <t>Yes</t>
  </si>
  <si>
    <t>60 + 20(Attack LV) Sword damage in a 2x3 range.</t>
  </si>
  <si>
    <t>50 +30(Attack LV) Sword damage in an X-shape, dealing double damage in the center.</t>
  </si>
  <si>
    <t>Charged Sword chips fire a wave.</t>
  </si>
  <si>
    <t>ElecCross</t>
  </si>
  <si>
    <t>Yes (null chips)</t>
  </si>
  <si>
    <t>40 + 20(Attack LV) Elec damage in a straight line.</t>
  </si>
  <si>
    <t>40 + 30(Attack LV) Elec damage in a 1x1, and 2x3 range.</t>
  </si>
  <si>
    <t>Charged null chips paralyze.</t>
  </si>
  <si>
    <t>EraseCross</t>
  </si>
  <si>
    <t>Attack+30</t>
  </si>
  <si>
    <t>40 + 20(Attack LV) damage in a straight line that pierces Invisibl.</t>
  </si>
  <si>
    <t>70 + 30(Attack LV) Cursor damage to the panel the enemy is on while giving bugs.</t>
  </si>
  <si>
    <t>Hitting with a non-dim, null chip while enemy has 4 in their HP will give an HP bug.</t>
  </si>
  <si>
    <t>ChargeCross</t>
  </si>
  <si>
    <t>Attack+100 (non-dim) by Charging</t>
  </si>
  <si>
    <t>30 + 20(Attack LV) Fire damage in a 3x1 range that pierces guard while invulnerable.</t>
  </si>
  <si>
    <t>70 + 30(Attack LV) Fire damage in a line.</t>
  </si>
  <si>
    <t>Get +1 chip on the Custom Screen each turn for 3 turns.</t>
  </si>
  <si>
    <t>Gregar</t>
  </si>
  <si>
    <t>Attack+30 (non-dim)</t>
  </si>
  <si>
    <t>50 + 10(Attack LV) in 2x1, and then a 1x3 range through charged chips.</t>
  </si>
  <si>
    <t>Grants SuprArmr, and auto targets attacks.</t>
  </si>
  <si>
    <t>AquaCross</t>
  </si>
  <si>
    <t>20 + 10(Attack LV) Aqua damage with normal Charge Shot range.</t>
  </si>
  <si>
    <t>10 + 10(Attack LV) non-flinching Aqua damage 5 times in a 2x1 range.</t>
  </si>
  <si>
    <t>Aqua chips heal for 5% HP, ignores Ice panels, and charged chips deal 2x damage.</t>
  </si>
  <si>
    <t>TenguCross</t>
  </si>
  <si>
    <t>Attack+10 (non-dim)</t>
  </si>
  <si>
    <t>40 + 20(Attack LV) Wind damage in a 1x3 range, and pushes enemy to back column.</t>
  </si>
  <si>
    <t>30 + 20(Attack LV) non-flinching Wind damage in a 2x1, and 1x3 range (hits 3 times).</t>
  </si>
  <si>
    <t>Grants AirShoes, and pressing [B + ←] pulls enemy to front column and removes barriers.</t>
  </si>
  <si>
    <t>TomahawkCross</t>
  </si>
  <si>
    <t>40 + 20(Attack LV) Wood damage in a 2x3 range.</t>
  </si>
  <si>
    <t>50 + 20(Attack LV) non-flinching Wood damage in a Boomer range through 2 boomerangs.</t>
  </si>
  <si>
    <t>Grants StatusGuard, heals on Grass panels, and charged chips deal 2x damage.</t>
  </si>
  <si>
    <t>GroundCross</t>
  </si>
  <si>
    <t>10 + 10(Attack LV) Break damage in a 1x2 range while invulnerable during approach.</t>
  </si>
  <si>
    <t>90 + 20(Attack LV) Break damage 2 times in a line while invulnerable.</t>
  </si>
  <si>
    <t>Grants SuprArmr, and causes rocks to fall on enemy area when landing Break chips.</t>
  </si>
  <si>
    <t>DustCross</t>
  </si>
  <si>
    <t>50 (+10/Attack LV) Break damage in a line, on the panel the enemy is on while cracking/breaking it.</t>
  </si>
  <si>
    <t>80 + 20(Attack LV) Break damage 6 times on random panels, and cracks them while invulnerable.</t>
  </si>
  <si>
    <t>Grants ChpShufl, and pressing [B + ←] sucks in all Obstacles that deal 200 damage in a line.</t>
  </si>
  <si>
    <t>Falzar</t>
  </si>
  <si>
    <t>50 + 10(Attack LV) damage in a 1x3 range 2 times through charged chips.</t>
  </si>
  <si>
    <t>Grants OmniShoes, and auto targets attacks.</t>
  </si>
  <si>
    <t>Chip Trader</t>
  </si>
  <si>
    <t>Star</t>
  </si>
  <si>
    <t>Chip</t>
  </si>
  <si>
    <t>Code 1</t>
  </si>
  <si>
    <t>Code 2</t>
  </si>
  <si>
    <t>Code 3</t>
  </si>
  <si>
    <t>Code 4</t>
  </si>
  <si>
    <t>Aster Land 3</t>
  </si>
  <si>
    <t>A</t>
  </si>
  <si>
    <t>B</t>
  </si>
  <si>
    <t>C</t>
  </si>
  <si>
    <t>*</t>
  </si>
  <si>
    <t>D</t>
  </si>
  <si>
    <t>S</t>
  </si>
  <si>
    <t>L</t>
  </si>
  <si>
    <t>M</t>
  </si>
  <si>
    <t>N</t>
  </si>
  <si>
    <t>G</t>
  </si>
  <si>
    <t>R</t>
  </si>
  <si>
    <t>F</t>
  </si>
  <si>
    <t>H</t>
  </si>
  <si>
    <t>K</t>
  </si>
  <si>
    <t>E</t>
  </si>
  <si>
    <t>T</t>
  </si>
  <si>
    <t>I</t>
  </si>
  <si>
    <t>P</t>
  </si>
  <si>
    <t>J</t>
  </si>
  <si>
    <t>Q</t>
  </si>
  <si>
    <t>Y</t>
  </si>
  <si>
    <t>U</t>
  </si>
  <si>
    <t>Z</t>
  </si>
  <si>
    <t>V</t>
  </si>
  <si>
    <t>ACDC Town 10</t>
  </si>
  <si>
    <t>O</t>
  </si>
  <si>
    <t>W</t>
  </si>
  <si>
    <t>Green Town 10</t>
  </si>
  <si>
    <t>Sky Town 10</t>
  </si>
  <si>
    <t>Underground 2 10BF</t>
  </si>
  <si>
    <t>Item</t>
  </si>
  <si>
    <t>Lotto Number</t>
  </si>
  <si>
    <t>Battle Chip</t>
  </si>
  <si>
    <t>(JP)(LC) Count *</t>
  </si>
  <si>
    <t>12110031</t>
  </si>
  <si>
    <t>(JP)(LC) Django *</t>
  </si>
  <si>
    <t>57656595</t>
  </si>
  <si>
    <t>AirSpin3 O</t>
  </si>
  <si>
    <t>71757977</t>
  </si>
  <si>
    <t>AquaMan *</t>
  </si>
  <si>
    <t>51702791</t>
  </si>
  <si>
    <t>BlastMan *</t>
  </si>
  <si>
    <t>24616497</t>
  </si>
  <si>
    <t>BlzrdBal H</t>
  </si>
  <si>
    <t>97049899</t>
  </si>
  <si>
    <t>ChargeMan *</t>
  </si>
  <si>
    <t>92070765</t>
  </si>
  <si>
    <t>CircGun V</t>
  </si>
  <si>
    <t>51378085</t>
  </si>
  <si>
    <t>ColArmy *</t>
  </si>
  <si>
    <t>44892547</t>
  </si>
  <si>
    <t>Diveman *</t>
  </si>
  <si>
    <t>32310827</t>
  </si>
  <si>
    <t>DrilArm M</t>
  </si>
  <si>
    <t>60884138</t>
  </si>
  <si>
    <t>DustMan *</t>
  </si>
  <si>
    <t>79814666</t>
  </si>
  <si>
    <t>ElecMan *</t>
  </si>
  <si>
    <t>30424514</t>
  </si>
  <si>
    <t>ElemTrap *</t>
  </si>
  <si>
    <t>08789369</t>
  </si>
  <si>
    <t>EraseMan *</t>
  </si>
  <si>
    <t>84387543</t>
  </si>
  <si>
    <t>Geddon *</t>
  </si>
  <si>
    <t>38116449</t>
  </si>
  <si>
    <t>GrndMan *</t>
  </si>
  <si>
    <t>10414878</t>
  </si>
  <si>
    <t>GunDelS3 W</t>
  </si>
  <si>
    <t>14212857</t>
  </si>
  <si>
    <t>HeatMan *</t>
  </si>
  <si>
    <t>12404002</t>
  </si>
  <si>
    <t>Lance *</t>
  </si>
  <si>
    <t>69544569</t>
  </si>
  <si>
    <t>M-Boomer M</t>
  </si>
  <si>
    <t>88674125</t>
  </si>
  <si>
    <t>Recov300 Y</t>
  </si>
  <si>
    <t>75641392</t>
  </si>
  <si>
    <t>SlashMan *</t>
  </si>
  <si>
    <t>55910601</t>
  </si>
  <si>
    <t>TenguMan *</t>
  </si>
  <si>
    <t>00297421</t>
  </si>
  <si>
    <t>TimeBom3 M</t>
  </si>
  <si>
    <t>23722234</t>
  </si>
  <si>
    <t>TmhkMan *</t>
  </si>
  <si>
    <t>67520179</t>
  </si>
  <si>
    <t>Uninstll G</t>
  </si>
  <si>
    <t>97403000</t>
  </si>
  <si>
    <t>Key Item</t>
  </si>
  <si>
    <t>SpinGrn</t>
  </si>
  <si>
    <t>09256524</t>
  </si>
  <si>
    <t>SpinRed</t>
  </si>
  <si>
    <t>77837421</t>
  </si>
  <si>
    <t>SpinYllw</t>
  </si>
  <si>
    <t>41976910</t>
  </si>
  <si>
    <t>NaviCust Part</t>
  </si>
  <si>
    <t>Beat (Blue)</t>
  </si>
  <si>
    <t>70741543</t>
  </si>
  <si>
    <t>BodyPack (Pink)</t>
  </si>
  <si>
    <t>28271002</t>
  </si>
  <si>
    <t>BustPack (Red)</t>
  </si>
  <si>
    <t>19790420</t>
  </si>
  <si>
    <t>ChargMAX (Blue)</t>
  </si>
  <si>
    <t>94305487</t>
  </si>
  <si>
    <t>HP+100 (White)</t>
  </si>
  <si>
    <t>49951337</t>
  </si>
  <si>
    <t>HP+200 (White)</t>
  </si>
  <si>
    <t>24823665</t>
  </si>
  <si>
    <t>HP+300 (Pink)</t>
  </si>
  <si>
    <t>54654618</t>
  </si>
  <si>
    <t>HP+400 (Green)</t>
  </si>
  <si>
    <t>08749780</t>
  </si>
  <si>
    <t>HP+50 (Pink)</t>
  </si>
  <si>
    <t>37889678</t>
  </si>
  <si>
    <t>HP+500 (White)</t>
  </si>
  <si>
    <t>55031325</t>
  </si>
  <si>
    <t>Rush (Yellow)</t>
  </si>
  <si>
    <t>32132348</t>
  </si>
  <si>
    <t>SpeedMAX (Green)</t>
  </si>
  <si>
    <t>12046210</t>
  </si>
  <si>
    <t>Tango (Green)</t>
  </si>
  <si>
    <t>69548756</t>
  </si>
  <si>
    <t>Sub Chip</t>
  </si>
  <si>
    <t>FullEnrg</t>
  </si>
  <si>
    <t>39345472</t>
  </si>
  <si>
    <t>45566783</t>
  </si>
  <si>
    <t>87341489</t>
  </si>
  <si>
    <t>LocEnemy</t>
  </si>
  <si>
    <t>16336487</t>
  </si>
  <si>
    <t>37495453</t>
  </si>
  <si>
    <t>68008194</t>
  </si>
  <si>
    <t>98766899</t>
  </si>
  <si>
    <t>15511679</t>
  </si>
  <si>
    <t>74198795</t>
  </si>
  <si>
    <t>79459146</t>
  </si>
  <si>
    <t>Unlocker</t>
  </si>
  <si>
    <t>04789479</t>
  </si>
  <si>
    <t>41161139</t>
  </si>
  <si>
    <t>82564319</t>
  </si>
  <si>
    <t>99910954</t>
  </si>
  <si>
    <t>Untrap</t>
  </si>
  <si>
    <t>09000465</t>
  </si>
  <si>
    <t>22812406</t>
  </si>
  <si>
    <t>59485971</t>
  </si>
  <si>
    <t>Virus Delete Time</t>
  </si>
  <si>
    <t>Points</t>
  </si>
  <si>
    <t>Navi Delete Time</t>
  </si>
  <si>
    <t>0:00:00 - 0:05:00</t>
  </si>
  <si>
    <t>0:00:00 - 0:30:00</t>
  </si>
  <si>
    <t>0:05:01 - 0:12:00</t>
  </si>
  <si>
    <t>0:30:01 - 0:40:00</t>
  </si>
  <si>
    <t>0:12:01 - 0:36:00</t>
  </si>
  <si>
    <t>0:40:01 - 0:50:00</t>
  </si>
  <si>
    <t>0:36:01 - 9:59:59</t>
  </si>
  <si>
    <t>0:50:01 - 9:59:59</t>
  </si>
  <si>
    <t>Deletions</t>
  </si>
  <si>
    <t>Flinches</t>
  </si>
  <si>
    <t>Double Delete</t>
  </si>
  <si>
    <t>Triple Delete</t>
  </si>
  <si>
    <t>Steps</t>
  </si>
  <si>
    <t>0 - 2 steps</t>
  </si>
  <si>
    <t>3+ steps</t>
  </si>
  <si>
    <t>Counter Hits</t>
  </si>
  <si>
    <t>Crosses</t>
  </si>
  <si>
    <t>Didn't Cross</t>
  </si>
  <si>
    <t>Crossed</t>
  </si>
  <si>
    <t>Area</t>
  </si>
  <si>
    <t>(JP)(LC) RegUp1</t>
  </si>
  <si>
    <t>Internet</t>
  </si>
  <si>
    <t>Undernet 1 BMD</t>
  </si>
  <si>
    <t>(JP)(LC) RegUp2 / (GBA-EN) RegUp3</t>
  </si>
  <si>
    <t>Undernet Zero BMD</t>
  </si>
  <si>
    <t>ExpMemory</t>
  </si>
  <si>
    <t>Central Town</t>
  </si>
  <si>
    <t>Lab's Comp 2 BMD</t>
  </si>
  <si>
    <t>Green Town</t>
  </si>
  <si>
    <t>JudgeTreeComp 3 BMD</t>
  </si>
  <si>
    <t>HP Memry</t>
  </si>
  <si>
    <t>ACDC Town</t>
  </si>
  <si>
    <t>Examine Dex's house door</t>
  </si>
  <si>
    <t>Class 1-2 Comp BMD</t>
  </si>
  <si>
    <t>Pavilion Comp 3 BMD</t>
  </si>
  <si>
    <t>Principal's Office Comp BMD</t>
  </si>
  <si>
    <t>Robot Control Comp 1 BMD</t>
  </si>
  <si>
    <t>Judge Tree Comp 2 BMD</t>
  </si>
  <si>
    <t>(GBA-EN) Undernet 1 BMD</t>
  </si>
  <si>
    <t>(GBA-EN) Undernet 2 BMD</t>
  </si>
  <si>
    <t>(JP)(LC) Graveyard 1 / (GBA-EN) Graveyard NetMerchant (10000 Z)</t>
  </si>
  <si>
    <t>(JP)(LC) Graveyard 1 / (GBA-EN) Graveyard NetMerchant (16000 Z)</t>
  </si>
  <si>
    <t>(JP)(LC) Graveyard 1 / (GBA-EN) Graveyard NetMerchant (23000 Z)</t>
  </si>
  <si>
    <t>(JP)(LC) Graveyard 1 / (GBA-EN) Graveyard NetMerchant (30000 Z)</t>
  </si>
  <si>
    <t>(JP)(LC) Graveyard 2 / (GBA-EN) Graveyard BMD</t>
  </si>
  <si>
    <t>(JP)(LC) Immortal Area BMD</t>
  </si>
  <si>
    <t>(JP)(LC) Undernet 3 BMD</t>
  </si>
  <si>
    <t>ACDC Area NetMerchant (10000 Z)</t>
  </si>
  <si>
    <t>ACDC Area NetMerchant (13000 Z)</t>
  </si>
  <si>
    <t>ACDC Area NetMerchant (4000 Z)</t>
  </si>
  <si>
    <t>ACDC Area NetMerchant (7500 Z)</t>
  </si>
  <si>
    <t>Aquarium HP BMD</t>
  </si>
  <si>
    <t>Central Area 2 NetMerchant (1000 Z)</t>
  </si>
  <si>
    <t>Central Area 2 NetMerchant (2000 Z)</t>
  </si>
  <si>
    <t>Central Area 2 NetMerchant (4000 Z)</t>
  </si>
  <si>
    <t>Central Area 2 NetMerchant (8000 Z)</t>
  </si>
  <si>
    <t>Green Area 1 Program Dealer (4800 Z)</t>
  </si>
  <si>
    <t>Green Area 1 Program Dealer (8400 Z)</t>
  </si>
  <si>
    <t>Green Area 2 BMD</t>
  </si>
  <si>
    <t>Green HP BMD</t>
  </si>
  <si>
    <t>Seaside Area 1 BMD (invisible path on lower level)</t>
  </si>
  <si>
    <t>Seaside Area 3 NetMerchant (10000 Z)</t>
  </si>
  <si>
    <t>Seaside Area 3 NetMerchant (2500 Z)</t>
  </si>
  <si>
    <t>Seaside Area 3 NetMerchant (5000 Z)</t>
  </si>
  <si>
    <t>Seaside Area 3 NetMerchant (7500 Z)</t>
  </si>
  <si>
    <t>Underground 2 BMD</t>
  </si>
  <si>
    <t>Job</t>
  </si>
  <si>
    <t>Request BBS "Do Something!"</t>
  </si>
  <si>
    <t>Request BBS "For Victory!"</t>
  </si>
  <si>
    <t>Request BBS "StandIn Recruit"</t>
  </si>
  <si>
    <t>Request BBS "SupportChip Pls"</t>
  </si>
  <si>
    <t>Request BBS "TimeCpsl"</t>
  </si>
  <si>
    <t>NetCafe</t>
  </si>
  <si>
    <t>Hear all advice from Sky Area 1 NetCafe</t>
  </si>
  <si>
    <t>Seaside Town</t>
  </si>
  <si>
    <t>Aquarium Comp 1 BMD</t>
  </si>
  <si>
    <t>Examine Control Room ladder</t>
  </si>
  <si>
    <t>Popcorn Shop Comp BMD</t>
  </si>
  <si>
    <t>Sky Town</t>
  </si>
  <si>
    <t>Examine OpRoom rightmost air tank</t>
  </si>
  <si>
    <t>Mr. Weather Comp 2 BMD</t>
  </si>
  <si>
    <t>Story</t>
  </si>
  <si>
    <t>Final round of the Operator Navi test</t>
  </si>
  <si>
    <t>Round 1 of the Operator Navi test</t>
  </si>
  <si>
    <t>RegUp1</t>
  </si>
  <si>
    <t>Examine grid next to Room 6-1 blackboard</t>
  </si>
  <si>
    <t>Examine Principal's Office Coffee Table</t>
  </si>
  <si>
    <t>Mascot Comp BMD</t>
  </si>
  <si>
    <t>Teachers Room Comp BMD</t>
  </si>
  <si>
    <t>Request BBS "Daughter Worry"</t>
  </si>
  <si>
    <t>Request BBS "Get The Chip!"</t>
  </si>
  <si>
    <t>Aquarium Comp 2 BMD</t>
  </si>
  <si>
    <t>Examine Auditorium trash bin</t>
  </si>
  <si>
    <t>Air Conditioner Comp BMD</t>
  </si>
  <si>
    <t>Mr. Weather Comp 1 BMD</t>
  </si>
  <si>
    <t>Shower Comp BMD</t>
  </si>
  <si>
    <t>RegUp2</t>
  </si>
  <si>
    <t>Examine Seaside Hall waterfall</t>
  </si>
  <si>
    <t>Pavilion Comp 2 BMD</t>
  </si>
  <si>
    <t>Robot Control Comp 2 BMD</t>
  </si>
  <si>
    <t>Room 6-2 Comp BMD</t>
  </si>
  <si>
    <t>Examine Court Foyer large flowerbed</t>
  </si>
  <si>
    <t>Symbol Comp BMD</t>
  </si>
  <si>
    <t>(JP)(LC) Graveyard 2 BMD / (GBA-EN) Graveyard BMD</t>
  </si>
  <si>
    <t>Central Area 2 BMD</t>
  </si>
  <si>
    <t>Seaside Area 3 BMD</t>
  </si>
  <si>
    <t>Request BBS "Find Keepsake"</t>
  </si>
  <si>
    <t>Request BBS "Not Engh Member"</t>
  </si>
  <si>
    <t>Request BBS "Songwriter"</t>
  </si>
  <si>
    <t>Observation Comp BMD</t>
  </si>
  <si>
    <t>RegUp3</t>
  </si>
  <si>
    <t>Judge Tree Comp 3 BMD</t>
  </si>
  <si>
    <t>Sky Area 2 BMD</t>
  </si>
  <si>
    <t>SpinBlue</t>
  </si>
  <si>
    <t>Sky Area 1 PMD</t>
  </si>
  <si>
    <t>Lotto Number 09256524</t>
  </si>
  <si>
    <t>SpinPink</t>
  </si>
  <si>
    <t>Mr. Weather Comp 3 BMD</t>
  </si>
  <si>
    <t>Lotto Number 77837421</t>
  </si>
  <si>
    <t>SpinWhit</t>
  </si>
  <si>
    <t>ACDC Area BMD</t>
  </si>
  <si>
    <t>Lotto Number 41976910</t>
  </si>
  <si>
    <t>SubMemry</t>
  </si>
  <si>
    <t>Book Comp BMD</t>
  </si>
  <si>
    <t>Central Area 2 HeelNavi NPC</t>
  </si>
  <si>
    <t>Seaside Area 1 BMD</t>
  </si>
  <si>
    <t>image1.png</t>
  </si>
  <si>
    <t>image2.png</t>
  </si>
  <si>
    <t>image7.png</t>
  </si>
  <si>
    <t>image9.png</t>
  </si>
  <si>
    <t>image8.png</t>
  </si>
  <si>
    <t>image5.png</t>
  </si>
  <si>
    <t>image3.png</t>
  </si>
  <si>
    <t>image4.png</t>
  </si>
  <si>
    <t>image6.png</t>
  </si>
  <si>
    <t>image10.png</t>
  </si>
  <si>
    <t>image13.png</t>
  </si>
  <si>
    <t>image18.png</t>
  </si>
  <si>
    <t>image16.png</t>
  </si>
  <si>
    <t>image11.png</t>
  </si>
  <si>
    <t>image21.png</t>
  </si>
  <si>
    <t>image14.png</t>
  </si>
  <si>
    <t>image15.png</t>
  </si>
  <si>
    <t>image17.png</t>
  </si>
  <si>
    <t>image12.png</t>
  </si>
  <si>
    <t>image19.png</t>
  </si>
  <si>
    <t>image24.png</t>
  </si>
  <si>
    <t>image22.png</t>
  </si>
  <si>
    <t>image20.png</t>
  </si>
  <si>
    <t>image25.png</t>
  </si>
  <si>
    <t>image23.png</t>
  </si>
  <si>
    <t>image26.png</t>
  </si>
  <si>
    <t>image31.png</t>
  </si>
  <si>
    <t>image27.png</t>
  </si>
  <si>
    <t>image29.png</t>
  </si>
  <si>
    <t>image28.png</t>
  </si>
  <si>
    <t>image32.png</t>
  </si>
  <si>
    <t>image33.png</t>
  </si>
  <si>
    <t>image30.png</t>
  </si>
  <si>
    <t>image36.png</t>
  </si>
  <si>
    <t>image34.png</t>
  </si>
  <si>
    <t>image45.png</t>
  </si>
  <si>
    <t>image35.png</t>
  </si>
  <si>
    <t>image37.png</t>
  </si>
  <si>
    <t>image38.png</t>
  </si>
  <si>
    <t>image41.png</t>
  </si>
  <si>
    <t>image39.png</t>
  </si>
  <si>
    <t>image43.png</t>
  </si>
  <si>
    <t>image44.png</t>
  </si>
  <si>
    <t>image40.png</t>
  </si>
  <si>
    <t>image46.png</t>
  </si>
  <si>
    <t>image52.png</t>
  </si>
  <si>
    <t>image42.png</t>
  </si>
  <si>
    <t>image49.png</t>
  </si>
  <si>
    <t>image47.png</t>
  </si>
  <si>
    <t>image51.png</t>
  </si>
  <si>
    <t>image48.png</t>
  </si>
  <si>
    <t>image50.png</t>
  </si>
  <si>
    <t>image53.png</t>
  </si>
  <si>
    <t>image54.png</t>
  </si>
  <si>
    <t>image56.png</t>
  </si>
  <si>
    <t>image61.png</t>
  </si>
  <si>
    <t>image55.png</t>
  </si>
  <si>
    <t>image69.png</t>
  </si>
  <si>
    <t>image58.png</t>
  </si>
  <si>
    <t>image57.png</t>
  </si>
  <si>
    <t>image59.png</t>
  </si>
  <si>
    <t>image63.png</t>
  </si>
  <si>
    <t>image60.png</t>
  </si>
  <si>
    <t>image62.png</t>
  </si>
  <si>
    <t>image64.png</t>
  </si>
  <si>
    <t>image65.png</t>
  </si>
  <si>
    <t>image67.png</t>
  </si>
  <si>
    <t>image66.png</t>
  </si>
  <si>
    <t>image70.png</t>
  </si>
  <si>
    <t>image72.png</t>
  </si>
  <si>
    <t>image71.png</t>
  </si>
  <si>
    <t>image68.png</t>
  </si>
  <si>
    <t>image74.png</t>
  </si>
  <si>
    <t>image73.png</t>
  </si>
  <si>
    <t>image79.png</t>
  </si>
  <si>
    <t>image75.png</t>
  </si>
  <si>
    <t>image76.png</t>
  </si>
  <si>
    <t>image77.png</t>
  </si>
  <si>
    <t>image80.png</t>
  </si>
  <si>
    <t>image81.png</t>
  </si>
  <si>
    <t>image78.png</t>
  </si>
  <si>
    <t>image86.png</t>
  </si>
  <si>
    <t>image82.png</t>
  </si>
  <si>
    <t>image84.png</t>
  </si>
  <si>
    <t>image88.png</t>
  </si>
  <si>
    <t>image83.png</t>
  </si>
  <si>
    <t>image87.png</t>
  </si>
  <si>
    <t>image85.png</t>
  </si>
  <si>
    <t>image89.png</t>
  </si>
  <si>
    <t>image91.png</t>
  </si>
  <si>
    <t>image93.png</t>
  </si>
  <si>
    <t>image92.png</t>
  </si>
  <si>
    <t>image90.png</t>
  </si>
  <si>
    <t>image95.png</t>
  </si>
  <si>
    <t>image94.png</t>
  </si>
  <si>
    <t>image112.png</t>
  </si>
  <si>
    <t>image97.png</t>
  </si>
  <si>
    <t>image100.png</t>
  </si>
  <si>
    <t>image98.png</t>
  </si>
  <si>
    <t>image102.png</t>
  </si>
  <si>
    <t>image96.png</t>
  </si>
  <si>
    <t>image99.png</t>
  </si>
  <si>
    <t>image101.png</t>
  </si>
  <si>
    <t>image104.png</t>
  </si>
  <si>
    <t>image103.png</t>
  </si>
  <si>
    <t>image107.png</t>
  </si>
  <si>
    <t>image110.png</t>
  </si>
  <si>
    <t>image105.png</t>
  </si>
  <si>
    <t>image111.png</t>
  </si>
  <si>
    <t>image106.png</t>
  </si>
  <si>
    <t>image108.png</t>
  </si>
  <si>
    <t>image109.png</t>
  </si>
  <si>
    <t>image113.png</t>
  </si>
  <si>
    <t>image115.png</t>
  </si>
  <si>
    <t>image114.png</t>
  </si>
  <si>
    <t>image116.png</t>
  </si>
  <si>
    <t>image121.png</t>
  </si>
  <si>
    <t>image119.png</t>
  </si>
  <si>
    <t>image117.png</t>
  </si>
  <si>
    <t>image120.png</t>
  </si>
  <si>
    <t>image118.png</t>
  </si>
  <si>
    <t>image123.png</t>
  </si>
  <si>
    <t>image122.png</t>
  </si>
  <si>
    <t>image125.png</t>
  </si>
  <si>
    <t>image124.png</t>
  </si>
  <si>
    <t>image128.png</t>
  </si>
  <si>
    <t>image129.png</t>
  </si>
  <si>
    <t>image126.png</t>
  </si>
  <si>
    <t>image132.png</t>
  </si>
  <si>
    <t>image127.png</t>
  </si>
  <si>
    <t>image131.png</t>
  </si>
  <si>
    <t>image135.png</t>
  </si>
  <si>
    <t>image134.png</t>
  </si>
  <si>
    <t>image133.png</t>
  </si>
  <si>
    <t>image130.png</t>
  </si>
  <si>
    <t>image141.png</t>
  </si>
  <si>
    <t>image136.png</t>
  </si>
  <si>
    <t>image140.png</t>
  </si>
  <si>
    <t>image137.png</t>
  </si>
  <si>
    <t>image144.png</t>
  </si>
  <si>
    <t>image154.png</t>
  </si>
  <si>
    <t>image146.png</t>
  </si>
  <si>
    <t>image139.png</t>
  </si>
  <si>
    <t>image147.png</t>
  </si>
  <si>
    <t>image138.png</t>
  </si>
  <si>
    <t>image142.png</t>
  </si>
  <si>
    <t>image143.png</t>
  </si>
  <si>
    <t>image145.png</t>
  </si>
  <si>
    <t>image158.png</t>
  </si>
  <si>
    <t>image150.png</t>
  </si>
  <si>
    <t>image148.png</t>
  </si>
  <si>
    <t>image149.png</t>
  </si>
  <si>
    <t>image151.png</t>
  </si>
  <si>
    <t>image153.png</t>
  </si>
  <si>
    <t>image152.png</t>
  </si>
  <si>
    <t>image155.png</t>
  </si>
  <si>
    <t>image162.png</t>
  </si>
  <si>
    <t>image156.png</t>
  </si>
  <si>
    <t>image160.png</t>
  </si>
  <si>
    <t>image157.png</t>
  </si>
  <si>
    <t>image161.png</t>
  </si>
  <si>
    <t>image159.png</t>
  </si>
  <si>
    <t>image163.png</t>
  </si>
  <si>
    <t>image165.png</t>
  </si>
  <si>
    <t>image164.png</t>
  </si>
  <si>
    <t>image167.png</t>
  </si>
  <si>
    <t>image166.png</t>
  </si>
  <si>
    <t>image171.png</t>
  </si>
  <si>
    <t>image168.png</t>
  </si>
  <si>
    <t>image174.png</t>
  </si>
  <si>
    <t>image170.png</t>
  </si>
  <si>
    <t>image169.png</t>
  </si>
  <si>
    <t>image172.png</t>
  </si>
  <si>
    <t>image177.png</t>
  </si>
  <si>
    <t>image175.png</t>
  </si>
  <si>
    <t>image178.png</t>
  </si>
  <si>
    <t>image173.png</t>
  </si>
  <si>
    <t>image176.png</t>
  </si>
  <si>
    <t>image186.png</t>
  </si>
  <si>
    <t>image183.png</t>
  </si>
  <si>
    <t>image185.png</t>
  </si>
  <si>
    <t>image180.png</t>
  </si>
  <si>
    <t>image182.png</t>
  </si>
  <si>
    <t>image179.png</t>
  </si>
  <si>
    <t>image188.png</t>
  </si>
  <si>
    <t>image187.png</t>
  </si>
  <si>
    <t>image181.png</t>
  </si>
  <si>
    <t>image184.png</t>
  </si>
  <si>
    <t>image194.png</t>
  </si>
  <si>
    <t>image189.png</t>
  </si>
  <si>
    <t>image190.png</t>
  </si>
  <si>
    <t>image199.png</t>
  </si>
  <si>
    <t>image193.png</t>
  </si>
  <si>
    <t>image195.png</t>
  </si>
  <si>
    <t>image191.png</t>
  </si>
  <si>
    <t>image202.png</t>
  </si>
  <si>
    <t>image197.png</t>
  </si>
  <si>
    <t>image192.png</t>
  </si>
  <si>
    <t>image198.png</t>
  </si>
  <si>
    <t>image196.png</t>
  </si>
  <si>
    <t>image200.png</t>
  </si>
  <si>
    <t>image201.png</t>
  </si>
  <si>
    <t>image203.png</t>
  </si>
  <si>
    <t>image204.png</t>
  </si>
  <si>
    <t>image218.png</t>
  </si>
  <si>
    <t>image225.png</t>
  </si>
  <si>
    <t>image211.png</t>
  </si>
  <si>
    <t>image212.png</t>
  </si>
  <si>
    <t>image216.png</t>
  </si>
  <si>
    <t>image215.png</t>
  </si>
  <si>
    <t>image209.png</t>
  </si>
  <si>
    <t>image208.png</t>
  </si>
  <si>
    <t>image221.png</t>
  </si>
  <si>
    <t>image205.png</t>
  </si>
  <si>
    <t>image206.png</t>
  </si>
  <si>
    <t>image207.png</t>
  </si>
  <si>
    <t>image213.png</t>
  </si>
  <si>
    <t>image217.png</t>
  </si>
  <si>
    <t>image231.png</t>
  </si>
  <si>
    <t>image210.png</t>
  </si>
  <si>
    <t>image214.png</t>
  </si>
  <si>
    <t>image226.png</t>
  </si>
  <si>
    <t>image220.png</t>
  </si>
  <si>
    <t>image219.png</t>
  </si>
  <si>
    <t>image274.png</t>
  </si>
  <si>
    <t>image229.png</t>
  </si>
  <si>
    <t>image222.png</t>
  </si>
  <si>
    <t>image227.png</t>
  </si>
  <si>
    <t>image256.png</t>
  </si>
  <si>
    <t>image235.png</t>
  </si>
  <si>
    <t>image236.png</t>
  </si>
  <si>
    <t>image234.png</t>
  </si>
  <si>
    <t>image228.png</t>
  </si>
  <si>
    <t>image224.png</t>
  </si>
  <si>
    <t>image239.png</t>
  </si>
  <si>
    <t>image223.png</t>
  </si>
  <si>
    <t>image251.png</t>
  </si>
  <si>
    <t>image252.png</t>
  </si>
  <si>
    <t>image244.png</t>
  </si>
  <si>
    <t>image247.png</t>
  </si>
  <si>
    <t>image238.png</t>
  </si>
  <si>
    <t>image237.png</t>
  </si>
  <si>
    <t>image230.png</t>
  </si>
  <si>
    <t>image267.png</t>
  </si>
  <si>
    <t>image232.png</t>
  </si>
  <si>
    <t>image233.png</t>
  </si>
  <si>
    <t>image253.png</t>
  </si>
  <si>
    <t>image241.png</t>
  </si>
  <si>
    <t>image243.png</t>
  </si>
  <si>
    <t>image242.png</t>
  </si>
  <si>
    <t>image248.png</t>
  </si>
  <si>
    <t>image281.png</t>
  </si>
  <si>
    <t>image240.png</t>
  </si>
  <si>
    <t>image259.png</t>
  </si>
  <si>
    <t>image245.png</t>
  </si>
  <si>
    <t>image249.png</t>
  </si>
  <si>
    <t>image250.png</t>
  </si>
  <si>
    <t>image246.png</t>
  </si>
  <si>
    <t>image264.png</t>
  </si>
  <si>
    <t>image254.png</t>
  </si>
  <si>
    <t>image258.png</t>
  </si>
  <si>
    <t>image257.png</t>
  </si>
  <si>
    <t>image260.png</t>
  </si>
  <si>
    <t>image255.png</t>
  </si>
  <si>
    <t>image262.png</t>
  </si>
  <si>
    <t>image263.png</t>
  </si>
  <si>
    <t>image261.png</t>
  </si>
  <si>
    <t>image272.png</t>
  </si>
  <si>
    <t>image269.png</t>
  </si>
  <si>
    <t>image268.png</t>
  </si>
  <si>
    <t>image285.png</t>
  </si>
  <si>
    <t>image271.png</t>
  </si>
  <si>
    <t>image265.png</t>
  </si>
  <si>
    <t>image266.png</t>
  </si>
  <si>
    <t>image275.png</t>
  </si>
  <si>
    <t>image273.png</t>
  </si>
  <si>
    <t>image283.png</t>
  </si>
  <si>
    <t>image305.png</t>
  </si>
  <si>
    <t>image270.png</t>
  </si>
  <si>
    <t>image279.png</t>
  </si>
  <si>
    <t>image278.png</t>
  </si>
  <si>
    <t>image280.png</t>
  </si>
  <si>
    <t>image277.png</t>
  </si>
  <si>
    <t>image276.png</t>
  </si>
  <si>
    <t>image282.png</t>
  </si>
  <si>
    <t>image303.png</t>
  </si>
  <si>
    <t>image302.png</t>
  </si>
  <si>
    <t>image288.png</t>
  </si>
  <si>
    <t>image304.png</t>
  </si>
  <si>
    <t>image289.png</t>
  </si>
  <si>
    <t>image299.png</t>
  </si>
  <si>
    <t>image296.png</t>
  </si>
  <si>
    <t>image284.png</t>
  </si>
  <si>
    <t>image290.png</t>
  </si>
  <si>
    <t>image298.png</t>
  </si>
  <si>
    <t>image286.png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</si>
</sst>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2"/>
      <color rgb="FFFFFFFF"/>
      <name val="Calibri"/>
    </font>
    <font>
      <b/>
      <sz val="12"/>
      <color theme="0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theme="1"/>
      <name val="Calibri"/>
    </font>
    <font>
      <sz val="12"/>
      <color rgb="FF000000"/>
      <name val="Docs-Calibri"/>
    </font>
    <font>
      <sz val="12"/>
      <color rgb="FF222222"/>
      <name val="Calibri"/>
    </font>
    <font>
      <sz val="12"/>
      <color rgb="FF0D0D0D"/>
      <name val="Calibri"/>
    </font>
    <font>
      <b/>
      <sz val="12"/>
      <color rgb="FF000000"/>
      <name val="Calibri"/>
    </font>
    <font>
      <b/>
      <sz val="12"/>
      <color rgb="FF22222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medium">
        <color rgb="FF1C4587"/>
      </left>
      <right/>
      <top style="medium">
        <color rgb="FF1C4587"/>
      </top>
      <bottom/>
      <diagonal/>
    </border>
    <border>
      <left/>
      <right style="medium">
        <color rgb="FF1C4587"/>
      </right>
      <top style="medium">
        <color rgb="FF1C4587"/>
      </top>
      <bottom/>
      <diagonal/>
    </border>
    <border>
      <left style="medium">
        <color rgb="FF1C4587"/>
      </left>
      <right/>
      <top/>
      <bottom/>
      <diagonal/>
    </border>
    <border>
      <left/>
      <right style="medium">
        <color rgb="FF1C4587"/>
      </right>
      <top/>
      <bottom/>
      <diagonal/>
    </border>
    <border>
      <left style="medium">
        <color rgb="FF1C4587"/>
      </left>
      <right/>
      <top/>
      <bottom style="medium">
        <color rgb="FF1C4587"/>
      </bottom>
      <diagonal/>
    </border>
    <border>
      <left/>
      <right style="medium">
        <color rgb="FF1C4587"/>
      </right>
      <top/>
      <bottom style="medium">
        <color rgb="FF1C4587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3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7" fillId="3" borderId="0" xfId="0" applyFont="1" applyFill="1"/>
    <xf numFmtId="0" fontId="7" fillId="3" borderId="0" xfId="0" applyFont="1" applyFill="1" applyAlignment="1">
      <alignment vertical="top"/>
    </xf>
    <xf numFmtId="0" fontId="8" fillId="0" borderId="0" xfId="0" applyFont="1"/>
    <xf numFmtId="49" fontId="4" fillId="0" borderId="0" xfId="0" applyNumberFormat="1" applyFont="1" applyAlignment="1">
      <alignment horizontal="right" vertical="top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horizontal="right"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3" fillId="0" borderId="3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horizontal="left" vertical="top"/>
    </xf>
    <xf numFmtId="49" fontId="4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190" Type="http://schemas.openxmlformats.org/officeDocument/2006/relationships/image" Target="../media/image190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15.png"/><Relationship Id="rId18" Type="http://schemas.openxmlformats.org/officeDocument/2006/relationships/image" Target="../media/image220.png"/><Relationship Id="rId26" Type="http://schemas.openxmlformats.org/officeDocument/2006/relationships/image" Target="../media/image228.png"/><Relationship Id="rId39" Type="http://schemas.openxmlformats.org/officeDocument/2006/relationships/image" Target="../media/image241.png"/><Relationship Id="rId21" Type="http://schemas.openxmlformats.org/officeDocument/2006/relationships/image" Target="../media/image223.png"/><Relationship Id="rId34" Type="http://schemas.openxmlformats.org/officeDocument/2006/relationships/image" Target="../media/image236.png"/><Relationship Id="rId42" Type="http://schemas.openxmlformats.org/officeDocument/2006/relationships/image" Target="../media/image244.png"/><Relationship Id="rId47" Type="http://schemas.openxmlformats.org/officeDocument/2006/relationships/image" Target="../media/image249.png"/><Relationship Id="rId50" Type="http://schemas.openxmlformats.org/officeDocument/2006/relationships/image" Target="../media/image252.png"/><Relationship Id="rId55" Type="http://schemas.openxmlformats.org/officeDocument/2006/relationships/image" Target="../media/image257.png"/><Relationship Id="rId7" Type="http://schemas.openxmlformats.org/officeDocument/2006/relationships/image" Target="../media/image209.png"/><Relationship Id="rId2" Type="http://schemas.openxmlformats.org/officeDocument/2006/relationships/image" Target="../media/image204.png"/><Relationship Id="rId16" Type="http://schemas.openxmlformats.org/officeDocument/2006/relationships/image" Target="../media/image218.png"/><Relationship Id="rId29" Type="http://schemas.openxmlformats.org/officeDocument/2006/relationships/image" Target="../media/image231.png"/><Relationship Id="rId11" Type="http://schemas.openxmlformats.org/officeDocument/2006/relationships/image" Target="../media/image213.png"/><Relationship Id="rId24" Type="http://schemas.openxmlformats.org/officeDocument/2006/relationships/image" Target="../media/image226.png"/><Relationship Id="rId32" Type="http://schemas.openxmlformats.org/officeDocument/2006/relationships/image" Target="../media/image234.png"/><Relationship Id="rId37" Type="http://schemas.openxmlformats.org/officeDocument/2006/relationships/image" Target="../media/image239.png"/><Relationship Id="rId40" Type="http://schemas.openxmlformats.org/officeDocument/2006/relationships/image" Target="../media/image242.png"/><Relationship Id="rId45" Type="http://schemas.openxmlformats.org/officeDocument/2006/relationships/image" Target="../media/image247.png"/><Relationship Id="rId53" Type="http://schemas.openxmlformats.org/officeDocument/2006/relationships/image" Target="../media/image255.png"/><Relationship Id="rId58" Type="http://schemas.openxmlformats.org/officeDocument/2006/relationships/image" Target="../media/image260.png"/><Relationship Id="rId5" Type="http://schemas.openxmlformats.org/officeDocument/2006/relationships/image" Target="../media/image207.png"/><Relationship Id="rId61" Type="http://schemas.openxmlformats.org/officeDocument/2006/relationships/image" Target="../media/image263.png"/><Relationship Id="rId19" Type="http://schemas.openxmlformats.org/officeDocument/2006/relationships/image" Target="../media/image221.png"/><Relationship Id="rId14" Type="http://schemas.openxmlformats.org/officeDocument/2006/relationships/image" Target="../media/image216.png"/><Relationship Id="rId22" Type="http://schemas.openxmlformats.org/officeDocument/2006/relationships/image" Target="../media/image224.png"/><Relationship Id="rId27" Type="http://schemas.openxmlformats.org/officeDocument/2006/relationships/image" Target="../media/image229.png"/><Relationship Id="rId30" Type="http://schemas.openxmlformats.org/officeDocument/2006/relationships/image" Target="../media/image232.png"/><Relationship Id="rId35" Type="http://schemas.openxmlformats.org/officeDocument/2006/relationships/image" Target="../media/image237.png"/><Relationship Id="rId43" Type="http://schemas.openxmlformats.org/officeDocument/2006/relationships/image" Target="../media/image245.png"/><Relationship Id="rId48" Type="http://schemas.openxmlformats.org/officeDocument/2006/relationships/image" Target="../media/image250.png"/><Relationship Id="rId56" Type="http://schemas.openxmlformats.org/officeDocument/2006/relationships/image" Target="../media/image258.png"/><Relationship Id="rId8" Type="http://schemas.openxmlformats.org/officeDocument/2006/relationships/image" Target="../media/image210.png"/><Relationship Id="rId51" Type="http://schemas.openxmlformats.org/officeDocument/2006/relationships/image" Target="../media/image253.png"/><Relationship Id="rId3" Type="http://schemas.openxmlformats.org/officeDocument/2006/relationships/image" Target="../media/image205.png"/><Relationship Id="rId12" Type="http://schemas.openxmlformats.org/officeDocument/2006/relationships/image" Target="../media/image214.png"/><Relationship Id="rId17" Type="http://schemas.openxmlformats.org/officeDocument/2006/relationships/image" Target="../media/image219.png"/><Relationship Id="rId25" Type="http://schemas.openxmlformats.org/officeDocument/2006/relationships/image" Target="../media/image227.png"/><Relationship Id="rId33" Type="http://schemas.openxmlformats.org/officeDocument/2006/relationships/image" Target="../media/image235.png"/><Relationship Id="rId38" Type="http://schemas.openxmlformats.org/officeDocument/2006/relationships/image" Target="../media/image240.png"/><Relationship Id="rId46" Type="http://schemas.openxmlformats.org/officeDocument/2006/relationships/image" Target="../media/image248.png"/><Relationship Id="rId59" Type="http://schemas.openxmlformats.org/officeDocument/2006/relationships/image" Target="../media/image261.png"/><Relationship Id="rId20" Type="http://schemas.openxmlformats.org/officeDocument/2006/relationships/image" Target="../media/image222.png"/><Relationship Id="rId41" Type="http://schemas.openxmlformats.org/officeDocument/2006/relationships/image" Target="../media/image243.png"/><Relationship Id="rId54" Type="http://schemas.openxmlformats.org/officeDocument/2006/relationships/image" Target="../media/image256.png"/><Relationship Id="rId1" Type="http://schemas.openxmlformats.org/officeDocument/2006/relationships/image" Target="../media/image203.png"/><Relationship Id="rId6" Type="http://schemas.openxmlformats.org/officeDocument/2006/relationships/image" Target="../media/image208.png"/><Relationship Id="rId15" Type="http://schemas.openxmlformats.org/officeDocument/2006/relationships/image" Target="../media/image217.png"/><Relationship Id="rId23" Type="http://schemas.openxmlformats.org/officeDocument/2006/relationships/image" Target="../media/image225.png"/><Relationship Id="rId28" Type="http://schemas.openxmlformats.org/officeDocument/2006/relationships/image" Target="../media/image230.png"/><Relationship Id="rId36" Type="http://schemas.openxmlformats.org/officeDocument/2006/relationships/image" Target="../media/image238.png"/><Relationship Id="rId49" Type="http://schemas.openxmlformats.org/officeDocument/2006/relationships/image" Target="../media/image251.png"/><Relationship Id="rId57" Type="http://schemas.openxmlformats.org/officeDocument/2006/relationships/image" Target="../media/image259.png"/><Relationship Id="rId10" Type="http://schemas.openxmlformats.org/officeDocument/2006/relationships/image" Target="../media/image212.png"/><Relationship Id="rId31" Type="http://schemas.openxmlformats.org/officeDocument/2006/relationships/image" Target="../media/image233.png"/><Relationship Id="rId44" Type="http://schemas.openxmlformats.org/officeDocument/2006/relationships/image" Target="../media/image246.png"/><Relationship Id="rId52" Type="http://schemas.openxmlformats.org/officeDocument/2006/relationships/image" Target="../media/image254.png"/><Relationship Id="rId60" Type="http://schemas.openxmlformats.org/officeDocument/2006/relationships/image" Target="../media/image262.png"/><Relationship Id="rId4" Type="http://schemas.openxmlformats.org/officeDocument/2006/relationships/image" Target="../media/image206.png"/><Relationship Id="rId9" Type="http://schemas.openxmlformats.org/officeDocument/2006/relationships/image" Target="../media/image2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1.png"/><Relationship Id="rId3" Type="http://schemas.openxmlformats.org/officeDocument/2006/relationships/image" Target="../media/image266.png"/><Relationship Id="rId7" Type="http://schemas.openxmlformats.org/officeDocument/2006/relationships/image" Target="../media/image270.png"/><Relationship Id="rId12" Type="http://schemas.openxmlformats.org/officeDocument/2006/relationships/image" Target="../media/image275.png"/><Relationship Id="rId2" Type="http://schemas.openxmlformats.org/officeDocument/2006/relationships/image" Target="../media/image265.png"/><Relationship Id="rId1" Type="http://schemas.openxmlformats.org/officeDocument/2006/relationships/image" Target="../media/image264.png"/><Relationship Id="rId6" Type="http://schemas.openxmlformats.org/officeDocument/2006/relationships/image" Target="../media/image269.png"/><Relationship Id="rId11" Type="http://schemas.openxmlformats.org/officeDocument/2006/relationships/image" Target="../media/image274.png"/><Relationship Id="rId5" Type="http://schemas.openxmlformats.org/officeDocument/2006/relationships/image" Target="../media/image268.png"/><Relationship Id="rId10" Type="http://schemas.openxmlformats.org/officeDocument/2006/relationships/image" Target="../media/image273.png"/><Relationship Id="rId4" Type="http://schemas.openxmlformats.org/officeDocument/2006/relationships/image" Target="../media/image267.png"/><Relationship Id="rId9" Type="http://schemas.openxmlformats.org/officeDocument/2006/relationships/image" Target="../media/image27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3.jpg"/><Relationship Id="rId3" Type="http://schemas.openxmlformats.org/officeDocument/2006/relationships/image" Target="../media/image278.jpg"/><Relationship Id="rId7" Type="http://schemas.openxmlformats.org/officeDocument/2006/relationships/image" Target="../media/image282.jpg"/><Relationship Id="rId2" Type="http://schemas.openxmlformats.org/officeDocument/2006/relationships/image" Target="../media/image277.jpg"/><Relationship Id="rId1" Type="http://schemas.openxmlformats.org/officeDocument/2006/relationships/image" Target="../media/image276.jpg"/><Relationship Id="rId6" Type="http://schemas.openxmlformats.org/officeDocument/2006/relationships/image" Target="../media/image281.jpg"/><Relationship Id="rId5" Type="http://schemas.openxmlformats.org/officeDocument/2006/relationships/image" Target="../media/image280.jpg"/><Relationship Id="rId10" Type="http://schemas.openxmlformats.org/officeDocument/2006/relationships/image" Target="../media/image285.jpg"/><Relationship Id="rId4" Type="http://schemas.openxmlformats.org/officeDocument/2006/relationships/image" Target="../media/image279.jpg"/><Relationship Id="rId9" Type="http://schemas.openxmlformats.org/officeDocument/2006/relationships/image" Target="../media/image284.jp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3.png"/><Relationship Id="rId13" Type="http://schemas.openxmlformats.org/officeDocument/2006/relationships/image" Target="../media/image298.png"/><Relationship Id="rId18" Type="http://schemas.openxmlformats.org/officeDocument/2006/relationships/image" Target="../media/image303.png"/><Relationship Id="rId3" Type="http://schemas.openxmlformats.org/officeDocument/2006/relationships/image" Target="../media/image288.png"/><Relationship Id="rId7" Type="http://schemas.openxmlformats.org/officeDocument/2006/relationships/image" Target="../media/image292.png"/><Relationship Id="rId12" Type="http://schemas.openxmlformats.org/officeDocument/2006/relationships/image" Target="../media/image297.png"/><Relationship Id="rId17" Type="http://schemas.openxmlformats.org/officeDocument/2006/relationships/image" Target="../media/image302.png"/><Relationship Id="rId2" Type="http://schemas.openxmlformats.org/officeDocument/2006/relationships/image" Target="../media/image287.png"/><Relationship Id="rId16" Type="http://schemas.openxmlformats.org/officeDocument/2006/relationships/image" Target="../media/image301.png"/><Relationship Id="rId20" Type="http://schemas.openxmlformats.org/officeDocument/2006/relationships/image" Target="../media/image305.png"/><Relationship Id="rId1" Type="http://schemas.openxmlformats.org/officeDocument/2006/relationships/image" Target="../media/image286.png"/><Relationship Id="rId6" Type="http://schemas.openxmlformats.org/officeDocument/2006/relationships/image" Target="../media/image291.png"/><Relationship Id="rId11" Type="http://schemas.openxmlformats.org/officeDocument/2006/relationships/image" Target="../media/image296.png"/><Relationship Id="rId5" Type="http://schemas.openxmlformats.org/officeDocument/2006/relationships/image" Target="../media/image290.png"/><Relationship Id="rId15" Type="http://schemas.openxmlformats.org/officeDocument/2006/relationships/image" Target="../media/image300.png"/><Relationship Id="rId10" Type="http://schemas.openxmlformats.org/officeDocument/2006/relationships/image" Target="../media/image295.png"/><Relationship Id="rId19" Type="http://schemas.openxmlformats.org/officeDocument/2006/relationships/image" Target="../media/image304.png"/><Relationship Id="rId4" Type="http://schemas.openxmlformats.org/officeDocument/2006/relationships/image" Target="../media/image289.png"/><Relationship Id="rId9" Type="http://schemas.openxmlformats.org/officeDocument/2006/relationships/image" Target="../media/image294.png"/><Relationship Id="rId14" Type="http://schemas.openxmlformats.org/officeDocument/2006/relationships/image" Target="../media/image29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3.png"/><Relationship Id="rId13" Type="http://schemas.openxmlformats.org/officeDocument/2006/relationships/image" Target="../media/image318.png"/><Relationship Id="rId3" Type="http://schemas.openxmlformats.org/officeDocument/2006/relationships/image" Target="../media/image308.png"/><Relationship Id="rId7" Type="http://schemas.openxmlformats.org/officeDocument/2006/relationships/image" Target="../media/image312.png"/><Relationship Id="rId12" Type="http://schemas.openxmlformats.org/officeDocument/2006/relationships/image" Target="../media/image317.png"/><Relationship Id="rId2" Type="http://schemas.openxmlformats.org/officeDocument/2006/relationships/image" Target="../media/image307.png"/><Relationship Id="rId1" Type="http://schemas.openxmlformats.org/officeDocument/2006/relationships/image" Target="../media/image306.png"/><Relationship Id="rId6" Type="http://schemas.openxmlformats.org/officeDocument/2006/relationships/image" Target="../media/image311.png"/><Relationship Id="rId11" Type="http://schemas.openxmlformats.org/officeDocument/2006/relationships/image" Target="../media/image316.png"/><Relationship Id="rId5" Type="http://schemas.openxmlformats.org/officeDocument/2006/relationships/image" Target="../media/image310.png"/><Relationship Id="rId15" Type="http://schemas.openxmlformats.org/officeDocument/2006/relationships/image" Target="../media/image320.png"/><Relationship Id="rId10" Type="http://schemas.openxmlformats.org/officeDocument/2006/relationships/image" Target="../media/image315.png"/><Relationship Id="rId4" Type="http://schemas.openxmlformats.org/officeDocument/2006/relationships/image" Target="../media/image309.png"/><Relationship Id="rId9" Type="http://schemas.openxmlformats.org/officeDocument/2006/relationships/image" Target="../media/image314.png"/><Relationship Id="rId14" Type="http://schemas.openxmlformats.org/officeDocument/2006/relationships/image" Target="../media/image3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466725" cy="400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466725" cy="400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466725" cy="4000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466725" cy="4000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466725" cy="400050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466725" cy="400050"/>
    <xdr:pic>
      <xdr:nvPicPr>
        <xdr:cNvPr id="7" name="image2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466725" cy="400050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466725" cy="400050"/>
    <xdr:pic>
      <xdr:nvPicPr>
        <xdr:cNvPr id="9" name="image2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466725" cy="400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466725" cy="400050"/>
    <xdr:pic>
      <xdr:nvPicPr>
        <xdr:cNvPr id="11" name="image7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466725" cy="400050"/>
    <xdr:pic>
      <xdr:nvPicPr>
        <xdr:cNvPr id="12" name="image7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466725" cy="400050"/>
    <xdr:pic>
      <xdr:nvPicPr>
        <xdr:cNvPr id="13" name="image7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0</xdr:rowOff>
    </xdr:from>
    <xdr:ext cx="466725" cy="400050"/>
    <xdr:pic>
      <xdr:nvPicPr>
        <xdr:cNvPr id="14" name="image9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466725" cy="400050"/>
    <xdr:pic>
      <xdr:nvPicPr>
        <xdr:cNvPr id="15" name="image8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</xdr:row>
      <xdr:rowOff>0</xdr:rowOff>
    </xdr:from>
    <xdr:ext cx="466725" cy="400050"/>
    <xdr:pic>
      <xdr:nvPicPr>
        <xdr:cNvPr id="16" name="image8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</xdr:row>
      <xdr:rowOff>0</xdr:rowOff>
    </xdr:from>
    <xdr:ext cx="466725" cy="400050"/>
    <xdr:pic>
      <xdr:nvPicPr>
        <xdr:cNvPr id="17" name="image8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</xdr:row>
      <xdr:rowOff>0</xdr:rowOff>
    </xdr:from>
    <xdr:ext cx="466725" cy="400050"/>
    <xdr:pic>
      <xdr:nvPicPr>
        <xdr:cNvPr id="18" name="image8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</xdr:row>
      <xdr:rowOff>0</xdr:rowOff>
    </xdr:from>
    <xdr:ext cx="466725" cy="400050"/>
    <xdr:pic>
      <xdr:nvPicPr>
        <xdr:cNvPr id="19" name="image5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</xdr:row>
      <xdr:rowOff>0</xdr:rowOff>
    </xdr:from>
    <xdr:ext cx="466725" cy="400050"/>
    <xdr:pic>
      <xdr:nvPicPr>
        <xdr:cNvPr id="20" name="image5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</xdr:row>
      <xdr:rowOff>0</xdr:rowOff>
    </xdr:from>
    <xdr:ext cx="466725" cy="400050"/>
    <xdr:pic>
      <xdr:nvPicPr>
        <xdr:cNvPr id="21" name="image5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</xdr:row>
      <xdr:rowOff>0</xdr:rowOff>
    </xdr:from>
    <xdr:ext cx="466725" cy="400050"/>
    <xdr:pic>
      <xdr:nvPicPr>
        <xdr:cNvPr id="22" name="image3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</xdr:row>
      <xdr:rowOff>0</xdr:rowOff>
    </xdr:from>
    <xdr:ext cx="466725" cy="400050"/>
    <xdr:pic>
      <xdr:nvPicPr>
        <xdr:cNvPr id="23" name="image3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</xdr:row>
      <xdr:rowOff>0</xdr:rowOff>
    </xdr:from>
    <xdr:ext cx="466725" cy="400050"/>
    <xdr:pic>
      <xdr:nvPicPr>
        <xdr:cNvPr id="24" name="image3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</xdr:row>
      <xdr:rowOff>0</xdr:rowOff>
    </xdr:from>
    <xdr:ext cx="466725" cy="400050"/>
    <xdr:pic>
      <xdr:nvPicPr>
        <xdr:cNvPr id="25" name="image4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</xdr:row>
      <xdr:rowOff>0</xdr:rowOff>
    </xdr:from>
    <xdr:ext cx="466725" cy="400050"/>
    <xdr:pic>
      <xdr:nvPicPr>
        <xdr:cNvPr id="26" name="image6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466725" cy="400050"/>
    <xdr:pic>
      <xdr:nvPicPr>
        <xdr:cNvPr id="27" name="image6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466725" cy="400050"/>
    <xdr:pic>
      <xdr:nvPicPr>
        <xdr:cNvPr id="28" name="image6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</xdr:row>
      <xdr:rowOff>0</xdr:rowOff>
    </xdr:from>
    <xdr:ext cx="466725" cy="400050"/>
    <xdr:pic>
      <xdr:nvPicPr>
        <xdr:cNvPr id="29" name="image6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</xdr:row>
      <xdr:rowOff>0</xdr:rowOff>
    </xdr:from>
    <xdr:ext cx="466725" cy="400050"/>
    <xdr:pic>
      <xdr:nvPicPr>
        <xdr:cNvPr id="30" name="image10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</xdr:row>
      <xdr:rowOff>0</xdr:rowOff>
    </xdr:from>
    <xdr:ext cx="466725" cy="400050"/>
    <xdr:pic>
      <xdr:nvPicPr>
        <xdr:cNvPr id="31" name="image10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</xdr:row>
      <xdr:rowOff>0</xdr:rowOff>
    </xdr:from>
    <xdr:ext cx="466725" cy="400050"/>
    <xdr:pic>
      <xdr:nvPicPr>
        <xdr:cNvPr id="32" name="image10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</xdr:row>
      <xdr:rowOff>0</xdr:rowOff>
    </xdr:from>
    <xdr:ext cx="466725" cy="400050"/>
    <xdr:pic>
      <xdr:nvPicPr>
        <xdr:cNvPr id="33" name="image10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466725" cy="400050"/>
    <xdr:pic>
      <xdr:nvPicPr>
        <xdr:cNvPr id="34" name="image13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</xdr:row>
      <xdr:rowOff>0</xdr:rowOff>
    </xdr:from>
    <xdr:ext cx="466725" cy="400050"/>
    <xdr:pic>
      <xdr:nvPicPr>
        <xdr:cNvPr id="35" name="image13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</xdr:row>
      <xdr:rowOff>0</xdr:rowOff>
    </xdr:from>
    <xdr:ext cx="466725" cy="400050"/>
    <xdr:pic>
      <xdr:nvPicPr>
        <xdr:cNvPr id="36" name="image13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</xdr:row>
      <xdr:rowOff>0</xdr:rowOff>
    </xdr:from>
    <xdr:ext cx="466725" cy="400050"/>
    <xdr:pic>
      <xdr:nvPicPr>
        <xdr:cNvPr id="37" name="image13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</xdr:row>
      <xdr:rowOff>0</xdr:rowOff>
    </xdr:from>
    <xdr:ext cx="466725" cy="400050"/>
    <xdr:pic>
      <xdr:nvPicPr>
        <xdr:cNvPr id="38" name="image18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</xdr:row>
      <xdr:rowOff>0</xdr:rowOff>
    </xdr:from>
    <xdr:ext cx="466725" cy="400050"/>
    <xdr:pic>
      <xdr:nvPicPr>
        <xdr:cNvPr id="39" name="image18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</xdr:row>
      <xdr:rowOff>0</xdr:rowOff>
    </xdr:from>
    <xdr:ext cx="466725" cy="400050"/>
    <xdr:pic>
      <xdr:nvPicPr>
        <xdr:cNvPr id="40" name="image18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</xdr:row>
      <xdr:rowOff>0</xdr:rowOff>
    </xdr:from>
    <xdr:ext cx="466725" cy="400050"/>
    <xdr:pic>
      <xdr:nvPicPr>
        <xdr:cNvPr id="41" name="image16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</xdr:row>
      <xdr:rowOff>0</xdr:rowOff>
    </xdr:from>
    <xdr:ext cx="466725" cy="400050"/>
    <xdr:pic>
      <xdr:nvPicPr>
        <xdr:cNvPr id="42" name="image16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</xdr:row>
      <xdr:rowOff>0</xdr:rowOff>
    </xdr:from>
    <xdr:ext cx="466725" cy="400050"/>
    <xdr:pic>
      <xdr:nvPicPr>
        <xdr:cNvPr id="43" name="image16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</xdr:row>
      <xdr:rowOff>0</xdr:rowOff>
    </xdr:from>
    <xdr:ext cx="466725" cy="400050"/>
    <xdr:pic>
      <xdr:nvPicPr>
        <xdr:cNvPr id="44" name="image11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</xdr:row>
      <xdr:rowOff>0</xdr:rowOff>
    </xdr:from>
    <xdr:ext cx="466725" cy="400050"/>
    <xdr:pic>
      <xdr:nvPicPr>
        <xdr:cNvPr id="45" name="image11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</xdr:row>
      <xdr:rowOff>0</xdr:rowOff>
    </xdr:from>
    <xdr:ext cx="466725" cy="400050"/>
    <xdr:pic>
      <xdr:nvPicPr>
        <xdr:cNvPr id="46" name="image11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</xdr:row>
      <xdr:rowOff>0</xdr:rowOff>
    </xdr:from>
    <xdr:ext cx="466725" cy="400050"/>
    <xdr:pic>
      <xdr:nvPicPr>
        <xdr:cNvPr id="47" name="image21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</xdr:row>
      <xdr:rowOff>0</xdr:rowOff>
    </xdr:from>
    <xdr:ext cx="466725" cy="400050"/>
    <xdr:pic>
      <xdr:nvPicPr>
        <xdr:cNvPr id="48" name="image21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</xdr:row>
      <xdr:rowOff>0</xdr:rowOff>
    </xdr:from>
    <xdr:ext cx="466725" cy="400050"/>
    <xdr:pic>
      <xdr:nvPicPr>
        <xdr:cNvPr id="49" name="image21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</xdr:row>
      <xdr:rowOff>0</xdr:rowOff>
    </xdr:from>
    <xdr:ext cx="466725" cy="400050"/>
    <xdr:pic>
      <xdr:nvPicPr>
        <xdr:cNvPr id="50" name="image21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</xdr:row>
      <xdr:rowOff>0</xdr:rowOff>
    </xdr:from>
    <xdr:ext cx="466725" cy="400050"/>
    <xdr:pic>
      <xdr:nvPicPr>
        <xdr:cNvPr id="51" name="image14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</xdr:row>
      <xdr:rowOff>0</xdr:rowOff>
    </xdr:from>
    <xdr:ext cx="466725" cy="400050"/>
    <xdr:pic>
      <xdr:nvPicPr>
        <xdr:cNvPr id="52" name="image14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</xdr:row>
      <xdr:rowOff>0</xdr:rowOff>
    </xdr:from>
    <xdr:ext cx="466725" cy="400050"/>
    <xdr:pic>
      <xdr:nvPicPr>
        <xdr:cNvPr id="53" name="image14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</xdr:row>
      <xdr:rowOff>0</xdr:rowOff>
    </xdr:from>
    <xdr:ext cx="466725" cy="400050"/>
    <xdr:pic>
      <xdr:nvPicPr>
        <xdr:cNvPr id="54" name="image15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</xdr:row>
      <xdr:rowOff>0</xdr:rowOff>
    </xdr:from>
    <xdr:ext cx="466725" cy="400050"/>
    <xdr:pic>
      <xdr:nvPicPr>
        <xdr:cNvPr id="55" name="image15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</xdr:row>
      <xdr:rowOff>0</xdr:rowOff>
    </xdr:from>
    <xdr:ext cx="466725" cy="400050"/>
    <xdr:pic>
      <xdr:nvPicPr>
        <xdr:cNvPr id="56" name="image15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</xdr:row>
      <xdr:rowOff>0</xdr:rowOff>
    </xdr:from>
    <xdr:ext cx="466725" cy="400050"/>
    <xdr:pic>
      <xdr:nvPicPr>
        <xdr:cNvPr id="57" name="image17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</xdr:row>
      <xdr:rowOff>0</xdr:rowOff>
    </xdr:from>
    <xdr:ext cx="466725" cy="400050"/>
    <xdr:pic>
      <xdr:nvPicPr>
        <xdr:cNvPr id="58" name="image12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</xdr:row>
      <xdr:rowOff>0</xdr:rowOff>
    </xdr:from>
    <xdr:ext cx="466725" cy="400050"/>
    <xdr:pic>
      <xdr:nvPicPr>
        <xdr:cNvPr id="59" name="image12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60</xdr:row>
      <xdr:rowOff>0</xdr:rowOff>
    </xdr:from>
    <xdr:ext cx="466725" cy="400050"/>
    <xdr:pic>
      <xdr:nvPicPr>
        <xdr:cNvPr id="60" name="image12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61</xdr:row>
      <xdr:rowOff>0</xdr:rowOff>
    </xdr:from>
    <xdr:ext cx="466725" cy="400050"/>
    <xdr:pic>
      <xdr:nvPicPr>
        <xdr:cNvPr id="61" name="image12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62</xdr:row>
      <xdr:rowOff>0</xdr:rowOff>
    </xdr:from>
    <xdr:ext cx="466725" cy="400050"/>
    <xdr:pic>
      <xdr:nvPicPr>
        <xdr:cNvPr id="62" name="image19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63</xdr:row>
      <xdr:rowOff>0</xdr:rowOff>
    </xdr:from>
    <xdr:ext cx="466725" cy="400050"/>
    <xdr:pic>
      <xdr:nvPicPr>
        <xdr:cNvPr id="63" name="image19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64</xdr:row>
      <xdr:rowOff>0</xdr:rowOff>
    </xdr:from>
    <xdr:ext cx="466725" cy="400050"/>
    <xdr:pic>
      <xdr:nvPicPr>
        <xdr:cNvPr id="64" name="image19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65</xdr:row>
      <xdr:rowOff>0</xdr:rowOff>
    </xdr:from>
    <xdr:ext cx="466725" cy="400050"/>
    <xdr:pic>
      <xdr:nvPicPr>
        <xdr:cNvPr id="65" name="image19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66</xdr:row>
      <xdr:rowOff>0</xdr:rowOff>
    </xdr:from>
    <xdr:ext cx="466725" cy="400050"/>
    <xdr:pic>
      <xdr:nvPicPr>
        <xdr:cNvPr id="66" name="image24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67</xdr:row>
      <xdr:rowOff>0</xdr:rowOff>
    </xdr:from>
    <xdr:ext cx="466725" cy="400050"/>
    <xdr:pic>
      <xdr:nvPicPr>
        <xdr:cNvPr id="67" name="image24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68</xdr:row>
      <xdr:rowOff>0</xdr:rowOff>
    </xdr:from>
    <xdr:ext cx="466725" cy="400050"/>
    <xdr:pic>
      <xdr:nvPicPr>
        <xdr:cNvPr id="68" name="image24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69</xdr:row>
      <xdr:rowOff>0</xdr:rowOff>
    </xdr:from>
    <xdr:ext cx="466725" cy="400050"/>
    <xdr:pic>
      <xdr:nvPicPr>
        <xdr:cNvPr id="69" name="image22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70</xdr:row>
      <xdr:rowOff>0</xdr:rowOff>
    </xdr:from>
    <xdr:ext cx="466725" cy="400050"/>
    <xdr:pic>
      <xdr:nvPicPr>
        <xdr:cNvPr id="70" name="image22.pn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71</xdr:row>
      <xdr:rowOff>0</xdr:rowOff>
    </xdr:from>
    <xdr:ext cx="466725" cy="400050"/>
    <xdr:pic>
      <xdr:nvPicPr>
        <xdr:cNvPr id="71" name="image22.pn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72</xdr:row>
      <xdr:rowOff>0</xdr:rowOff>
    </xdr:from>
    <xdr:ext cx="466725" cy="400050"/>
    <xdr:pic>
      <xdr:nvPicPr>
        <xdr:cNvPr id="72" name="image20.pn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73</xdr:row>
      <xdr:rowOff>0</xdr:rowOff>
    </xdr:from>
    <xdr:ext cx="466725" cy="400050"/>
    <xdr:pic>
      <xdr:nvPicPr>
        <xdr:cNvPr id="73" name="image20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74</xdr:row>
      <xdr:rowOff>0</xdr:rowOff>
    </xdr:from>
    <xdr:ext cx="466725" cy="400050"/>
    <xdr:pic>
      <xdr:nvPicPr>
        <xdr:cNvPr id="74" name="image20.pn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75</xdr:row>
      <xdr:rowOff>0</xdr:rowOff>
    </xdr:from>
    <xdr:ext cx="466725" cy="400050"/>
    <xdr:pic>
      <xdr:nvPicPr>
        <xdr:cNvPr id="75" name="image25.pn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76</xdr:row>
      <xdr:rowOff>0</xdr:rowOff>
    </xdr:from>
    <xdr:ext cx="466725" cy="400050"/>
    <xdr:pic>
      <xdr:nvPicPr>
        <xdr:cNvPr id="76" name="image25.pn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77</xdr:row>
      <xdr:rowOff>0</xdr:rowOff>
    </xdr:from>
    <xdr:ext cx="466725" cy="400050"/>
    <xdr:pic>
      <xdr:nvPicPr>
        <xdr:cNvPr id="77" name="image25.pn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78</xdr:row>
      <xdr:rowOff>0</xdr:rowOff>
    </xdr:from>
    <xdr:ext cx="466725" cy="400050"/>
    <xdr:pic>
      <xdr:nvPicPr>
        <xdr:cNvPr id="78" name="image23.pn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79</xdr:row>
      <xdr:rowOff>0</xdr:rowOff>
    </xdr:from>
    <xdr:ext cx="466725" cy="400050"/>
    <xdr:pic>
      <xdr:nvPicPr>
        <xdr:cNvPr id="79" name="image23.pn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80</xdr:row>
      <xdr:rowOff>0</xdr:rowOff>
    </xdr:from>
    <xdr:ext cx="466725" cy="400050"/>
    <xdr:pic>
      <xdr:nvPicPr>
        <xdr:cNvPr id="80" name="image23.pn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81</xdr:row>
      <xdr:rowOff>0</xdr:rowOff>
    </xdr:from>
    <xdr:ext cx="466725" cy="400050"/>
    <xdr:pic>
      <xdr:nvPicPr>
        <xdr:cNvPr id="81" name="image26.pn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82</xdr:row>
      <xdr:rowOff>0</xdr:rowOff>
    </xdr:from>
    <xdr:ext cx="466725" cy="400050"/>
    <xdr:pic>
      <xdr:nvPicPr>
        <xdr:cNvPr id="82" name="image26.pn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83</xdr:row>
      <xdr:rowOff>0</xdr:rowOff>
    </xdr:from>
    <xdr:ext cx="466725" cy="400050"/>
    <xdr:pic>
      <xdr:nvPicPr>
        <xdr:cNvPr id="83" name="image26.pn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84</xdr:row>
      <xdr:rowOff>0</xdr:rowOff>
    </xdr:from>
    <xdr:ext cx="466725" cy="400050"/>
    <xdr:pic>
      <xdr:nvPicPr>
        <xdr:cNvPr id="84" name="image31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85</xdr:row>
      <xdr:rowOff>0</xdr:rowOff>
    </xdr:from>
    <xdr:ext cx="466725" cy="400050"/>
    <xdr:pic>
      <xdr:nvPicPr>
        <xdr:cNvPr id="85" name="image31.pn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86</xdr:row>
      <xdr:rowOff>0</xdr:rowOff>
    </xdr:from>
    <xdr:ext cx="466725" cy="400050"/>
    <xdr:pic>
      <xdr:nvPicPr>
        <xdr:cNvPr id="86" name="image31.pn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87</xdr:row>
      <xdr:rowOff>0</xdr:rowOff>
    </xdr:from>
    <xdr:ext cx="466725" cy="400050"/>
    <xdr:pic>
      <xdr:nvPicPr>
        <xdr:cNvPr id="87" name="image27.pn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88</xdr:row>
      <xdr:rowOff>0</xdr:rowOff>
    </xdr:from>
    <xdr:ext cx="466725" cy="400050"/>
    <xdr:pic>
      <xdr:nvPicPr>
        <xdr:cNvPr id="88" name="image27.pn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89</xdr:row>
      <xdr:rowOff>0</xdr:rowOff>
    </xdr:from>
    <xdr:ext cx="466725" cy="400050"/>
    <xdr:pic>
      <xdr:nvPicPr>
        <xdr:cNvPr id="89" name="image27.pn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90</xdr:row>
      <xdr:rowOff>0</xdr:rowOff>
    </xdr:from>
    <xdr:ext cx="466725" cy="400050"/>
    <xdr:pic>
      <xdr:nvPicPr>
        <xdr:cNvPr id="90" name="image29.pn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91</xdr:row>
      <xdr:rowOff>0</xdr:rowOff>
    </xdr:from>
    <xdr:ext cx="466725" cy="400050"/>
    <xdr:pic>
      <xdr:nvPicPr>
        <xdr:cNvPr id="91" name="image29.pn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92</xdr:row>
      <xdr:rowOff>0</xdr:rowOff>
    </xdr:from>
    <xdr:ext cx="466725" cy="400050"/>
    <xdr:pic>
      <xdr:nvPicPr>
        <xdr:cNvPr id="92" name="image29.pn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93</xdr:row>
      <xdr:rowOff>0</xdr:rowOff>
    </xdr:from>
    <xdr:ext cx="466725" cy="400050"/>
    <xdr:pic>
      <xdr:nvPicPr>
        <xdr:cNvPr id="93" name="image28.pn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94</xdr:row>
      <xdr:rowOff>0</xdr:rowOff>
    </xdr:from>
    <xdr:ext cx="466725" cy="400050"/>
    <xdr:pic>
      <xdr:nvPicPr>
        <xdr:cNvPr id="94" name="image28.pn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95</xdr:row>
      <xdr:rowOff>0</xdr:rowOff>
    </xdr:from>
    <xdr:ext cx="466725" cy="400050"/>
    <xdr:pic>
      <xdr:nvPicPr>
        <xdr:cNvPr id="95" name="image28.pn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96</xdr:row>
      <xdr:rowOff>0</xdr:rowOff>
    </xdr:from>
    <xdr:ext cx="466725" cy="400050"/>
    <xdr:pic>
      <xdr:nvPicPr>
        <xdr:cNvPr id="96" name="image28.pn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97</xdr:row>
      <xdr:rowOff>0</xdr:rowOff>
    </xdr:from>
    <xdr:ext cx="466725" cy="400050"/>
    <xdr:pic>
      <xdr:nvPicPr>
        <xdr:cNvPr id="97" name="image32.pn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98</xdr:row>
      <xdr:rowOff>0</xdr:rowOff>
    </xdr:from>
    <xdr:ext cx="466725" cy="400050"/>
    <xdr:pic>
      <xdr:nvPicPr>
        <xdr:cNvPr id="98" name="image32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99</xdr:row>
      <xdr:rowOff>0</xdr:rowOff>
    </xdr:from>
    <xdr:ext cx="466725" cy="400050"/>
    <xdr:pic>
      <xdr:nvPicPr>
        <xdr:cNvPr id="99" name="image32.pn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100</xdr:row>
      <xdr:rowOff>0</xdr:rowOff>
    </xdr:from>
    <xdr:ext cx="466725" cy="400050"/>
    <xdr:pic>
      <xdr:nvPicPr>
        <xdr:cNvPr id="100" name="image33.pn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101</xdr:row>
      <xdr:rowOff>0</xdr:rowOff>
    </xdr:from>
    <xdr:ext cx="466725" cy="400050"/>
    <xdr:pic>
      <xdr:nvPicPr>
        <xdr:cNvPr id="101" name="image33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102</xdr:row>
      <xdr:rowOff>0</xdr:rowOff>
    </xdr:from>
    <xdr:ext cx="466725" cy="400050"/>
    <xdr:pic>
      <xdr:nvPicPr>
        <xdr:cNvPr id="102" name="image33.pn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103</xdr:row>
      <xdr:rowOff>0</xdr:rowOff>
    </xdr:from>
    <xdr:ext cx="466725" cy="400050"/>
    <xdr:pic>
      <xdr:nvPicPr>
        <xdr:cNvPr id="103" name="image30.pn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104</xdr:row>
      <xdr:rowOff>0</xdr:rowOff>
    </xdr:from>
    <xdr:ext cx="466725" cy="400050"/>
    <xdr:pic>
      <xdr:nvPicPr>
        <xdr:cNvPr id="104" name="image30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105</xdr:row>
      <xdr:rowOff>0</xdr:rowOff>
    </xdr:from>
    <xdr:ext cx="466725" cy="400050"/>
    <xdr:pic>
      <xdr:nvPicPr>
        <xdr:cNvPr id="105" name="image30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106</xdr:row>
      <xdr:rowOff>0</xdr:rowOff>
    </xdr:from>
    <xdr:ext cx="466725" cy="400050"/>
    <xdr:pic>
      <xdr:nvPicPr>
        <xdr:cNvPr id="106" name="image36.pn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107</xdr:row>
      <xdr:rowOff>0</xdr:rowOff>
    </xdr:from>
    <xdr:ext cx="466725" cy="400050"/>
    <xdr:pic>
      <xdr:nvPicPr>
        <xdr:cNvPr id="107" name="image36.pn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108</xdr:row>
      <xdr:rowOff>0</xdr:rowOff>
    </xdr:from>
    <xdr:ext cx="466725" cy="400050"/>
    <xdr:pic>
      <xdr:nvPicPr>
        <xdr:cNvPr id="108" name="image36.pn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109</xdr:row>
      <xdr:rowOff>0</xdr:rowOff>
    </xdr:from>
    <xdr:ext cx="466725" cy="400050"/>
    <xdr:pic>
      <xdr:nvPicPr>
        <xdr:cNvPr id="109" name="image34.pn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110</xdr:row>
      <xdr:rowOff>0</xdr:rowOff>
    </xdr:from>
    <xdr:ext cx="466725" cy="400050"/>
    <xdr:pic>
      <xdr:nvPicPr>
        <xdr:cNvPr id="110" name="image34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111</xdr:row>
      <xdr:rowOff>0</xdr:rowOff>
    </xdr:from>
    <xdr:ext cx="466725" cy="400050"/>
    <xdr:pic>
      <xdr:nvPicPr>
        <xdr:cNvPr id="111" name="image34.pn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112</xdr:row>
      <xdr:rowOff>0</xdr:rowOff>
    </xdr:from>
    <xdr:ext cx="466725" cy="400050"/>
    <xdr:pic>
      <xdr:nvPicPr>
        <xdr:cNvPr id="112" name="image45.pn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113</xdr:row>
      <xdr:rowOff>0</xdr:rowOff>
    </xdr:from>
    <xdr:ext cx="466725" cy="400050"/>
    <xdr:pic>
      <xdr:nvPicPr>
        <xdr:cNvPr id="113" name="image45.pn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114</xdr:row>
      <xdr:rowOff>0</xdr:rowOff>
    </xdr:from>
    <xdr:ext cx="466725" cy="400050"/>
    <xdr:pic>
      <xdr:nvPicPr>
        <xdr:cNvPr id="114" name="image45.pn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115</xdr:row>
      <xdr:rowOff>0</xdr:rowOff>
    </xdr:from>
    <xdr:ext cx="466725" cy="400050"/>
    <xdr:pic>
      <xdr:nvPicPr>
        <xdr:cNvPr id="115" name="image35.pn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116</xdr:row>
      <xdr:rowOff>0</xdr:rowOff>
    </xdr:from>
    <xdr:ext cx="466725" cy="400050"/>
    <xdr:pic>
      <xdr:nvPicPr>
        <xdr:cNvPr id="116" name="image35.pn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117</xdr:row>
      <xdr:rowOff>0</xdr:rowOff>
    </xdr:from>
    <xdr:ext cx="466725" cy="400050"/>
    <xdr:pic>
      <xdr:nvPicPr>
        <xdr:cNvPr id="117" name="image35.pn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118</xdr:row>
      <xdr:rowOff>0</xdr:rowOff>
    </xdr:from>
    <xdr:ext cx="466725" cy="400050"/>
    <xdr:pic>
      <xdr:nvPicPr>
        <xdr:cNvPr id="118" name="image37.pn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119</xdr:row>
      <xdr:rowOff>0</xdr:rowOff>
    </xdr:from>
    <xdr:ext cx="466725" cy="400050"/>
    <xdr:pic>
      <xdr:nvPicPr>
        <xdr:cNvPr id="119" name="image37.pn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120</xdr:row>
      <xdr:rowOff>0</xdr:rowOff>
    </xdr:from>
    <xdr:ext cx="466725" cy="400050"/>
    <xdr:pic>
      <xdr:nvPicPr>
        <xdr:cNvPr id="120" name="image37.pn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121</xdr:row>
      <xdr:rowOff>0</xdr:rowOff>
    </xdr:from>
    <xdr:ext cx="466725" cy="400050"/>
    <xdr:pic>
      <xdr:nvPicPr>
        <xdr:cNvPr id="121" name="image38.pn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122</xdr:row>
      <xdr:rowOff>0</xdr:rowOff>
    </xdr:from>
    <xdr:ext cx="466725" cy="400050"/>
    <xdr:pic>
      <xdr:nvPicPr>
        <xdr:cNvPr id="122" name="image38.pn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123</xdr:row>
      <xdr:rowOff>0</xdr:rowOff>
    </xdr:from>
    <xdr:ext cx="466725" cy="400050"/>
    <xdr:pic>
      <xdr:nvPicPr>
        <xdr:cNvPr id="123" name="image38.pn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124</xdr:row>
      <xdr:rowOff>0</xdr:rowOff>
    </xdr:from>
    <xdr:ext cx="466725" cy="400050"/>
    <xdr:pic>
      <xdr:nvPicPr>
        <xdr:cNvPr id="124" name="image41.pn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125</xdr:row>
      <xdr:rowOff>0</xdr:rowOff>
    </xdr:from>
    <xdr:ext cx="466725" cy="400050"/>
    <xdr:pic>
      <xdr:nvPicPr>
        <xdr:cNvPr id="125" name="image41.pn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126</xdr:row>
      <xdr:rowOff>0</xdr:rowOff>
    </xdr:from>
    <xdr:ext cx="466725" cy="400050"/>
    <xdr:pic>
      <xdr:nvPicPr>
        <xdr:cNvPr id="126" name="image41.pn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127</xdr:row>
      <xdr:rowOff>0</xdr:rowOff>
    </xdr:from>
    <xdr:ext cx="466725" cy="400050"/>
    <xdr:pic>
      <xdr:nvPicPr>
        <xdr:cNvPr id="127" name="image39.pn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128</xdr:row>
      <xdr:rowOff>0</xdr:rowOff>
    </xdr:from>
    <xdr:ext cx="466725" cy="400050"/>
    <xdr:pic>
      <xdr:nvPicPr>
        <xdr:cNvPr id="128" name="image39.pn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129</xdr:row>
      <xdr:rowOff>0</xdr:rowOff>
    </xdr:from>
    <xdr:ext cx="466725" cy="400050"/>
    <xdr:pic>
      <xdr:nvPicPr>
        <xdr:cNvPr id="129" name="image39.pn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130</xdr:row>
      <xdr:rowOff>0</xdr:rowOff>
    </xdr:from>
    <xdr:ext cx="466725" cy="400050"/>
    <xdr:pic>
      <xdr:nvPicPr>
        <xdr:cNvPr id="130" name="image43.pn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131</xdr:row>
      <xdr:rowOff>0</xdr:rowOff>
    </xdr:from>
    <xdr:ext cx="466725" cy="400050"/>
    <xdr:pic>
      <xdr:nvPicPr>
        <xdr:cNvPr id="131" name="image43.pn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132</xdr:row>
      <xdr:rowOff>0</xdr:rowOff>
    </xdr:from>
    <xdr:ext cx="466725" cy="400050"/>
    <xdr:pic>
      <xdr:nvPicPr>
        <xdr:cNvPr id="132" name="image43.pn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133</xdr:row>
      <xdr:rowOff>0</xdr:rowOff>
    </xdr:from>
    <xdr:ext cx="466725" cy="400050"/>
    <xdr:pic>
      <xdr:nvPicPr>
        <xdr:cNvPr id="133" name="image44.pn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134</xdr:row>
      <xdr:rowOff>0</xdr:rowOff>
    </xdr:from>
    <xdr:ext cx="466725" cy="400050"/>
    <xdr:pic>
      <xdr:nvPicPr>
        <xdr:cNvPr id="134" name="image44.pn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135</xdr:row>
      <xdr:rowOff>0</xdr:rowOff>
    </xdr:from>
    <xdr:ext cx="466725" cy="400050"/>
    <xdr:pic>
      <xdr:nvPicPr>
        <xdr:cNvPr id="135" name="image44.pn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136</xdr:row>
      <xdr:rowOff>0</xdr:rowOff>
    </xdr:from>
    <xdr:ext cx="466725" cy="400050"/>
    <xdr:pic>
      <xdr:nvPicPr>
        <xdr:cNvPr id="136" name="image44.pn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137</xdr:row>
      <xdr:rowOff>0</xdr:rowOff>
    </xdr:from>
    <xdr:ext cx="466725" cy="400050"/>
    <xdr:pic>
      <xdr:nvPicPr>
        <xdr:cNvPr id="137" name="image40.pn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138</xdr:row>
      <xdr:rowOff>0</xdr:rowOff>
    </xdr:from>
    <xdr:ext cx="466725" cy="400050"/>
    <xdr:pic>
      <xdr:nvPicPr>
        <xdr:cNvPr id="138" name="image40.pn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139</xdr:row>
      <xdr:rowOff>0</xdr:rowOff>
    </xdr:from>
    <xdr:ext cx="466725" cy="400050"/>
    <xdr:pic>
      <xdr:nvPicPr>
        <xdr:cNvPr id="139" name="image40.png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140</xdr:row>
      <xdr:rowOff>0</xdr:rowOff>
    </xdr:from>
    <xdr:ext cx="466725" cy="400050"/>
    <xdr:pic>
      <xdr:nvPicPr>
        <xdr:cNvPr id="140" name="image46.png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141</xdr:row>
      <xdr:rowOff>0</xdr:rowOff>
    </xdr:from>
    <xdr:ext cx="466725" cy="400050"/>
    <xdr:pic>
      <xdr:nvPicPr>
        <xdr:cNvPr id="141" name="image46.png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142</xdr:row>
      <xdr:rowOff>0</xdr:rowOff>
    </xdr:from>
    <xdr:ext cx="466725" cy="400050"/>
    <xdr:pic>
      <xdr:nvPicPr>
        <xdr:cNvPr id="142" name="image46.png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143</xdr:row>
      <xdr:rowOff>0</xdr:rowOff>
    </xdr:from>
    <xdr:ext cx="466725" cy="400050"/>
    <xdr:pic>
      <xdr:nvPicPr>
        <xdr:cNvPr id="143" name="image52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144</xdr:row>
      <xdr:rowOff>0</xdr:rowOff>
    </xdr:from>
    <xdr:ext cx="466725" cy="400050"/>
    <xdr:pic>
      <xdr:nvPicPr>
        <xdr:cNvPr id="144" name="image52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145</xdr:row>
      <xdr:rowOff>0</xdr:rowOff>
    </xdr:from>
    <xdr:ext cx="466725" cy="400050"/>
    <xdr:pic>
      <xdr:nvPicPr>
        <xdr:cNvPr id="145" name="image52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146</xdr:row>
      <xdr:rowOff>0</xdr:rowOff>
    </xdr:from>
    <xdr:ext cx="466725" cy="400050"/>
    <xdr:pic>
      <xdr:nvPicPr>
        <xdr:cNvPr id="146" name="image42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147</xdr:row>
      <xdr:rowOff>0</xdr:rowOff>
    </xdr:from>
    <xdr:ext cx="466725" cy="400050"/>
    <xdr:pic>
      <xdr:nvPicPr>
        <xdr:cNvPr id="147" name="image42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148</xdr:row>
      <xdr:rowOff>0</xdr:rowOff>
    </xdr:from>
    <xdr:ext cx="466725" cy="400050"/>
    <xdr:pic>
      <xdr:nvPicPr>
        <xdr:cNvPr id="148" name="image42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149</xdr:row>
      <xdr:rowOff>0</xdr:rowOff>
    </xdr:from>
    <xdr:ext cx="466725" cy="400050"/>
    <xdr:pic>
      <xdr:nvPicPr>
        <xdr:cNvPr id="149" name="image49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150</xdr:row>
      <xdr:rowOff>0</xdr:rowOff>
    </xdr:from>
    <xdr:ext cx="466725" cy="400050"/>
    <xdr:pic>
      <xdr:nvPicPr>
        <xdr:cNvPr id="150" name="image49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151</xdr:row>
      <xdr:rowOff>0</xdr:rowOff>
    </xdr:from>
    <xdr:ext cx="466725" cy="400050"/>
    <xdr:pic>
      <xdr:nvPicPr>
        <xdr:cNvPr id="151" name="image49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152</xdr:row>
      <xdr:rowOff>0</xdr:rowOff>
    </xdr:from>
    <xdr:ext cx="466725" cy="400050"/>
    <xdr:pic>
      <xdr:nvPicPr>
        <xdr:cNvPr id="152" name="image47.png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153</xdr:row>
      <xdr:rowOff>0</xdr:rowOff>
    </xdr:from>
    <xdr:ext cx="466725" cy="400050"/>
    <xdr:pic>
      <xdr:nvPicPr>
        <xdr:cNvPr id="153" name="image47.png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154</xdr:row>
      <xdr:rowOff>0</xdr:rowOff>
    </xdr:from>
    <xdr:ext cx="466725" cy="400050"/>
    <xdr:pic>
      <xdr:nvPicPr>
        <xdr:cNvPr id="154" name="image47.png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155</xdr:row>
      <xdr:rowOff>0</xdr:rowOff>
    </xdr:from>
    <xdr:ext cx="466725" cy="400050"/>
    <xdr:pic>
      <xdr:nvPicPr>
        <xdr:cNvPr id="155" name="image51.png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156</xdr:row>
      <xdr:rowOff>0</xdr:rowOff>
    </xdr:from>
    <xdr:ext cx="466725" cy="400050"/>
    <xdr:pic>
      <xdr:nvPicPr>
        <xdr:cNvPr id="156" name="image51.png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157</xdr:row>
      <xdr:rowOff>0</xdr:rowOff>
    </xdr:from>
    <xdr:ext cx="466725" cy="400050"/>
    <xdr:pic>
      <xdr:nvPicPr>
        <xdr:cNvPr id="157" name="image51.pn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158</xdr:row>
      <xdr:rowOff>0</xdr:rowOff>
    </xdr:from>
    <xdr:ext cx="466725" cy="400050"/>
    <xdr:pic>
      <xdr:nvPicPr>
        <xdr:cNvPr id="158" name="image48.png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159</xdr:row>
      <xdr:rowOff>0</xdr:rowOff>
    </xdr:from>
    <xdr:ext cx="466725" cy="400050"/>
    <xdr:pic>
      <xdr:nvPicPr>
        <xdr:cNvPr id="159" name="image48.png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160</xdr:row>
      <xdr:rowOff>0</xdr:rowOff>
    </xdr:from>
    <xdr:ext cx="466725" cy="400050"/>
    <xdr:pic>
      <xdr:nvPicPr>
        <xdr:cNvPr id="160" name="image48.png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161</xdr:row>
      <xdr:rowOff>0</xdr:rowOff>
    </xdr:from>
    <xdr:ext cx="466725" cy="400050"/>
    <xdr:pic>
      <xdr:nvPicPr>
        <xdr:cNvPr id="161" name="image50.png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162</xdr:row>
      <xdr:rowOff>0</xdr:rowOff>
    </xdr:from>
    <xdr:ext cx="466725" cy="400050"/>
    <xdr:pic>
      <xdr:nvPicPr>
        <xdr:cNvPr id="162" name="image50.png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163</xdr:row>
      <xdr:rowOff>0</xdr:rowOff>
    </xdr:from>
    <xdr:ext cx="466725" cy="400050"/>
    <xdr:pic>
      <xdr:nvPicPr>
        <xdr:cNvPr id="163" name="image50.png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164</xdr:row>
      <xdr:rowOff>0</xdr:rowOff>
    </xdr:from>
    <xdr:ext cx="466725" cy="400050"/>
    <xdr:pic>
      <xdr:nvPicPr>
        <xdr:cNvPr id="164" name="image53.png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165</xdr:row>
      <xdr:rowOff>0</xdr:rowOff>
    </xdr:from>
    <xdr:ext cx="466725" cy="400050"/>
    <xdr:pic>
      <xdr:nvPicPr>
        <xdr:cNvPr id="165" name="image53.png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166</xdr:row>
      <xdr:rowOff>0</xdr:rowOff>
    </xdr:from>
    <xdr:ext cx="466725" cy="400050"/>
    <xdr:pic>
      <xdr:nvPicPr>
        <xdr:cNvPr id="166" name="image53.png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167</xdr:row>
      <xdr:rowOff>0</xdr:rowOff>
    </xdr:from>
    <xdr:ext cx="466725" cy="400050"/>
    <xdr:pic>
      <xdr:nvPicPr>
        <xdr:cNvPr id="167" name="image54.png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168</xdr:row>
      <xdr:rowOff>0</xdr:rowOff>
    </xdr:from>
    <xdr:ext cx="466725" cy="400050"/>
    <xdr:pic>
      <xdr:nvPicPr>
        <xdr:cNvPr id="168" name="image54.png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169</xdr:row>
      <xdr:rowOff>0</xdr:rowOff>
    </xdr:from>
    <xdr:ext cx="466725" cy="400050"/>
    <xdr:pic>
      <xdr:nvPicPr>
        <xdr:cNvPr id="169" name="image54.png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170</xdr:row>
      <xdr:rowOff>0</xdr:rowOff>
    </xdr:from>
    <xdr:ext cx="466725" cy="400050"/>
    <xdr:pic>
      <xdr:nvPicPr>
        <xdr:cNvPr id="170" name="image54.png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171</xdr:row>
      <xdr:rowOff>0</xdr:rowOff>
    </xdr:from>
    <xdr:ext cx="466725" cy="400050"/>
    <xdr:pic>
      <xdr:nvPicPr>
        <xdr:cNvPr id="171" name="image56.png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172</xdr:row>
      <xdr:rowOff>0</xdr:rowOff>
    </xdr:from>
    <xdr:ext cx="466725" cy="400050"/>
    <xdr:pic>
      <xdr:nvPicPr>
        <xdr:cNvPr id="172" name="image56.png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173</xdr:row>
      <xdr:rowOff>0</xdr:rowOff>
    </xdr:from>
    <xdr:ext cx="466725" cy="400050"/>
    <xdr:pic>
      <xdr:nvPicPr>
        <xdr:cNvPr id="173" name="image56.png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174</xdr:row>
      <xdr:rowOff>0</xdr:rowOff>
    </xdr:from>
    <xdr:ext cx="466725" cy="400050"/>
    <xdr:pic>
      <xdr:nvPicPr>
        <xdr:cNvPr id="174" name="image56.png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175</xdr:row>
      <xdr:rowOff>0</xdr:rowOff>
    </xdr:from>
    <xdr:ext cx="466725" cy="400050"/>
    <xdr:pic>
      <xdr:nvPicPr>
        <xdr:cNvPr id="175" name="image61.png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176</xdr:row>
      <xdr:rowOff>0</xdr:rowOff>
    </xdr:from>
    <xdr:ext cx="466725" cy="400050"/>
    <xdr:pic>
      <xdr:nvPicPr>
        <xdr:cNvPr id="176" name="image61.png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177</xdr:row>
      <xdr:rowOff>0</xdr:rowOff>
    </xdr:from>
    <xdr:ext cx="466725" cy="400050"/>
    <xdr:pic>
      <xdr:nvPicPr>
        <xdr:cNvPr id="177" name="image61.png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178</xdr:row>
      <xdr:rowOff>0</xdr:rowOff>
    </xdr:from>
    <xdr:ext cx="466725" cy="400050"/>
    <xdr:pic>
      <xdr:nvPicPr>
        <xdr:cNvPr id="178" name="image61.png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179</xdr:row>
      <xdr:rowOff>0</xdr:rowOff>
    </xdr:from>
    <xdr:ext cx="466725" cy="400050"/>
    <xdr:pic>
      <xdr:nvPicPr>
        <xdr:cNvPr id="179" name="image55.png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180</xdr:row>
      <xdr:rowOff>0</xdr:rowOff>
    </xdr:from>
    <xdr:ext cx="466725" cy="400050"/>
    <xdr:pic>
      <xdr:nvPicPr>
        <xdr:cNvPr id="180" name="image55.png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181</xdr:row>
      <xdr:rowOff>0</xdr:rowOff>
    </xdr:from>
    <xdr:ext cx="466725" cy="400050"/>
    <xdr:pic>
      <xdr:nvPicPr>
        <xdr:cNvPr id="181" name="image55.png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182</xdr:row>
      <xdr:rowOff>0</xdr:rowOff>
    </xdr:from>
    <xdr:ext cx="466725" cy="400050"/>
    <xdr:pic>
      <xdr:nvPicPr>
        <xdr:cNvPr id="182" name="image55.png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183</xdr:row>
      <xdr:rowOff>0</xdr:rowOff>
    </xdr:from>
    <xdr:ext cx="466725" cy="400050"/>
    <xdr:pic>
      <xdr:nvPicPr>
        <xdr:cNvPr id="183" name="image69.png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184</xdr:row>
      <xdr:rowOff>0</xdr:rowOff>
    </xdr:from>
    <xdr:ext cx="466725" cy="400050"/>
    <xdr:pic>
      <xdr:nvPicPr>
        <xdr:cNvPr id="184" name="image69.png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185</xdr:row>
      <xdr:rowOff>0</xdr:rowOff>
    </xdr:from>
    <xdr:ext cx="466725" cy="400050"/>
    <xdr:pic>
      <xdr:nvPicPr>
        <xdr:cNvPr id="185" name="image69.png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186</xdr:row>
      <xdr:rowOff>0</xdr:rowOff>
    </xdr:from>
    <xdr:ext cx="466725" cy="400050"/>
    <xdr:pic>
      <xdr:nvPicPr>
        <xdr:cNvPr id="186" name="image58.png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187</xdr:row>
      <xdr:rowOff>0</xdr:rowOff>
    </xdr:from>
    <xdr:ext cx="466725" cy="400050"/>
    <xdr:pic>
      <xdr:nvPicPr>
        <xdr:cNvPr id="187" name="image58.png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188</xdr:row>
      <xdr:rowOff>0</xdr:rowOff>
    </xdr:from>
    <xdr:ext cx="466725" cy="400050"/>
    <xdr:pic>
      <xdr:nvPicPr>
        <xdr:cNvPr id="188" name="image58.png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189</xdr:row>
      <xdr:rowOff>0</xdr:rowOff>
    </xdr:from>
    <xdr:ext cx="466725" cy="400050"/>
    <xdr:pic>
      <xdr:nvPicPr>
        <xdr:cNvPr id="189" name="image57.png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190</xdr:row>
      <xdr:rowOff>0</xdr:rowOff>
    </xdr:from>
    <xdr:ext cx="466725" cy="400050"/>
    <xdr:pic>
      <xdr:nvPicPr>
        <xdr:cNvPr id="190" name="image57.png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191</xdr:row>
      <xdr:rowOff>0</xdr:rowOff>
    </xdr:from>
    <xdr:ext cx="466725" cy="400050"/>
    <xdr:pic>
      <xdr:nvPicPr>
        <xdr:cNvPr id="191" name="image57.png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192</xdr:row>
      <xdr:rowOff>0</xdr:rowOff>
    </xdr:from>
    <xdr:ext cx="466725" cy="400050"/>
    <xdr:pic>
      <xdr:nvPicPr>
        <xdr:cNvPr id="192" name="image59.png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193</xdr:row>
      <xdr:rowOff>0</xdr:rowOff>
    </xdr:from>
    <xdr:ext cx="466725" cy="400050"/>
    <xdr:pic>
      <xdr:nvPicPr>
        <xdr:cNvPr id="193" name="image59.png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194</xdr:row>
      <xdr:rowOff>0</xdr:rowOff>
    </xdr:from>
    <xdr:ext cx="466725" cy="400050"/>
    <xdr:pic>
      <xdr:nvPicPr>
        <xdr:cNvPr id="194" name="image59.png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195</xdr:row>
      <xdr:rowOff>0</xdr:rowOff>
    </xdr:from>
    <xdr:ext cx="466725" cy="400050"/>
    <xdr:pic>
      <xdr:nvPicPr>
        <xdr:cNvPr id="195" name="image63.png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196</xdr:row>
      <xdr:rowOff>0</xdr:rowOff>
    </xdr:from>
    <xdr:ext cx="466725" cy="400050"/>
    <xdr:pic>
      <xdr:nvPicPr>
        <xdr:cNvPr id="196" name="image63.png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197</xdr:row>
      <xdr:rowOff>0</xdr:rowOff>
    </xdr:from>
    <xdr:ext cx="466725" cy="400050"/>
    <xdr:pic>
      <xdr:nvPicPr>
        <xdr:cNvPr id="197" name="image63.png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198</xdr:row>
      <xdr:rowOff>0</xdr:rowOff>
    </xdr:from>
    <xdr:ext cx="466725" cy="400050"/>
    <xdr:pic>
      <xdr:nvPicPr>
        <xdr:cNvPr id="198" name="image60.png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199</xdr:row>
      <xdr:rowOff>0</xdr:rowOff>
    </xdr:from>
    <xdr:ext cx="466725" cy="400050"/>
    <xdr:pic>
      <xdr:nvPicPr>
        <xdr:cNvPr id="199" name="image60.png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200</xdr:row>
      <xdr:rowOff>0</xdr:rowOff>
    </xdr:from>
    <xdr:ext cx="466725" cy="400050"/>
    <xdr:pic>
      <xdr:nvPicPr>
        <xdr:cNvPr id="200" name="image60.png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201</xdr:row>
      <xdr:rowOff>0</xdr:rowOff>
    </xdr:from>
    <xdr:ext cx="466725" cy="400050"/>
    <xdr:pic>
      <xdr:nvPicPr>
        <xdr:cNvPr id="201" name="image62.png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202</xdr:row>
      <xdr:rowOff>0</xdr:rowOff>
    </xdr:from>
    <xdr:ext cx="466725" cy="400050"/>
    <xdr:pic>
      <xdr:nvPicPr>
        <xdr:cNvPr id="202" name="image62.png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203</xdr:row>
      <xdr:rowOff>0</xdr:rowOff>
    </xdr:from>
    <xdr:ext cx="466725" cy="400050"/>
    <xdr:pic>
      <xdr:nvPicPr>
        <xdr:cNvPr id="203" name="image62.png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204</xdr:row>
      <xdr:rowOff>0</xdr:rowOff>
    </xdr:from>
    <xdr:ext cx="466725" cy="400050"/>
    <xdr:pic>
      <xdr:nvPicPr>
        <xdr:cNvPr id="204" name="image64.png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205</xdr:row>
      <xdr:rowOff>0</xdr:rowOff>
    </xdr:from>
    <xdr:ext cx="466725" cy="400050"/>
    <xdr:pic>
      <xdr:nvPicPr>
        <xdr:cNvPr id="205" name="image64.png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206</xdr:row>
      <xdr:rowOff>0</xdr:rowOff>
    </xdr:from>
    <xdr:ext cx="466725" cy="400050"/>
    <xdr:pic>
      <xdr:nvPicPr>
        <xdr:cNvPr id="206" name="image64.png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207</xdr:row>
      <xdr:rowOff>0</xdr:rowOff>
    </xdr:from>
    <xdr:ext cx="466725" cy="400050"/>
    <xdr:pic>
      <xdr:nvPicPr>
        <xdr:cNvPr id="207" name="image65.png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208</xdr:row>
      <xdr:rowOff>0</xdr:rowOff>
    </xdr:from>
    <xdr:ext cx="466725" cy="400050"/>
    <xdr:pic>
      <xdr:nvPicPr>
        <xdr:cNvPr id="208" name="image65.png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209</xdr:row>
      <xdr:rowOff>0</xdr:rowOff>
    </xdr:from>
    <xdr:ext cx="466725" cy="400050"/>
    <xdr:pic>
      <xdr:nvPicPr>
        <xdr:cNvPr id="209" name="image65.png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210</xdr:row>
      <xdr:rowOff>0</xdr:rowOff>
    </xdr:from>
    <xdr:ext cx="466725" cy="400050"/>
    <xdr:pic>
      <xdr:nvPicPr>
        <xdr:cNvPr id="210" name="image67.png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211</xdr:row>
      <xdr:rowOff>0</xdr:rowOff>
    </xdr:from>
    <xdr:ext cx="466725" cy="400050"/>
    <xdr:pic>
      <xdr:nvPicPr>
        <xdr:cNvPr id="211" name="image67.png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212</xdr:row>
      <xdr:rowOff>0</xdr:rowOff>
    </xdr:from>
    <xdr:ext cx="466725" cy="400050"/>
    <xdr:pic>
      <xdr:nvPicPr>
        <xdr:cNvPr id="212" name="image67.png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213</xdr:row>
      <xdr:rowOff>0</xdr:rowOff>
    </xdr:from>
    <xdr:ext cx="466725" cy="400050"/>
    <xdr:pic>
      <xdr:nvPicPr>
        <xdr:cNvPr id="213" name="image66.png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214</xdr:row>
      <xdr:rowOff>0</xdr:rowOff>
    </xdr:from>
    <xdr:ext cx="466725" cy="400050"/>
    <xdr:pic>
      <xdr:nvPicPr>
        <xdr:cNvPr id="214" name="image66.png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215</xdr:row>
      <xdr:rowOff>0</xdr:rowOff>
    </xdr:from>
    <xdr:ext cx="466725" cy="400050"/>
    <xdr:pic>
      <xdr:nvPicPr>
        <xdr:cNvPr id="215" name="image66.png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216</xdr:row>
      <xdr:rowOff>0</xdr:rowOff>
    </xdr:from>
    <xdr:ext cx="466725" cy="400050"/>
    <xdr:pic>
      <xdr:nvPicPr>
        <xdr:cNvPr id="216" name="image66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217</xdr:row>
      <xdr:rowOff>0</xdr:rowOff>
    </xdr:from>
    <xdr:ext cx="466725" cy="400050"/>
    <xdr:pic>
      <xdr:nvPicPr>
        <xdr:cNvPr id="217" name="image70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218</xdr:row>
      <xdr:rowOff>0</xdr:rowOff>
    </xdr:from>
    <xdr:ext cx="466725" cy="400050"/>
    <xdr:pic>
      <xdr:nvPicPr>
        <xdr:cNvPr id="218" name="image70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219</xdr:row>
      <xdr:rowOff>0</xdr:rowOff>
    </xdr:from>
    <xdr:ext cx="466725" cy="400050"/>
    <xdr:pic>
      <xdr:nvPicPr>
        <xdr:cNvPr id="219" name="image70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220</xdr:row>
      <xdr:rowOff>0</xdr:rowOff>
    </xdr:from>
    <xdr:ext cx="466725" cy="400050"/>
    <xdr:pic>
      <xdr:nvPicPr>
        <xdr:cNvPr id="220" name="image70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221</xdr:row>
      <xdr:rowOff>0</xdr:rowOff>
    </xdr:from>
    <xdr:ext cx="466725" cy="400050"/>
    <xdr:pic>
      <xdr:nvPicPr>
        <xdr:cNvPr id="221" name="image72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222</xdr:row>
      <xdr:rowOff>0</xdr:rowOff>
    </xdr:from>
    <xdr:ext cx="466725" cy="400050"/>
    <xdr:pic>
      <xdr:nvPicPr>
        <xdr:cNvPr id="222" name="image72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223</xdr:row>
      <xdr:rowOff>0</xdr:rowOff>
    </xdr:from>
    <xdr:ext cx="466725" cy="400050"/>
    <xdr:pic>
      <xdr:nvPicPr>
        <xdr:cNvPr id="223" name="image72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224</xdr:row>
      <xdr:rowOff>0</xdr:rowOff>
    </xdr:from>
    <xdr:ext cx="466725" cy="400050"/>
    <xdr:pic>
      <xdr:nvPicPr>
        <xdr:cNvPr id="224" name="image72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225</xdr:row>
      <xdr:rowOff>0</xdr:rowOff>
    </xdr:from>
    <xdr:ext cx="466725" cy="400050"/>
    <xdr:pic>
      <xdr:nvPicPr>
        <xdr:cNvPr id="225" name="image71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226</xdr:row>
      <xdr:rowOff>0</xdr:rowOff>
    </xdr:from>
    <xdr:ext cx="466725" cy="400050"/>
    <xdr:pic>
      <xdr:nvPicPr>
        <xdr:cNvPr id="226" name="image71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227</xdr:row>
      <xdr:rowOff>0</xdr:rowOff>
    </xdr:from>
    <xdr:ext cx="466725" cy="400050"/>
    <xdr:pic>
      <xdr:nvPicPr>
        <xdr:cNvPr id="227" name="image71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228</xdr:row>
      <xdr:rowOff>0</xdr:rowOff>
    </xdr:from>
    <xdr:ext cx="466725" cy="400050"/>
    <xdr:pic>
      <xdr:nvPicPr>
        <xdr:cNvPr id="228" name="image71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229</xdr:row>
      <xdr:rowOff>0</xdr:rowOff>
    </xdr:from>
    <xdr:ext cx="466725" cy="400050"/>
    <xdr:pic>
      <xdr:nvPicPr>
        <xdr:cNvPr id="229" name="image68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230</xdr:row>
      <xdr:rowOff>0</xdr:rowOff>
    </xdr:from>
    <xdr:ext cx="466725" cy="400050"/>
    <xdr:pic>
      <xdr:nvPicPr>
        <xdr:cNvPr id="230" name="image68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231</xdr:row>
      <xdr:rowOff>0</xdr:rowOff>
    </xdr:from>
    <xdr:ext cx="466725" cy="400050"/>
    <xdr:pic>
      <xdr:nvPicPr>
        <xdr:cNvPr id="231" name="image68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232</xdr:row>
      <xdr:rowOff>0</xdr:rowOff>
    </xdr:from>
    <xdr:ext cx="466725" cy="400050"/>
    <xdr:pic>
      <xdr:nvPicPr>
        <xdr:cNvPr id="232" name="image68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233</xdr:row>
      <xdr:rowOff>0</xdr:rowOff>
    </xdr:from>
    <xdr:ext cx="466725" cy="400050"/>
    <xdr:pic>
      <xdr:nvPicPr>
        <xdr:cNvPr id="233" name="image74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234</xdr:row>
      <xdr:rowOff>0</xdr:rowOff>
    </xdr:from>
    <xdr:ext cx="466725" cy="400050"/>
    <xdr:pic>
      <xdr:nvPicPr>
        <xdr:cNvPr id="234" name="image74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235</xdr:row>
      <xdr:rowOff>0</xdr:rowOff>
    </xdr:from>
    <xdr:ext cx="466725" cy="400050"/>
    <xdr:pic>
      <xdr:nvPicPr>
        <xdr:cNvPr id="235" name="image74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236</xdr:row>
      <xdr:rowOff>0</xdr:rowOff>
    </xdr:from>
    <xdr:ext cx="466725" cy="400050"/>
    <xdr:pic>
      <xdr:nvPicPr>
        <xdr:cNvPr id="236" name="image74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237</xdr:row>
      <xdr:rowOff>0</xdr:rowOff>
    </xdr:from>
    <xdr:ext cx="466725" cy="400050"/>
    <xdr:pic>
      <xdr:nvPicPr>
        <xdr:cNvPr id="237" name="image73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238</xdr:row>
      <xdr:rowOff>0</xdr:rowOff>
    </xdr:from>
    <xdr:ext cx="466725" cy="400050"/>
    <xdr:pic>
      <xdr:nvPicPr>
        <xdr:cNvPr id="238" name="image73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239</xdr:row>
      <xdr:rowOff>0</xdr:rowOff>
    </xdr:from>
    <xdr:ext cx="466725" cy="400050"/>
    <xdr:pic>
      <xdr:nvPicPr>
        <xdr:cNvPr id="239" name="image73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240</xdr:row>
      <xdr:rowOff>0</xdr:rowOff>
    </xdr:from>
    <xdr:ext cx="466725" cy="400050"/>
    <xdr:pic>
      <xdr:nvPicPr>
        <xdr:cNvPr id="240" name="image79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241</xdr:row>
      <xdr:rowOff>0</xdr:rowOff>
    </xdr:from>
    <xdr:ext cx="466725" cy="400050"/>
    <xdr:pic>
      <xdr:nvPicPr>
        <xdr:cNvPr id="241" name="image79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242</xdr:row>
      <xdr:rowOff>0</xdr:rowOff>
    </xdr:from>
    <xdr:ext cx="466725" cy="400050"/>
    <xdr:pic>
      <xdr:nvPicPr>
        <xdr:cNvPr id="242" name="image79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243</xdr:row>
      <xdr:rowOff>0</xdr:rowOff>
    </xdr:from>
    <xdr:ext cx="466725" cy="400050"/>
    <xdr:pic>
      <xdr:nvPicPr>
        <xdr:cNvPr id="243" name="image75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244</xdr:row>
      <xdr:rowOff>0</xdr:rowOff>
    </xdr:from>
    <xdr:ext cx="466725" cy="400050"/>
    <xdr:pic>
      <xdr:nvPicPr>
        <xdr:cNvPr id="244" name="image75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245</xdr:row>
      <xdr:rowOff>0</xdr:rowOff>
    </xdr:from>
    <xdr:ext cx="466725" cy="400050"/>
    <xdr:pic>
      <xdr:nvPicPr>
        <xdr:cNvPr id="245" name="image75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246</xdr:row>
      <xdr:rowOff>0</xdr:rowOff>
    </xdr:from>
    <xdr:ext cx="466725" cy="400050"/>
    <xdr:pic>
      <xdr:nvPicPr>
        <xdr:cNvPr id="246" name="image76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247</xdr:row>
      <xdr:rowOff>0</xdr:rowOff>
    </xdr:from>
    <xdr:ext cx="466725" cy="400050"/>
    <xdr:pic>
      <xdr:nvPicPr>
        <xdr:cNvPr id="247" name="image76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248</xdr:row>
      <xdr:rowOff>0</xdr:rowOff>
    </xdr:from>
    <xdr:ext cx="466725" cy="400050"/>
    <xdr:pic>
      <xdr:nvPicPr>
        <xdr:cNvPr id="248" name="image76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249</xdr:row>
      <xdr:rowOff>0</xdr:rowOff>
    </xdr:from>
    <xdr:ext cx="466725" cy="400050"/>
    <xdr:pic>
      <xdr:nvPicPr>
        <xdr:cNvPr id="249" name="image77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250</xdr:row>
      <xdr:rowOff>0</xdr:rowOff>
    </xdr:from>
    <xdr:ext cx="466725" cy="400050"/>
    <xdr:pic>
      <xdr:nvPicPr>
        <xdr:cNvPr id="250" name="image77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251</xdr:row>
      <xdr:rowOff>0</xdr:rowOff>
    </xdr:from>
    <xdr:ext cx="466725" cy="400050"/>
    <xdr:pic>
      <xdr:nvPicPr>
        <xdr:cNvPr id="251" name="image77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252</xdr:row>
      <xdr:rowOff>0</xdr:rowOff>
    </xdr:from>
    <xdr:ext cx="466725" cy="400050"/>
    <xdr:pic>
      <xdr:nvPicPr>
        <xdr:cNvPr id="252" name="image80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253</xdr:row>
      <xdr:rowOff>0</xdr:rowOff>
    </xdr:from>
    <xdr:ext cx="466725" cy="400050"/>
    <xdr:pic>
      <xdr:nvPicPr>
        <xdr:cNvPr id="253" name="image80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254</xdr:row>
      <xdr:rowOff>0</xdr:rowOff>
    </xdr:from>
    <xdr:ext cx="466725" cy="400050"/>
    <xdr:pic>
      <xdr:nvPicPr>
        <xdr:cNvPr id="254" name="image80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255</xdr:row>
      <xdr:rowOff>0</xdr:rowOff>
    </xdr:from>
    <xdr:ext cx="466725" cy="400050"/>
    <xdr:pic>
      <xdr:nvPicPr>
        <xdr:cNvPr id="255" name="image81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256</xdr:row>
      <xdr:rowOff>0</xdr:rowOff>
    </xdr:from>
    <xdr:ext cx="466725" cy="400050"/>
    <xdr:pic>
      <xdr:nvPicPr>
        <xdr:cNvPr id="256" name="image81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257</xdr:row>
      <xdr:rowOff>0</xdr:rowOff>
    </xdr:from>
    <xdr:ext cx="466725" cy="400050"/>
    <xdr:pic>
      <xdr:nvPicPr>
        <xdr:cNvPr id="257" name="image81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258</xdr:row>
      <xdr:rowOff>0</xdr:rowOff>
    </xdr:from>
    <xdr:ext cx="466725" cy="400050"/>
    <xdr:pic>
      <xdr:nvPicPr>
        <xdr:cNvPr id="258" name="image81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259</xdr:row>
      <xdr:rowOff>0</xdr:rowOff>
    </xdr:from>
    <xdr:ext cx="466725" cy="400050"/>
    <xdr:pic>
      <xdr:nvPicPr>
        <xdr:cNvPr id="259" name="image78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260</xdr:row>
      <xdr:rowOff>0</xdr:rowOff>
    </xdr:from>
    <xdr:ext cx="466725" cy="400050"/>
    <xdr:pic>
      <xdr:nvPicPr>
        <xdr:cNvPr id="260" name="image78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261</xdr:row>
      <xdr:rowOff>0</xdr:rowOff>
    </xdr:from>
    <xdr:ext cx="466725" cy="400050"/>
    <xdr:pic>
      <xdr:nvPicPr>
        <xdr:cNvPr id="261" name="image78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262</xdr:row>
      <xdr:rowOff>0</xdr:rowOff>
    </xdr:from>
    <xdr:ext cx="466725" cy="400050"/>
    <xdr:pic>
      <xdr:nvPicPr>
        <xdr:cNvPr id="262" name="image86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263</xdr:row>
      <xdr:rowOff>0</xdr:rowOff>
    </xdr:from>
    <xdr:ext cx="466725" cy="400050"/>
    <xdr:pic>
      <xdr:nvPicPr>
        <xdr:cNvPr id="263" name="image86.png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264</xdr:row>
      <xdr:rowOff>0</xdr:rowOff>
    </xdr:from>
    <xdr:ext cx="466725" cy="400050"/>
    <xdr:pic>
      <xdr:nvPicPr>
        <xdr:cNvPr id="264" name="image86.png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265</xdr:row>
      <xdr:rowOff>0</xdr:rowOff>
    </xdr:from>
    <xdr:ext cx="466725" cy="400050"/>
    <xdr:pic>
      <xdr:nvPicPr>
        <xdr:cNvPr id="265" name="image82.png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 preferRelativeResize="0"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266</xdr:row>
      <xdr:rowOff>0</xdr:rowOff>
    </xdr:from>
    <xdr:ext cx="466725" cy="400050"/>
    <xdr:pic>
      <xdr:nvPicPr>
        <xdr:cNvPr id="266" name="image84.png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267</xdr:row>
      <xdr:rowOff>0</xdr:rowOff>
    </xdr:from>
    <xdr:ext cx="466725" cy="400050"/>
    <xdr:pic>
      <xdr:nvPicPr>
        <xdr:cNvPr id="267" name="image84.png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268</xdr:row>
      <xdr:rowOff>0</xdr:rowOff>
    </xdr:from>
    <xdr:ext cx="466725" cy="400050"/>
    <xdr:pic>
      <xdr:nvPicPr>
        <xdr:cNvPr id="268" name="image84.png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269</xdr:row>
      <xdr:rowOff>0</xdr:rowOff>
    </xdr:from>
    <xdr:ext cx="466725" cy="400050"/>
    <xdr:pic>
      <xdr:nvPicPr>
        <xdr:cNvPr id="269" name="image88.png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 preferRelativeResize="0"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270</xdr:row>
      <xdr:rowOff>0</xdr:rowOff>
    </xdr:from>
    <xdr:ext cx="466725" cy="400050"/>
    <xdr:pic>
      <xdr:nvPicPr>
        <xdr:cNvPr id="270" name="image83.png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271</xdr:row>
      <xdr:rowOff>0</xdr:rowOff>
    </xdr:from>
    <xdr:ext cx="466725" cy="400050"/>
    <xdr:pic>
      <xdr:nvPicPr>
        <xdr:cNvPr id="271" name="image83.png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272</xdr:row>
      <xdr:rowOff>0</xdr:rowOff>
    </xdr:from>
    <xdr:ext cx="466725" cy="400050"/>
    <xdr:pic>
      <xdr:nvPicPr>
        <xdr:cNvPr id="272" name="image83.png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273</xdr:row>
      <xdr:rowOff>0</xdr:rowOff>
    </xdr:from>
    <xdr:ext cx="466725" cy="400050"/>
    <xdr:pic>
      <xdr:nvPicPr>
        <xdr:cNvPr id="273" name="image87.png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274</xdr:row>
      <xdr:rowOff>0</xdr:rowOff>
    </xdr:from>
    <xdr:ext cx="466725" cy="400050"/>
    <xdr:pic>
      <xdr:nvPicPr>
        <xdr:cNvPr id="274" name="image87.png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275</xdr:row>
      <xdr:rowOff>0</xdr:rowOff>
    </xdr:from>
    <xdr:ext cx="466725" cy="400050"/>
    <xdr:pic>
      <xdr:nvPicPr>
        <xdr:cNvPr id="275" name="image87.png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276</xdr:row>
      <xdr:rowOff>0</xdr:rowOff>
    </xdr:from>
    <xdr:ext cx="466725" cy="400050"/>
    <xdr:pic>
      <xdr:nvPicPr>
        <xdr:cNvPr id="276" name="image85.png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277</xdr:row>
      <xdr:rowOff>0</xdr:rowOff>
    </xdr:from>
    <xdr:ext cx="466725" cy="400050"/>
    <xdr:pic>
      <xdr:nvPicPr>
        <xdr:cNvPr id="277" name="image85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278</xdr:row>
      <xdr:rowOff>0</xdr:rowOff>
    </xdr:from>
    <xdr:ext cx="466725" cy="400050"/>
    <xdr:pic>
      <xdr:nvPicPr>
        <xdr:cNvPr id="278" name="image85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279</xdr:row>
      <xdr:rowOff>0</xdr:rowOff>
    </xdr:from>
    <xdr:ext cx="466725" cy="400050"/>
    <xdr:pic>
      <xdr:nvPicPr>
        <xdr:cNvPr id="279" name="image89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280</xdr:row>
      <xdr:rowOff>0</xdr:rowOff>
    </xdr:from>
    <xdr:ext cx="466725" cy="400050"/>
    <xdr:pic>
      <xdr:nvPicPr>
        <xdr:cNvPr id="280" name="image89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281</xdr:row>
      <xdr:rowOff>0</xdr:rowOff>
    </xdr:from>
    <xdr:ext cx="466725" cy="400050"/>
    <xdr:pic>
      <xdr:nvPicPr>
        <xdr:cNvPr id="281" name="image89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282</xdr:row>
      <xdr:rowOff>0</xdr:rowOff>
    </xdr:from>
    <xdr:ext cx="466725" cy="400050"/>
    <xdr:pic>
      <xdr:nvPicPr>
        <xdr:cNvPr id="282" name="image89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283</xdr:row>
      <xdr:rowOff>0</xdr:rowOff>
    </xdr:from>
    <xdr:ext cx="466725" cy="400050"/>
    <xdr:pic>
      <xdr:nvPicPr>
        <xdr:cNvPr id="283" name="image91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284</xdr:row>
      <xdr:rowOff>0</xdr:rowOff>
    </xdr:from>
    <xdr:ext cx="466725" cy="400050"/>
    <xdr:pic>
      <xdr:nvPicPr>
        <xdr:cNvPr id="284" name="image91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285</xdr:row>
      <xdr:rowOff>0</xdr:rowOff>
    </xdr:from>
    <xdr:ext cx="466725" cy="400050"/>
    <xdr:pic>
      <xdr:nvPicPr>
        <xdr:cNvPr id="285" name="image91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286</xdr:row>
      <xdr:rowOff>0</xdr:rowOff>
    </xdr:from>
    <xdr:ext cx="466725" cy="400050"/>
    <xdr:pic>
      <xdr:nvPicPr>
        <xdr:cNvPr id="286" name="image91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287</xdr:row>
      <xdr:rowOff>0</xdr:rowOff>
    </xdr:from>
    <xdr:ext cx="466725" cy="400050"/>
    <xdr:pic>
      <xdr:nvPicPr>
        <xdr:cNvPr id="287" name="image93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288</xdr:row>
      <xdr:rowOff>0</xdr:rowOff>
    </xdr:from>
    <xdr:ext cx="466725" cy="400050"/>
    <xdr:pic>
      <xdr:nvPicPr>
        <xdr:cNvPr id="288" name="image93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289</xdr:row>
      <xdr:rowOff>0</xdr:rowOff>
    </xdr:from>
    <xdr:ext cx="466725" cy="400050"/>
    <xdr:pic>
      <xdr:nvPicPr>
        <xdr:cNvPr id="289" name="image93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290</xdr:row>
      <xdr:rowOff>0</xdr:rowOff>
    </xdr:from>
    <xdr:ext cx="466725" cy="400050"/>
    <xdr:pic>
      <xdr:nvPicPr>
        <xdr:cNvPr id="290" name="image93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291</xdr:row>
      <xdr:rowOff>0</xdr:rowOff>
    </xdr:from>
    <xdr:ext cx="466725" cy="400050"/>
    <xdr:pic>
      <xdr:nvPicPr>
        <xdr:cNvPr id="291" name="image92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 preferRelativeResize="0"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292</xdr:row>
      <xdr:rowOff>0</xdr:rowOff>
    </xdr:from>
    <xdr:ext cx="466725" cy="400050"/>
    <xdr:pic>
      <xdr:nvPicPr>
        <xdr:cNvPr id="292" name="image92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 preferRelativeResize="0"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293</xdr:row>
      <xdr:rowOff>0</xdr:rowOff>
    </xdr:from>
    <xdr:ext cx="466725" cy="400050"/>
    <xdr:pic>
      <xdr:nvPicPr>
        <xdr:cNvPr id="293" name="image92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 preferRelativeResize="0"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294</xdr:row>
      <xdr:rowOff>0</xdr:rowOff>
    </xdr:from>
    <xdr:ext cx="466725" cy="400050"/>
    <xdr:pic>
      <xdr:nvPicPr>
        <xdr:cNvPr id="294" name="image90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 preferRelativeResize="0"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295</xdr:row>
      <xdr:rowOff>0</xdr:rowOff>
    </xdr:from>
    <xdr:ext cx="466725" cy="400050"/>
    <xdr:pic>
      <xdr:nvPicPr>
        <xdr:cNvPr id="295" name="image90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 preferRelativeResize="0"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296</xdr:row>
      <xdr:rowOff>0</xdr:rowOff>
    </xdr:from>
    <xdr:ext cx="466725" cy="400050"/>
    <xdr:pic>
      <xdr:nvPicPr>
        <xdr:cNvPr id="296" name="image90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 preferRelativeResize="0"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297</xdr:row>
      <xdr:rowOff>0</xdr:rowOff>
    </xdr:from>
    <xdr:ext cx="466725" cy="400050"/>
    <xdr:pic>
      <xdr:nvPicPr>
        <xdr:cNvPr id="297" name="image95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 preferRelativeResize="0"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298</xdr:row>
      <xdr:rowOff>0</xdr:rowOff>
    </xdr:from>
    <xdr:ext cx="466725" cy="400050"/>
    <xdr:pic>
      <xdr:nvPicPr>
        <xdr:cNvPr id="298" name="image95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 preferRelativeResize="0"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299</xdr:row>
      <xdr:rowOff>0</xdr:rowOff>
    </xdr:from>
    <xdr:ext cx="466725" cy="400050"/>
    <xdr:pic>
      <xdr:nvPicPr>
        <xdr:cNvPr id="299" name="image95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 preferRelativeResize="0"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300</xdr:row>
      <xdr:rowOff>0</xdr:rowOff>
    </xdr:from>
    <xdr:ext cx="466725" cy="400050"/>
    <xdr:pic>
      <xdr:nvPicPr>
        <xdr:cNvPr id="300" name="image94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301</xdr:row>
      <xdr:rowOff>0</xdr:rowOff>
    </xdr:from>
    <xdr:ext cx="466725" cy="400050"/>
    <xdr:pic>
      <xdr:nvPicPr>
        <xdr:cNvPr id="301" name="image94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302</xdr:row>
      <xdr:rowOff>0</xdr:rowOff>
    </xdr:from>
    <xdr:ext cx="466725" cy="400050"/>
    <xdr:pic>
      <xdr:nvPicPr>
        <xdr:cNvPr id="302" name="image94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303</xdr:row>
      <xdr:rowOff>0</xdr:rowOff>
    </xdr:from>
    <xdr:ext cx="466725" cy="400050"/>
    <xdr:pic>
      <xdr:nvPicPr>
        <xdr:cNvPr id="303" name="image112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304</xdr:row>
      <xdr:rowOff>0</xdr:rowOff>
    </xdr:from>
    <xdr:ext cx="466725" cy="400050"/>
    <xdr:pic>
      <xdr:nvPicPr>
        <xdr:cNvPr id="304" name="image112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305</xdr:row>
      <xdr:rowOff>0</xdr:rowOff>
    </xdr:from>
    <xdr:ext cx="466725" cy="400050"/>
    <xdr:pic>
      <xdr:nvPicPr>
        <xdr:cNvPr id="305" name="image112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306</xdr:row>
      <xdr:rowOff>0</xdr:rowOff>
    </xdr:from>
    <xdr:ext cx="466725" cy="400050"/>
    <xdr:pic>
      <xdr:nvPicPr>
        <xdr:cNvPr id="306" name="image97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 preferRelativeResize="0"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307</xdr:row>
      <xdr:rowOff>0</xdr:rowOff>
    </xdr:from>
    <xdr:ext cx="466725" cy="400050"/>
    <xdr:pic>
      <xdr:nvPicPr>
        <xdr:cNvPr id="307" name="image97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 preferRelativeResize="0"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308</xdr:row>
      <xdr:rowOff>0</xdr:rowOff>
    </xdr:from>
    <xdr:ext cx="466725" cy="400050"/>
    <xdr:pic>
      <xdr:nvPicPr>
        <xdr:cNvPr id="308" name="image97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 preferRelativeResize="0"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309</xdr:row>
      <xdr:rowOff>0</xdr:rowOff>
    </xdr:from>
    <xdr:ext cx="466725" cy="400050"/>
    <xdr:pic>
      <xdr:nvPicPr>
        <xdr:cNvPr id="309" name="image100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 preferRelativeResize="0"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310</xdr:row>
      <xdr:rowOff>0</xdr:rowOff>
    </xdr:from>
    <xdr:ext cx="466725" cy="400050"/>
    <xdr:pic>
      <xdr:nvPicPr>
        <xdr:cNvPr id="310" name="image100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 preferRelativeResize="0"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311</xdr:row>
      <xdr:rowOff>0</xdr:rowOff>
    </xdr:from>
    <xdr:ext cx="466725" cy="400050"/>
    <xdr:pic>
      <xdr:nvPicPr>
        <xdr:cNvPr id="311" name="image100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 preferRelativeResize="0"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312</xdr:row>
      <xdr:rowOff>0</xdr:rowOff>
    </xdr:from>
    <xdr:ext cx="466725" cy="400050"/>
    <xdr:pic>
      <xdr:nvPicPr>
        <xdr:cNvPr id="312" name="image98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 preferRelativeResize="0"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313</xdr:row>
      <xdr:rowOff>0</xdr:rowOff>
    </xdr:from>
    <xdr:ext cx="466725" cy="400050"/>
    <xdr:pic>
      <xdr:nvPicPr>
        <xdr:cNvPr id="313" name="image98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 preferRelativeResize="0"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314</xdr:row>
      <xdr:rowOff>0</xdr:rowOff>
    </xdr:from>
    <xdr:ext cx="466725" cy="400050"/>
    <xdr:pic>
      <xdr:nvPicPr>
        <xdr:cNvPr id="314" name="image98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 preferRelativeResize="0"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315</xdr:row>
      <xdr:rowOff>0</xdr:rowOff>
    </xdr:from>
    <xdr:ext cx="466725" cy="400050"/>
    <xdr:pic>
      <xdr:nvPicPr>
        <xdr:cNvPr id="315" name="image102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 preferRelativeResize="0"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316</xdr:row>
      <xdr:rowOff>0</xdr:rowOff>
    </xdr:from>
    <xdr:ext cx="466725" cy="400050"/>
    <xdr:pic>
      <xdr:nvPicPr>
        <xdr:cNvPr id="316" name="image102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 preferRelativeResize="0"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317</xdr:row>
      <xdr:rowOff>0</xdr:rowOff>
    </xdr:from>
    <xdr:ext cx="466725" cy="400050"/>
    <xdr:pic>
      <xdr:nvPicPr>
        <xdr:cNvPr id="317" name="image102.png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 preferRelativeResize="0"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318</xdr:row>
      <xdr:rowOff>0</xdr:rowOff>
    </xdr:from>
    <xdr:ext cx="466725" cy="400050"/>
    <xdr:pic>
      <xdr:nvPicPr>
        <xdr:cNvPr id="318" name="image96.png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 preferRelativeResize="0"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319</xdr:row>
      <xdr:rowOff>0</xdr:rowOff>
    </xdr:from>
    <xdr:ext cx="466725" cy="400050"/>
    <xdr:pic>
      <xdr:nvPicPr>
        <xdr:cNvPr id="319" name="image96.png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 preferRelativeResize="0"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320</xdr:row>
      <xdr:rowOff>0</xdr:rowOff>
    </xdr:from>
    <xdr:ext cx="466725" cy="400050"/>
    <xdr:pic>
      <xdr:nvPicPr>
        <xdr:cNvPr id="320" name="image96.png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 preferRelativeResize="0"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321</xdr:row>
      <xdr:rowOff>0</xdr:rowOff>
    </xdr:from>
    <xdr:ext cx="466725" cy="400050"/>
    <xdr:pic>
      <xdr:nvPicPr>
        <xdr:cNvPr id="321" name="image99.png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 preferRelativeResize="0"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322</xdr:row>
      <xdr:rowOff>0</xdr:rowOff>
    </xdr:from>
    <xdr:ext cx="466725" cy="400050"/>
    <xdr:pic>
      <xdr:nvPicPr>
        <xdr:cNvPr id="322" name="image99.png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 preferRelativeResize="0"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323</xdr:row>
      <xdr:rowOff>0</xdr:rowOff>
    </xdr:from>
    <xdr:ext cx="466725" cy="400050"/>
    <xdr:pic>
      <xdr:nvPicPr>
        <xdr:cNvPr id="323" name="image99.png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 preferRelativeResize="0"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324</xdr:row>
      <xdr:rowOff>0</xdr:rowOff>
    </xdr:from>
    <xdr:ext cx="466725" cy="400050"/>
    <xdr:pic>
      <xdr:nvPicPr>
        <xdr:cNvPr id="324" name="image101.png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 preferRelativeResize="0"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325</xdr:row>
      <xdr:rowOff>0</xdr:rowOff>
    </xdr:from>
    <xdr:ext cx="466725" cy="400050"/>
    <xdr:pic>
      <xdr:nvPicPr>
        <xdr:cNvPr id="325" name="image101.png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 preferRelativeResize="0"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326</xdr:row>
      <xdr:rowOff>0</xdr:rowOff>
    </xdr:from>
    <xdr:ext cx="466725" cy="400050"/>
    <xdr:pic>
      <xdr:nvPicPr>
        <xdr:cNvPr id="326" name="image101.png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 preferRelativeResize="0"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327</xdr:row>
      <xdr:rowOff>0</xdr:rowOff>
    </xdr:from>
    <xdr:ext cx="466725" cy="400050"/>
    <xdr:pic>
      <xdr:nvPicPr>
        <xdr:cNvPr id="327" name="image104.png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 preferRelativeResize="0"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328</xdr:row>
      <xdr:rowOff>0</xdr:rowOff>
    </xdr:from>
    <xdr:ext cx="466725" cy="400050"/>
    <xdr:pic>
      <xdr:nvPicPr>
        <xdr:cNvPr id="328" name="image104.png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 preferRelativeResize="0"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329</xdr:row>
      <xdr:rowOff>0</xdr:rowOff>
    </xdr:from>
    <xdr:ext cx="466725" cy="400050"/>
    <xdr:pic>
      <xdr:nvPicPr>
        <xdr:cNvPr id="329" name="image104.png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 preferRelativeResize="0"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330</xdr:row>
      <xdr:rowOff>0</xdr:rowOff>
    </xdr:from>
    <xdr:ext cx="466725" cy="400050"/>
    <xdr:pic>
      <xdr:nvPicPr>
        <xdr:cNvPr id="330" name="image103.png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 preferRelativeResize="0"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331</xdr:row>
      <xdr:rowOff>0</xdr:rowOff>
    </xdr:from>
    <xdr:ext cx="466725" cy="400050"/>
    <xdr:pic>
      <xdr:nvPicPr>
        <xdr:cNvPr id="331" name="image103.png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 preferRelativeResize="0"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332</xdr:row>
      <xdr:rowOff>0</xdr:rowOff>
    </xdr:from>
    <xdr:ext cx="466725" cy="400050"/>
    <xdr:pic>
      <xdr:nvPicPr>
        <xdr:cNvPr id="332" name="image103.png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 preferRelativeResize="0"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333</xdr:row>
      <xdr:rowOff>0</xdr:rowOff>
    </xdr:from>
    <xdr:ext cx="466725" cy="400050"/>
    <xdr:pic>
      <xdr:nvPicPr>
        <xdr:cNvPr id="333" name="image107.png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 preferRelativeResize="0"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334</xdr:row>
      <xdr:rowOff>0</xdr:rowOff>
    </xdr:from>
    <xdr:ext cx="466725" cy="400050"/>
    <xdr:pic>
      <xdr:nvPicPr>
        <xdr:cNvPr id="334" name="image107.png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 preferRelativeResize="0"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335</xdr:row>
      <xdr:rowOff>0</xdr:rowOff>
    </xdr:from>
    <xdr:ext cx="466725" cy="400050"/>
    <xdr:pic>
      <xdr:nvPicPr>
        <xdr:cNvPr id="335" name="image107.png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 preferRelativeResize="0"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336</xdr:row>
      <xdr:rowOff>0</xdr:rowOff>
    </xdr:from>
    <xdr:ext cx="466725" cy="400050"/>
    <xdr:pic>
      <xdr:nvPicPr>
        <xdr:cNvPr id="336" name="image110.png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 preferRelativeResize="0"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337</xdr:row>
      <xdr:rowOff>0</xdr:rowOff>
    </xdr:from>
    <xdr:ext cx="466725" cy="400050"/>
    <xdr:pic>
      <xdr:nvPicPr>
        <xdr:cNvPr id="337" name="image110.png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 preferRelativeResize="0"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338</xdr:row>
      <xdr:rowOff>0</xdr:rowOff>
    </xdr:from>
    <xdr:ext cx="466725" cy="400050"/>
    <xdr:pic>
      <xdr:nvPicPr>
        <xdr:cNvPr id="338" name="image110.png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 preferRelativeResize="0"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339</xdr:row>
      <xdr:rowOff>0</xdr:rowOff>
    </xdr:from>
    <xdr:ext cx="466725" cy="400050"/>
    <xdr:pic>
      <xdr:nvPicPr>
        <xdr:cNvPr id="339" name="image105.png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 preferRelativeResize="0"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340</xdr:row>
      <xdr:rowOff>0</xdr:rowOff>
    </xdr:from>
    <xdr:ext cx="466725" cy="400050"/>
    <xdr:pic>
      <xdr:nvPicPr>
        <xdr:cNvPr id="340" name="image105.png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 preferRelativeResize="0"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341</xdr:row>
      <xdr:rowOff>0</xdr:rowOff>
    </xdr:from>
    <xdr:ext cx="466725" cy="400050"/>
    <xdr:pic>
      <xdr:nvPicPr>
        <xdr:cNvPr id="341" name="image105.png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 preferRelativeResize="0"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342</xdr:row>
      <xdr:rowOff>0</xdr:rowOff>
    </xdr:from>
    <xdr:ext cx="466725" cy="400050"/>
    <xdr:pic>
      <xdr:nvPicPr>
        <xdr:cNvPr id="342" name="image111.png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 preferRelativeResize="0"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343</xdr:row>
      <xdr:rowOff>0</xdr:rowOff>
    </xdr:from>
    <xdr:ext cx="466725" cy="400050"/>
    <xdr:pic>
      <xdr:nvPicPr>
        <xdr:cNvPr id="343" name="image111.png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 preferRelativeResize="0"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344</xdr:row>
      <xdr:rowOff>0</xdr:rowOff>
    </xdr:from>
    <xdr:ext cx="466725" cy="400050"/>
    <xdr:pic>
      <xdr:nvPicPr>
        <xdr:cNvPr id="344" name="image111.png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 preferRelativeResize="0"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345</xdr:row>
      <xdr:rowOff>0</xdr:rowOff>
    </xdr:from>
    <xdr:ext cx="466725" cy="400050"/>
    <xdr:pic>
      <xdr:nvPicPr>
        <xdr:cNvPr id="345" name="image106.png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 preferRelativeResize="0"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346</xdr:row>
      <xdr:rowOff>0</xdr:rowOff>
    </xdr:from>
    <xdr:ext cx="466725" cy="400050"/>
    <xdr:pic>
      <xdr:nvPicPr>
        <xdr:cNvPr id="346" name="image106.png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 preferRelativeResize="0"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347</xdr:row>
      <xdr:rowOff>0</xdr:rowOff>
    </xdr:from>
    <xdr:ext cx="466725" cy="400050"/>
    <xdr:pic>
      <xdr:nvPicPr>
        <xdr:cNvPr id="347" name="image106.png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 preferRelativeResize="0"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348</xdr:row>
      <xdr:rowOff>0</xdr:rowOff>
    </xdr:from>
    <xdr:ext cx="466725" cy="400050"/>
    <xdr:pic>
      <xdr:nvPicPr>
        <xdr:cNvPr id="348" name="image108.png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 preferRelativeResize="0"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349</xdr:row>
      <xdr:rowOff>0</xdr:rowOff>
    </xdr:from>
    <xdr:ext cx="466725" cy="400050"/>
    <xdr:pic>
      <xdr:nvPicPr>
        <xdr:cNvPr id="349" name="image108.png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 preferRelativeResize="0"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350</xdr:row>
      <xdr:rowOff>0</xdr:rowOff>
    </xdr:from>
    <xdr:ext cx="466725" cy="400050"/>
    <xdr:pic>
      <xdr:nvPicPr>
        <xdr:cNvPr id="350" name="image108.png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 preferRelativeResize="0"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351</xdr:row>
      <xdr:rowOff>0</xdr:rowOff>
    </xdr:from>
    <xdr:ext cx="466725" cy="400050"/>
    <xdr:pic>
      <xdr:nvPicPr>
        <xdr:cNvPr id="351" name="image109.png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 preferRelativeResize="0"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352</xdr:row>
      <xdr:rowOff>0</xdr:rowOff>
    </xdr:from>
    <xdr:ext cx="466725" cy="400050"/>
    <xdr:pic>
      <xdr:nvPicPr>
        <xdr:cNvPr id="352" name="image109.png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 preferRelativeResize="0"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353</xdr:row>
      <xdr:rowOff>0</xdr:rowOff>
    </xdr:from>
    <xdr:ext cx="466725" cy="400050"/>
    <xdr:pic>
      <xdr:nvPicPr>
        <xdr:cNvPr id="353" name="image109.png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 preferRelativeResize="0"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354</xdr:row>
      <xdr:rowOff>0</xdr:rowOff>
    </xdr:from>
    <xdr:ext cx="466725" cy="400050"/>
    <xdr:pic>
      <xdr:nvPicPr>
        <xdr:cNvPr id="354" name="image113.png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 preferRelativeResize="0"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355</xdr:row>
      <xdr:rowOff>0</xdr:rowOff>
    </xdr:from>
    <xdr:ext cx="466725" cy="400050"/>
    <xdr:pic>
      <xdr:nvPicPr>
        <xdr:cNvPr id="355" name="image113.png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 preferRelativeResize="0"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356</xdr:row>
      <xdr:rowOff>0</xdr:rowOff>
    </xdr:from>
    <xdr:ext cx="466725" cy="400050"/>
    <xdr:pic>
      <xdr:nvPicPr>
        <xdr:cNvPr id="356" name="image113.png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 preferRelativeResize="0"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357</xdr:row>
      <xdr:rowOff>0</xdr:rowOff>
    </xdr:from>
    <xdr:ext cx="466725" cy="400050"/>
    <xdr:pic>
      <xdr:nvPicPr>
        <xdr:cNvPr id="357" name="image115.png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 preferRelativeResize="0"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358</xdr:row>
      <xdr:rowOff>0</xdr:rowOff>
    </xdr:from>
    <xdr:ext cx="466725" cy="400050"/>
    <xdr:pic>
      <xdr:nvPicPr>
        <xdr:cNvPr id="358" name="image115.png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 preferRelativeResize="0"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359</xdr:row>
      <xdr:rowOff>0</xdr:rowOff>
    </xdr:from>
    <xdr:ext cx="466725" cy="400050"/>
    <xdr:pic>
      <xdr:nvPicPr>
        <xdr:cNvPr id="359" name="image115.png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 preferRelativeResize="0"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360</xdr:row>
      <xdr:rowOff>0</xdr:rowOff>
    </xdr:from>
    <xdr:ext cx="466725" cy="400050"/>
    <xdr:pic>
      <xdr:nvPicPr>
        <xdr:cNvPr id="360" name="image114.png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 preferRelativeResize="0"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361</xdr:row>
      <xdr:rowOff>0</xdr:rowOff>
    </xdr:from>
    <xdr:ext cx="466725" cy="400050"/>
    <xdr:pic>
      <xdr:nvPicPr>
        <xdr:cNvPr id="361" name="image114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 preferRelativeResize="0"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362</xdr:row>
      <xdr:rowOff>0</xdr:rowOff>
    </xdr:from>
    <xdr:ext cx="466725" cy="400050"/>
    <xdr:pic>
      <xdr:nvPicPr>
        <xdr:cNvPr id="362" name="image114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 preferRelativeResize="0"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363</xdr:row>
      <xdr:rowOff>0</xdr:rowOff>
    </xdr:from>
    <xdr:ext cx="466725" cy="400050"/>
    <xdr:pic>
      <xdr:nvPicPr>
        <xdr:cNvPr id="363" name="image116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 preferRelativeResize="0"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364</xdr:row>
      <xdr:rowOff>0</xdr:rowOff>
    </xdr:from>
    <xdr:ext cx="466725" cy="400050"/>
    <xdr:pic>
      <xdr:nvPicPr>
        <xdr:cNvPr id="364" name="image116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 preferRelativeResize="0"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365</xdr:row>
      <xdr:rowOff>0</xdr:rowOff>
    </xdr:from>
    <xdr:ext cx="466725" cy="400050"/>
    <xdr:pic>
      <xdr:nvPicPr>
        <xdr:cNvPr id="365" name="image116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 preferRelativeResize="0"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366</xdr:row>
      <xdr:rowOff>0</xdr:rowOff>
    </xdr:from>
    <xdr:ext cx="466725" cy="400050"/>
    <xdr:pic>
      <xdr:nvPicPr>
        <xdr:cNvPr id="366" name="image121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 preferRelativeResize="0"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367</xdr:row>
      <xdr:rowOff>0</xdr:rowOff>
    </xdr:from>
    <xdr:ext cx="466725" cy="400050"/>
    <xdr:pic>
      <xdr:nvPicPr>
        <xdr:cNvPr id="367" name="image121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 preferRelativeResize="0"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368</xdr:row>
      <xdr:rowOff>0</xdr:rowOff>
    </xdr:from>
    <xdr:ext cx="466725" cy="400050"/>
    <xdr:pic>
      <xdr:nvPicPr>
        <xdr:cNvPr id="368" name="image121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 preferRelativeResize="0"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369</xdr:row>
      <xdr:rowOff>0</xdr:rowOff>
    </xdr:from>
    <xdr:ext cx="466725" cy="400050"/>
    <xdr:pic>
      <xdr:nvPicPr>
        <xdr:cNvPr id="369" name="image119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 preferRelativeResize="0"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370</xdr:row>
      <xdr:rowOff>0</xdr:rowOff>
    </xdr:from>
    <xdr:ext cx="466725" cy="400050"/>
    <xdr:pic>
      <xdr:nvPicPr>
        <xdr:cNvPr id="370" name="image119.png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 preferRelativeResize="0"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371</xdr:row>
      <xdr:rowOff>0</xdr:rowOff>
    </xdr:from>
    <xdr:ext cx="466725" cy="400050"/>
    <xdr:pic>
      <xdr:nvPicPr>
        <xdr:cNvPr id="371" name="image119.png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 preferRelativeResize="0"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372</xdr:row>
      <xdr:rowOff>0</xdr:rowOff>
    </xdr:from>
    <xdr:ext cx="466725" cy="400050"/>
    <xdr:pic>
      <xdr:nvPicPr>
        <xdr:cNvPr id="372" name="image117.png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 preferRelativeResize="0"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373</xdr:row>
      <xdr:rowOff>0</xdr:rowOff>
    </xdr:from>
    <xdr:ext cx="466725" cy="400050"/>
    <xdr:pic>
      <xdr:nvPicPr>
        <xdr:cNvPr id="373" name="image117.png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 preferRelativeResize="0"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374</xdr:row>
      <xdr:rowOff>0</xdr:rowOff>
    </xdr:from>
    <xdr:ext cx="466725" cy="400050"/>
    <xdr:pic>
      <xdr:nvPicPr>
        <xdr:cNvPr id="374" name="image117.png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 preferRelativeResize="0"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375</xdr:row>
      <xdr:rowOff>0</xdr:rowOff>
    </xdr:from>
    <xdr:ext cx="466725" cy="400050"/>
    <xdr:pic>
      <xdr:nvPicPr>
        <xdr:cNvPr id="375" name="image117.png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 preferRelativeResize="0"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376</xdr:row>
      <xdr:rowOff>0</xdr:rowOff>
    </xdr:from>
    <xdr:ext cx="466725" cy="400050"/>
    <xdr:pic>
      <xdr:nvPicPr>
        <xdr:cNvPr id="376" name="image120.png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 preferRelativeResize="0"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377</xdr:row>
      <xdr:rowOff>0</xdr:rowOff>
    </xdr:from>
    <xdr:ext cx="466725" cy="400050"/>
    <xdr:pic>
      <xdr:nvPicPr>
        <xdr:cNvPr id="377" name="image120.png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 preferRelativeResize="0"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378</xdr:row>
      <xdr:rowOff>0</xdr:rowOff>
    </xdr:from>
    <xdr:ext cx="466725" cy="400050"/>
    <xdr:pic>
      <xdr:nvPicPr>
        <xdr:cNvPr id="378" name="image120.png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 preferRelativeResize="0"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379</xdr:row>
      <xdr:rowOff>0</xdr:rowOff>
    </xdr:from>
    <xdr:ext cx="466725" cy="400050"/>
    <xdr:pic>
      <xdr:nvPicPr>
        <xdr:cNvPr id="379" name="image118.png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 preferRelativeResize="0"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380</xdr:row>
      <xdr:rowOff>0</xdr:rowOff>
    </xdr:from>
    <xdr:ext cx="466725" cy="400050"/>
    <xdr:pic>
      <xdr:nvPicPr>
        <xdr:cNvPr id="380" name="image118.png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 preferRelativeResize="0"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381</xdr:row>
      <xdr:rowOff>0</xdr:rowOff>
    </xdr:from>
    <xdr:ext cx="466725" cy="400050"/>
    <xdr:pic>
      <xdr:nvPicPr>
        <xdr:cNvPr id="381" name="image118.png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 preferRelativeResize="0"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382</xdr:row>
      <xdr:rowOff>0</xdr:rowOff>
    </xdr:from>
    <xdr:ext cx="466725" cy="400050"/>
    <xdr:pic>
      <xdr:nvPicPr>
        <xdr:cNvPr id="382" name="image123.png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 preferRelativeResize="0"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383</xdr:row>
      <xdr:rowOff>0</xdr:rowOff>
    </xdr:from>
    <xdr:ext cx="466725" cy="400050"/>
    <xdr:pic>
      <xdr:nvPicPr>
        <xdr:cNvPr id="383" name="image123.png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 preferRelativeResize="0"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384</xdr:row>
      <xdr:rowOff>0</xdr:rowOff>
    </xdr:from>
    <xdr:ext cx="466725" cy="400050"/>
    <xdr:pic>
      <xdr:nvPicPr>
        <xdr:cNvPr id="384" name="image123.png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 preferRelativeResize="0"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385</xdr:row>
      <xdr:rowOff>0</xdr:rowOff>
    </xdr:from>
    <xdr:ext cx="466725" cy="400050"/>
    <xdr:pic>
      <xdr:nvPicPr>
        <xdr:cNvPr id="385" name="image122.png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 preferRelativeResize="0"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386</xdr:row>
      <xdr:rowOff>0</xdr:rowOff>
    </xdr:from>
    <xdr:ext cx="466725" cy="400050"/>
    <xdr:pic>
      <xdr:nvPicPr>
        <xdr:cNvPr id="386" name="image122.png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 preferRelativeResize="0"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387</xdr:row>
      <xdr:rowOff>0</xdr:rowOff>
    </xdr:from>
    <xdr:ext cx="466725" cy="400050"/>
    <xdr:pic>
      <xdr:nvPicPr>
        <xdr:cNvPr id="387" name="image122.png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 preferRelativeResize="0"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388</xdr:row>
      <xdr:rowOff>0</xdr:rowOff>
    </xdr:from>
    <xdr:ext cx="466725" cy="400050"/>
    <xdr:pic>
      <xdr:nvPicPr>
        <xdr:cNvPr id="388" name="image125.png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 preferRelativeResize="0"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389</xdr:row>
      <xdr:rowOff>0</xdr:rowOff>
    </xdr:from>
    <xdr:ext cx="466725" cy="400050"/>
    <xdr:pic>
      <xdr:nvPicPr>
        <xdr:cNvPr id="389" name="image125.png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 preferRelativeResize="0"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390</xdr:row>
      <xdr:rowOff>0</xdr:rowOff>
    </xdr:from>
    <xdr:ext cx="466725" cy="400050"/>
    <xdr:pic>
      <xdr:nvPicPr>
        <xdr:cNvPr id="390" name="image125.png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 preferRelativeResize="0"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391</xdr:row>
      <xdr:rowOff>0</xdr:rowOff>
    </xdr:from>
    <xdr:ext cx="466725" cy="400050"/>
    <xdr:pic>
      <xdr:nvPicPr>
        <xdr:cNvPr id="391" name="image124.png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 preferRelativeResize="0"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392</xdr:row>
      <xdr:rowOff>0</xdr:rowOff>
    </xdr:from>
    <xdr:ext cx="466725" cy="400050"/>
    <xdr:pic>
      <xdr:nvPicPr>
        <xdr:cNvPr id="392" name="image124.png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 preferRelativeResize="0"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393</xdr:row>
      <xdr:rowOff>0</xdr:rowOff>
    </xdr:from>
    <xdr:ext cx="466725" cy="400050"/>
    <xdr:pic>
      <xdr:nvPicPr>
        <xdr:cNvPr id="393" name="image124.png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 preferRelativeResize="0"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394</xdr:row>
      <xdr:rowOff>0</xdr:rowOff>
    </xdr:from>
    <xdr:ext cx="466725" cy="400050"/>
    <xdr:pic>
      <xdr:nvPicPr>
        <xdr:cNvPr id="394" name="image128.png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 preferRelativeResize="0"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395</xdr:row>
      <xdr:rowOff>0</xdr:rowOff>
    </xdr:from>
    <xdr:ext cx="466725" cy="400050"/>
    <xdr:pic>
      <xdr:nvPicPr>
        <xdr:cNvPr id="395" name="image128.png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 preferRelativeResize="0"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396</xdr:row>
      <xdr:rowOff>0</xdr:rowOff>
    </xdr:from>
    <xdr:ext cx="466725" cy="400050"/>
    <xdr:pic>
      <xdr:nvPicPr>
        <xdr:cNvPr id="396" name="image128.png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 preferRelativeResize="0"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397</xdr:row>
      <xdr:rowOff>0</xdr:rowOff>
    </xdr:from>
    <xdr:ext cx="466725" cy="400050"/>
    <xdr:pic>
      <xdr:nvPicPr>
        <xdr:cNvPr id="397" name="image129.png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 preferRelativeResize="0"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398</xdr:row>
      <xdr:rowOff>0</xdr:rowOff>
    </xdr:from>
    <xdr:ext cx="466725" cy="400050"/>
    <xdr:pic>
      <xdr:nvPicPr>
        <xdr:cNvPr id="398" name="image129.png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 preferRelativeResize="0"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399</xdr:row>
      <xdr:rowOff>0</xdr:rowOff>
    </xdr:from>
    <xdr:ext cx="466725" cy="400050"/>
    <xdr:pic>
      <xdr:nvPicPr>
        <xdr:cNvPr id="399" name="image129.png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 preferRelativeResize="0"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400</xdr:row>
      <xdr:rowOff>0</xdr:rowOff>
    </xdr:from>
    <xdr:ext cx="466725" cy="400050"/>
    <xdr:pic>
      <xdr:nvPicPr>
        <xdr:cNvPr id="400" name="image126.png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 preferRelativeResize="0"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401</xdr:row>
      <xdr:rowOff>0</xdr:rowOff>
    </xdr:from>
    <xdr:ext cx="466725" cy="400050"/>
    <xdr:pic>
      <xdr:nvPicPr>
        <xdr:cNvPr id="401" name="image126.png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 preferRelativeResize="0"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402</xdr:row>
      <xdr:rowOff>0</xdr:rowOff>
    </xdr:from>
    <xdr:ext cx="466725" cy="400050"/>
    <xdr:pic>
      <xdr:nvPicPr>
        <xdr:cNvPr id="402" name="image126.png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 preferRelativeResize="0"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403</xdr:row>
      <xdr:rowOff>0</xdr:rowOff>
    </xdr:from>
    <xdr:ext cx="466725" cy="400050"/>
    <xdr:pic>
      <xdr:nvPicPr>
        <xdr:cNvPr id="403" name="image132.png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 preferRelativeResize="0"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404</xdr:row>
      <xdr:rowOff>0</xdr:rowOff>
    </xdr:from>
    <xdr:ext cx="466725" cy="400050"/>
    <xdr:pic>
      <xdr:nvPicPr>
        <xdr:cNvPr id="404" name="image127.png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 preferRelativeResize="0"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405</xdr:row>
      <xdr:rowOff>0</xdr:rowOff>
    </xdr:from>
    <xdr:ext cx="466725" cy="400050"/>
    <xdr:pic>
      <xdr:nvPicPr>
        <xdr:cNvPr id="405" name="image131.png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 preferRelativeResize="0"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406</xdr:row>
      <xdr:rowOff>0</xdr:rowOff>
    </xdr:from>
    <xdr:ext cx="466725" cy="400050"/>
    <xdr:pic>
      <xdr:nvPicPr>
        <xdr:cNvPr id="406" name="image131.png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 preferRelativeResize="0"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407</xdr:row>
      <xdr:rowOff>0</xdr:rowOff>
    </xdr:from>
    <xdr:ext cx="466725" cy="400050"/>
    <xdr:pic>
      <xdr:nvPicPr>
        <xdr:cNvPr id="407" name="image131.png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 preferRelativeResize="0"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408</xdr:row>
      <xdr:rowOff>0</xdr:rowOff>
    </xdr:from>
    <xdr:ext cx="466725" cy="400050"/>
    <xdr:pic>
      <xdr:nvPicPr>
        <xdr:cNvPr id="408" name="image131.png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 preferRelativeResize="0"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409</xdr:row>
      <xdr:rowOff>0</xdr:rowOff>
    </xdr:from>
    <xdr:ext cx="466725" cy="400050"/>
    <xdr:pic>
      <xdr:nvPicPr>
        <xdr:cNvPr id="409" name="image135.png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 preferRelativeResize="0"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410</xdr:row>
      <xdr:rowOff>0</xdr:rowOff>
    </xdr:from>
    <xdr:ext cx="466725" cy="400050"/>
    <xdr:pic>
      <xdr:nvPicPr>
        <xdr:cNvPr id="410" name="image135.png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 preferRelativeResize="0"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411</xdr:row>
      <xdr:rowOff>0</xdr:rowOff>
    </xdr:from>
    <xdr:ext cx="466725" cy="400050"/>
    <xdr:pic>
      <xdr:nvPicPr>
        <xdr:cNvPr id="411" name="image135.png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 preferRelativeResize="0"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412</xdr:row>
      <xdr:rowOff>0</xdr:rowOff>
    </xdr:from>
    <xdr:ext cx="466725" cy="400050"/>
    <xdr:pic>
      <xdr:nvPicPr>
        <xdr:cNvPr id="412" name="image135.png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 preferRelativeResize="0"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413</xdr:row>
      <xdr:rowOff>0</xdr:rowOff>
    </xdr:from>
    <xdr:ext cx="466725" cy="400050"/>
    <xdr:pic>
      <xdr:nvPicPr>
        <xdr:cNvPr id="413" name="image134.png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 preferRelativeResize="0"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414</xdr:row>
      <xdr:rowOff>0</xdr:rowOff>
    </xdr:from>
    <xdr:ext cx="466725" cy="400050"/>
    <xdr:pic>
      <xdr:nvPicPr>
        <xdr:cNvPr id="414" name="image134.png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 preferRelativeResize="0"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415</xdr:row>
      <xdr:rowOff>0</xdr:rowOff>
    </xdr:from>
    <xdr:ext cx="466725" cy="400050"/>
    <xdr:pic>
      <xdr:nvPicPr>
        <xdr:cNvPr id="415" name="image134.png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 preferRelativeResize="0"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416</xdr:row>
      <xdr:rowOff>0</xdr:rowOff>
    </xdr:from>
    <xdr:ext cx="466725" cy="400050"/>
    <xdr:pic>
      <xdr:nvPicPr>
        <xdr:cNvPr id="416" name="image134.png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 preferRelativeResize="0"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417</xdr:row>
      <xdr:rowOff>0</xdr:rowOff>
    </xdr:from>
    <xdr:ext cx="466725" cy="400050"/>
    <xdr:pic>
      <xdr:nvPicPr>
        <xdr:cNvPr id="417" name="image133.png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 preferRelativeResize="0"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12700</xdr:colOff>
      <xdr:row>418</xdr:row>
      <xdr:rowOff>31750</xdr:rowOff>
    </xdr:from>
    <xdr:ext cx="466725" cy="400050"/>
    <xdr:pic>
      <xdr:nvPicPr>
        <xdr:cNvPr id="418" name="image133.png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 preferRelativeResize="0"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850900" y="198824850"/>
          <a:ext cx="466725" cy="4000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419</xdr:row>
      <xdr:rowOff>0</xdr:rowOff>
    </xdr:from>
    <xdr:ext cx="466725" cy="400050"/>
    <xdr:pic>
      <xdr:nvPicPr>
        <xdr:cNvPr id="419" name="image133.png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 preferRelativeResize="0"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420</xdr:row>
      <xdr:rowOff>0</xdr:rowOff>
    </xdr:from>
    <xdr:ext cx="466725" cy="400050"/>
    <xdr:pic>
      <xdr:nvPicPr>
        <xdr:cNvPr id="420" name="image130.png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 preferRelativeResize="0"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421</xdr:row>
      <xdr:rowOff>0</xdr:rowOff>
    </xdr:from>
    <xdr:ext cx="466725" cy="400050"/>
    <xdr:pic>
      <xdr:nvPicPr>
        <xdr:cNvPr id="421" name="image130.png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 preferRelativeResize="0"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422</xdr:row>
      <xdr:rowOff>0</xdr:rowOff>
    </xdr:from>
    <xdr:ext cx="466725" cy="400050"/>
    <xdr:pic>
      <xdr:nvPicPr>
        <xdr:cNvPr id="422" name="image130.png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 preferRelativeResize="0"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423</xdr:row>
      <xdr:rowOff>0</xdr:rowOff>
    </xdr:from>
    <xdr:ext cx="466725" cy="400050"/>
    <xdr:pic>
      <xdr:nvPicPr>
        <xdr:cNvPr id="423" name="image141.png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 preferRelativeResize="0"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424</xdr:row>
      <xdr:rowOff>0</xdr:rowOff>
    </xdr:from>
    <xdr:ext cx="466725" cy="400050"/>
    <xdr:pic>
      <xdr:nvPicPr>
        <xdr:cNvPr id="424" name="image141.png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 preferRelativeResize="0"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425</xdr:row>
      <xdr:rowOff>0</xdr:rowOff>
    </xdr:from>
    <xdr:ext cx="466725" cy="400050"/>
    <xdr:pic>
      <xdr:nvPicPr>
        <xdr:cNvPr id="425" name="image141.png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 preferRelativeResize="0"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426</xdr:row>
      <xdr:rowOff>0</xdr:rowOff>
    </xdr:from>
    <xdr:ext cx="466725" cy="400050"/>
    <xdr:pic>
      <xdr:nvPicPr>
        <xdr:cNvPr id="426" name="image136.png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 preferRelativeResize="0"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427</xdr:row>
      <xdr:rowOff>0</xdr:rowOff>
    </xdr:from>
    <xdr:ext cx="466725" cy="400050"/>
    <xdr:pic>
      <xdr:nvPicPr>
        <xdr:cNvPr id="427" name="image136.png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 preferRelativeResize="0"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428</xdr:row>
      <xdr:rowOff>0</xdr:rowOff>
    </xdr:from>
    <xdr:ext cx="466725" cy="400050"/>
    <xdr:pic>
      <xdr:nvPicPr>
        <xdr:cNvPr id="428" name="image136.png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 preferRelativeResize="0"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429</xdr:row>
      <xdr:rowOff>0</xdr:rowOff>
    </xdr:from>
    <xdr:ext cx="466725" cy="400050"/>
    <xdr:pic>
      <xdr:nvPicPr>
        <xdr:cNvPr id="429" name="image140.png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 preferRelativeResize="0"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430</xdr:row>
      <xdr:rowOff>0</xdr:rowOff>
    </xdr:from>
    <xdr:ext cx="466725" cy="400050"/>
    <xdr:pic>
      <xdr:nvPicPr>
        <xdr:cNvPr id="430" name="image137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 preferRelativeResize="0"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431</xdr:row>
      <xdr:rowOff>0</xdr:rowOff>
    </xdr:from>
    <xdr:ext cx="466725" cy="400050"/>
    <xdr:pic>
      <xdr:nvPicPr>
        <xdr:cNvPr id="431" name="image144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 preferRelativeResize="0"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432</xdr:row>
      <xdr:rowOff>0</xdr:rowOff>
    </xdr:from>
    <xdr:ext cx="466725" cy="400050"/>
    <xdr:pic>
      <xdr:nvPicPr>
        <xdr:cNvPr id="432" name="image154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 preferRelativeResize="0"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433</xdr:row>
      <xdr:rowOff>0</xdr:rowOff>
    </xdr:from>
    <xdr:ext cx="466725" cy="400050"/>
    <xdr:pic>
      <xdr:nvPicPr>
        <xdr:cNvPr id="433" name="image154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 preferRelativeResize="0"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434</xdr:row>
      <xdr:rowOff>0</xdr:rowOff>
    </xdr:from>
    <xdr:ext cx="466725" cy="400050"/>
    <xdr:pic>
      <xdr:nvPicPr>
        <xdr:cNvPr id="434" name="image154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 preferRelativeResize="0"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435</xdr:row>
      <xdr:rowOff>0</xdr:rowOff>
    </xdr:from>
    <xdr:ext cx="466725" cy="400050"/>
    <xdr:pic>
      <xdr:nvPicPr>
        <xdr:cNvPr id="435" name="image146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 preferRelativeResize="0"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436</xdr:row>
      <xdr:rowOff>0</xdr:rowOff>
    </xdr:from>
    <xdr:ext cx="466725" cy="400050"/>
    <xdr:pic>
      <xdr:nvPicPr>
        <xdr:cNvPr id="436" name="image146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 preferRelativeResize="0"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437</xdr:row>
      <xdr:rowOff>0</xdr:rowOff>
    </xdr:from>
    <xdr:ext cx="466725" cy="400050"/>
    <xdr:pic>
      <xdr:nvPicPr>
        <xdr:cNvPr id="437" name="image146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 preferRelativeResize="0"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438</xdr:row>
      <xdr:rowOff>0</xdr:rowOff>
    </xdr:from>
    <xdr:ext cx="466725" cy="400050"/>
    <xdr:pic>
      <xdr:nvPicPr>
        <xdr:cNvPr id="438" name="image139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 preferRelativeResize="0"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439</xdr:row>
      <xdr:rowOff>0</xdr:rowOff>
    </xdr:from>
    <xdr:ext cx="466725" cy="400050"/>
    <xdr:pic>
      <xdr:nvPicPr>
        <xdr:cNvPr id="439" name="image147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 preferRelativeResize="0"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440</xdr:row>
      <xdr:rowOff>0</xdr:rowOff>
    </xdr:from>
    <xdr:ext cx="466725" cy="400050"/>
    <xdr:pic>
      <xdr:nvPicPr>
        <xdr:cNvPr id="440" name="image147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 preferRelativeResize="0"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441</xdr:row>
      <xdr:rowOff>0</xdr:rowOff>
    </xdr:from>
    <xdr:ext cx="466725" cy="400050"/>
    <xdr:pic>
      <xdr:nvPicPr>
        <xdr:cNvPr id="441" name="image147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 preferRelativeResize="0"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442</xdr:row>
      <xdr:rowOff>0</xdr:rowOff>
    </xdr:from>
    <xdr:ext cx="466725" cy="400050"/>
    <xdr:pic>
      <xdr:nvPicPr>
        <xdr:cNvPr id="442" name="image138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 preferRelativeResize="0"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443</xdr:row>
      <xdr:rowOff>0</xdr:rowOff>
    </xdr:from>
    <xdr:ext cx="466725" cy="400050"/>
    <xdr:pic>
      <xdr:nvPicPr>
        <xdr:cNvPr id="443" name="image138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 preferRelativeResize="0"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444</xdr:row>
      <xdr:rowOff>0</xdr:rowOff>
    </xdr:from>
    <xdr:ext cx="466725" cy="400050"/>
    <xdr:pic>
      <xdr:nvPicPr>
        <xdr:cNvPr id="444" name="image138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 preferRelativeResize="0"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445</xdr:row>
      <xdr:rowOff>0</xdr:rowOff>
    </xdr:from>
    <xdr:ext cx="466725" cy="400050"/>
    <xdr:pic>
      <xdr:nvPicPr>
        <xdr:cNvPr id="445" name="image142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 preferRelativeResize="0"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446</xdr:row>
      <xdr:rowOff>0</xdr:rowOff>
    </xdr:from>
    <xdr:ext cx="466725" cy="400050"/>
    <xdr:pic>
      <xdr:nvPicPr>
        <xdr:cNvPr id="446" name="image142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 preferRelativeResize="0"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447</xdr:row>
      <xdr:rowOff>0</xdr:rowOff>
    </xdr:from>
    <xdr:ext cx="466725" cy="400050"/>
    <xdr:pic>
      <xdr:nvPicPr>
        <xdr:cNvPr id="447" name="image142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 preferRelativeResize="0"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448</xdr:row>
      <xdr:rowOff>0</xdr:rowOff>
    </xdr:from>
    <xdr:ext cx="466725" cy="400050"/>
    <xdr:pic>
      <xdr:nvPicPr>
        <xdr:cNvPr id="448" name="image142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 preferRelativeResize="0"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449</xdr:row>
      <xdr:rowOff>0</xdr:rowOff>
    </xdr:from>
    <xdr:ext cx="466725" cy="400050"/>
    <xdr:pic>
      <xdr:nvPicPr>
        <xdr:cNvPr id="449" name="image143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 preferRelativeResize="0"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450</xdr:row>
      <xdr:rowOff>0</xdr:rowOff>
    </xdr:from>
    <xdr:ext cx="466725" cy="400050"/>
    <xdr:pic>
      <xdr:nvPicPr>
        <xdr:cNvPr id="450" name="image143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 preferRelativeResize="0"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451</xdr:row>
      <xdr:rowOff>0</xdr:rowOff>
    </xdr:from>
    <xdr:ext cx="466725" cy="400050"/>
    <xdr:pic>
      <xdr:nvPicPr>
        <xdr:cNvPr id="451" name="image143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 preferRelativeResize="0"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452</xdr:row>
      <xdr:rowOff>0</xdr:rowOff>
    </xdr:from>
    <xdr:ext cx="466725" cy="400050"/>
    <xdr:pic>
      <xdr:nvPicPr>
        <xdr:cNvPr id="452" name="image143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 preferRelativeResize="0"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453</xdr:row>
      <xdr:rowOff>0</xdr:rowOff>
    </xdr:from>
    <xdr:ext cx="466725" cy="400050"/>
    <xdr:pic>
      <xdr:nvPicPr>
        <xdr:cNvPr id="453" name="image145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 preferRelativeResize="0"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454</xdr:row>
      <xdr:rowOff>0</xdr:rowOff>
    </xdr:from>
    <xdr:ext cx="466725" cy="400050"/>
    <xdr:pic>
      <xdr:nvPicPr>
        <xdr:cNvPr id="454" name="image145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 preferRelativeResize="0"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455</xdr:row>
      <xdr:rowOff>0</xdr:rowOff>
    </xdr:from>
    <xdr:ext cx="466725" cy="400050"/>
    <xdr:pic>
      <xdr:nvPicPr>
        <xdr:cNvPr id="455" name="image145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 preferRelativeResize="0"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456</xdr:row>
      <xdr:rowOff>0</xdr:rowOff>
    </xdr:from>
    <xdr:ext cx="466725" cy="400050"/>
    <xdr:pic>
      <xdr:nvPicPr>
        <xdr:cNvPr id="456" name="image145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 preferRelativeResize="0"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457</xdr:row>
      <xdr:rowOff>0</xdr:rowOff>
    </xdr:from>
    <xdr:ext cx="466725" cy="400050"/>
    <xdr:pic>
      <xdr:nvPicPr>
        <xdr:cNvPr id="457" name="image158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 preferRelativeResize="0"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458</xdr:row>
      <xdr:rowOff>0</xdr:rowOff>
    </xdr:from>
    <xdr:ext cx="466725" cy="400050"/>
    <xdr:pic>
      <xdr:nvPicPr>
        <xdr:cNvPr id="458" name="image158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 preferRelativeResize="0"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459</xdr:row>
      <xdr:rowOff>0</xdr:rowOff>
    </xdr:from>
    <xdr:ext cx="466725" cy="400050"/>
    <xdr:pic>
      <xdr:nvPicPr>
        <xdr:cNvPr id="459" name="image158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 preferRelativeResize="0"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460</xdr:row>
      <xdr:rowOff>0</xdr:rowOff>
    </xdr:from>
    <xdr:ext cx="466725" cy="400050"/>
    <xdr:pic>
      <xdr:nvPicPr>
        <xdr:cNvPr id="460" name="image158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 preferRelativeResize="0"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461</xdr:row>
      <xdr:rowOff>0</xdr:rowOff>
    </xdr:from>
    <xdr:ext cx="466725" cy="400050"/>
    <xdr:pic>
      <xdr:nvPicPr>
        <xdr:cNvPr id="461" name="image150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 preferRelativeResize="0"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462</xdr:row>
      <xdr:rowOff>0</xdr:rowOff>
    </xdr:from>
    <xdr:ext cx="466725" cy="400050"/>
    <xdr:pic>
      <xdr:nvPicPr>
        <xdr:cNvPr id="462" name="image150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 preferRelativeResize="0"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463</xdr:row>
      <xdr:rowOff>0</xdr:rowOff>
    </xdr:from>
    <xdr:ext cx="466725" cy="400050"/>
    <xdr:pic>
      <xdr:nvPicPr>
        <xdr:cNvPr id="463" name="image150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 preferRelativeResize="0"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464</xdr:row>
      <xdr:rowOff>0</xdr:rowOff>
    </xdr:from>
    <xdr:ext cx="466725" cy="400050"/>
    <xdr:pic>
      <xdr:nvPicPr>
        <xdr:cNvPr id="464" name="image150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 preferRelativeResize="0"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465</xdr:row>
      <xdr:rowOff>0</xdr:rowOff>
    </xdr:from>
    <xdr:ext cx="466725" cy="400050"/>
    <xdr:pic>
      <xdr:nvPicPr>
        <xdr:cNvPr id="465" name="image148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 preferRelativeResize="0"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466</xdr:row>
      <xdr:rowOff>0</xdr:rowOff>
    </xdr:from>
    <xdr:ext cx="466725" cy="400050"/>
    <xdr:pic>
      <xdr:nvPicPr>
        <xdr:cNvPr id="466" name="image149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 preferRelativeResize="0"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467</xdr:row>
      <xdr:rowOff>0</xdr:rowOff>
    </xdr:from>
    <xdr:ext cx="466725" cy="400050"/>
    <xdr:pic>
      <xdr:nvPicPr>
        <xdr:cNvPr id="467" name="image151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 preferRelativeResize="0"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468</xdr:row>
      <xdr:rowOff>0</xdr:rowOff>
    </xdr:from>
    <xdr:ext cx="466725" cy="400050"/>
    <xdr:pic>
      <xdr:nvPicPr>
        <xdr:cNvPr id="468" name="image153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 preferRelativeResize="0"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469</xdr:row>
      <xdr:rowOff>0</xdr:rowOff>
    </xdr:from>
    <xdr:ext cx="466725" cy="400050"/>
    <xdr:pic>
      <xdr:nvPicPr>
        <xdr:cNvPr id="469" name="image153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 preferRelativeResize="0"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470</xdr:row>
      <xdr:rowOff>0</xdr:rowOff>
    </xdr:from>
    <xdr:ext cx="466725" cy="400050"/>
    <xdr:pic>
      <xdr:nvPicPr>
        <xdr:cNvPr id="470" name="image153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 preferRelativeResize="0"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471</xdr:row>
      <xdr:rowOff>0</xdr:rowOff>
    </xdr:from>
    <xdr:ext cx="466725" cy="400050"/>
    <xdr:pic>
      <xdr:nvPicPr>
        <xdr:cNvPr id="471" name="image153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 preferRelativeResize="0"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472</xdr:row>
      <xdr:rowOff>0</xdr:rowOff>
    </xdr:from>
    <xdr:ext cx="466725" cy="400050"/>
    <xdr:pic>
      <xdr:nvPicPr>
        <xdr:cNvPr id="472" name="image152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 preferRelativeResize="0"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473</xdr:row>
      <xdr:rowOff>0</xdr:rowOff>
    </xdr:from>
    <xdr:ext cx="466725" cy="400050"/>
    <xdr:pic>
      <xdr:nvPicPr>
        <xdr:cNvPr id="473" name="image152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 preferRelativeResize="0"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474</xdr:row>
      <xdr:rowOff>0</xdr:rowOff>
    </xdr:from>
    <xdr:ext cx="466725" cy="400050"/>
    <xdr:pic>
      <xdr:nvPicPr>
        <xdr:cNvPr id="474" name="image152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 preferRelativeResize="0"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475</xdr:row>
      <xdr:rowOff>0</xdr:rowOff>
    </xdr:from>
    <xdr:ext cx="466725" cy="400050"/>
    <xdr:pic>
      <xdr:nvPicPr>
        <xdr:cNvPr id="475" name="image152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 preferRelativeResize="0"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476</xdr:row>
      <xdr:rowOff>0</xdr:rowOff>
    </xdr:from>
    <xdr:ext cx="466725" cy="400050"/>
    <xdr:pic>
      <xdr:nvPicPr>
        <xdr:cNvPr id="476" name="image155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 preferRelativeResize="0"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477</xdr:row>
      <xdr:rowOff>0</xdr:rowOff>
    </xdr:from>
    <xdr:ext cx="466725" cy="400050"/>
    <xdr:pic>
      <xdr:nvPicPr>
        <xdr:cNvPr id="477" name="image155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 preferRelativeResize="0"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478</xdr:row>
      <xdr:rowOff>0</xdr:rowOff>
    </xdr:from>
    <xdr:ext cx="466725" cy="400050"/>
    <xdr:pic>
      <xdr:nvPicPr>
        <xdr:cNvPr id="478" name="image155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 preferRelativeResize="0"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479</xdr:row>
      <xdr:rowOff>0</xdr:rowOff>
    </xdr:from>
    <xdr:ext cx="466725" cy="400050"/>
    <xdr:pic>
      <xdr:nvPicPr>
        <xdr:cNvPr id="479" name="image155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 preferRelativeResize="0"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480</xdr:row>
      <xdr:rowOff>0</xdr:rowOff>
    </xdr:from>
    <xdr:ext cx="466725" cy="400050"/>
    <xdr:pic>
      <xdr:nvPicPr>
        <xdr:cNvPr id="480" name="image162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 preferRelativeResize="0"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481</xdr:row>
      <xdr:rowOff>0</xdr:rowOff>
    </xdr:from>
    <xdr:ext cx="466725" cy="400050"/>
    <xdr:pic>
      <xdr:nvPicPr>
        <xdr:cNvPr id="481" name="image162.png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 preferRelativeResize="0"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482</xdr:row>
      <xdr:rowOff>0</xdr:rowOff>
    </xdr:from>
    <xdr:ext cx="466725" cy="400050"/>
    <xdr:pic>
      <xdr:nvPicPr>
        <xdr:cNvPr id="482" name="image162.png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 preferRelativeResize="0"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483</xdr:row>
      <xdr:rowOff>0</xdr:rowOff>
    </xdr:from>
    <xdr:ext cx="466725" cy="400050"/>
    <xdr:pic>
      <xdr:nvPicPr>
        <xdr:cNvPr id="483" name="image162.png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 preferRelativeResize="0"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484</xdr:row>
      <xdr:rowOff>0</xdr:rowOff>
    </xdr:from>
    <xdr:ext cx="466725" cy="400050"/>
    <xdr:pic>
      <xdr:nvPicPr>
        <xdr:cNvPr id="484" name="image156.png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 preferRelativeResize="0"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485</xdr:row>
      <xdr:rowOff>0</xdr:rowOff>
    </xdr:from>
    <xdr:ext cx="466725" cy="400050"/>
    <xdr:pic>
      <xdr:nvPicPr>
        <xdr:cNvPr id="485" name="image156.png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 preferRelativeResize="0"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486</xdr:row>
      <xdr:rowOff>0</xdr:rowOff>
    </xdr:from>
    <xdr:ext cx="466725" cy="400050"/>
    <xdr:pic>
      <xdr:nvPicPr>
        <xdr:cNvPr id="486" name="image156.png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 preferRelativeResize="0"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487</xdr:row>
      <xdr:rowOff>0</xdr:rowOff>
    </xdr:from>
    <xdr:ext cx="466725" cy="400050"/>
    <xdr:pic>
      <xdr:nvPicPr>
        <xdr:cNvPr id="487" name="image160.png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 preferRelativeResize="0"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488</xdr:row>
      <xdr:rowOff>0</xdr:rowOff>
    </xdr:from>
    <xdr:ext cx="466725" cy="400050"/>
    <xdr:pic>
      <xdr:nvPicPr>
        <xdr:cNvPr id="488" name="image160.png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 preferRelativeResize="0"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489</xdr:row>
      <xdr:rowOff>0</xdr:rowOff>
    </xdr:from>
    <xdr:ext cx="466725" cy="400050"/>
    <xdr:pic>
      <xdr:nvPicPr>
        <xdr:cNvPr id="489" name="image160.png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 preferRelativeResize="0"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490</xdr:row>
      <xdr:rowOff>0</xdr:rowOff>
    </xdr:from>
    <xdr:ext cx="466725" cy="400050"/>
    <xdr:pic>
      <xdr:nvPicPr>
        <xdr:cNvPr id="490" name="image157.png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 preferRelativeResize="0"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491</xdr:row>
      <xdr:rowOff>0</xdr:rowOff>
    </xdr:from>
    <xdr:ext cx="466725" cy="400050"/>
    <xdr:pic>
      <xdr:nvPicPr>
        <xdr:cNvPr id="491" name="image157.png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 preferRelativeResize="0"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492</xdr:row>
      <xdr:rowOff>0</xdr:rowOff>
    </xdr:from>
    <xdr:ext cx="466725" cy="400050"/>
    <xdr:pic>
      <xdr:nvPicPr>
        <xdr:cNvPr id="492" name="image157.png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 preferRelativeResize="0"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493</xdr:row>
      <xdr:rowOff>0</xdr:rowOff>
    </xdr:from>
    <xdr:ext cx="466725" cy="400050"/>
    <xdr:pic>
      <xdr:nvPicPr>
        <xdr:cNvPr id="493" name="image161.png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 preferRelativeResize="0"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494</xdr:row>
      <xdr:rowOff>0</xdr:rowOff>
    </xdr:from>
    <xdr:ext cx="466725" cy="400050"/>
    <xdr:pic>
      <xdr:nvPicPr>
        <xdr:cNvPr id="494" name="image161.png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 preferRelativeResize="0"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495</xdr:row>
      <xdr:rowOff>0</xdr:rowOff>
    </xdr:from>
    <xdr:ext cx="466725" cy="400050"/>
    <xdr:pic>
      <xdr:nvPicPr>
        <xdr:cNvPr id="495" name="image161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 preferRelativeResize="0"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496</xdr:row>
      <xdr:rowOff>0</xdr:rowOff>
    </xdr:from>
    <xdr:ext cx="466725" cy="400050"/>
    <xdr:pic>
      <xdr:nvPicPr>
        <xdr:cNvPr id="496" name="image159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 preferRelativeResize="0"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497</xdr:row>
      <xdr:rowOff>0</xdr:rowOff>
    </xdr:from>
    <xdr:ext cx="466725" cy="400050"/>
    <xdr:pic>
      <xdr:nvPicPr>
        <xdr:cNvPr id="497" name="image163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 preferRelativeResize="0"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498</xdr:row>
      <xdr:rowOff>0</xdr:rowOff>
    </xdr:from>
    <xdr:ext cx="466725" cy="400050"/>
    <xdr:pic>
      <xdr:nvPicPr>
        <xdr:cNvPr id="498" name="image163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 preferRelativeResize="0"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499</xdr:row>
      <xdr:rowOff>0</xdr:rowOff>
    </xdr:from>
    <xdr:ext cx="466725" cy="400050"/>
    <xdr:pic>
      <xdr:nvPicPr>
        <xdr:cNvPr id="499" name="image163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 preferRelativeResize="0"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500</xdr:row>
      <xdr:rowOff>0</xdr:rowOff>
    </xdr:from>
    <xdr:ext cx="466725" cy="400050"/>
    <xdr:pic>
      <xdr:nvPicPr>
        <xdr:cNvPr id="500" name="image163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 preferRelativeResize="0"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501</xdr:row>
      <xdr:rowOff>0</xdr:rowOff>
    </xdr:from>
    <xdr:ext cx="466725" cy="400050"/>
    <xdr:pic>
      <xdr:nvPicPr>
        <xdr:cNvPr id="501" name="image165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 preferRelativeResize="0"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502</xdr:row>
      <xdr:rowOff>0</xdr:rowOff>
    </xdr:from>
    <xdr:ext cx="466725" cy="400050"/>
    <xdr:pic>
      <xdr:nvPicPr>
        <xdr:cNvPr id="502" name="image165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 preferRelativeResize="0"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503</xdr:row>
      <xdr:rowOff>0</xdr:rowOff>
    </xdr:from>
    <xdr:ext cx="466725" cy="400050"/>
    <xdr:pic>
      <xdr:nvPicPr>
        <xdr:cNvPr id="503" name="image165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 preferRelativeResize="0"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504</xdr:row>
      <xdr:rowOff>0</xdr:rowOff>
    </xdr:from>
    <xdr:ext cx="466725" cy="400050"/>
    <xdr:pic>
      <xdr:nvPicPr>
        <xdr:cNvPr id="504" name="image164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 preferRelativeResize="0"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505</xdr:row>
      <xdr:rowOff>0</xdr:rowOff>
    </xdr:from>
    <xdr:ext cx="466725" cy="400050"/>
    <xdr:pic>
      <xdr:nvPicPr>
        <xdr:cNvPr id="505" name="image164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 preferRelativeResize="0"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506</xdr:row>
      <xdr:rowOff>0</xdr:rowOff>
    </xdr:from>
    <xdr:ext cx="466725" cy="400050"/>
    <xdr:pic>
      <xdr:nvPicPr>
        <xdr:cNvPr id="506" name="image164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 preferRelativeResize="0"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507</xdr:row>
      <xdr:rowOff>0</xdr:rowOff>
    </xdr:from>
    <xdr:ext cx="466725" cy="400050"/>
    <xdr:pic>
      <xdr:nvPicPr>
        <xdr:cNvPr id="507" name="image167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 preferRelativeResize="0"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508</xdr:row>
      <xdr:rowOff>0</xdr:rowOff>
    </xdr:from>
    <xdr:ext cx="466725" cy="400050"/>
    <xdr:pic>
      <xdr:nvPicPr>
        <xdr:cNvPr id="508" name="image166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 preferRelativeResize="0"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509</xdr:row>
      <xdr:rowOff>0</xdr:rowOff>
    </xdr:from>
    <xdr:ext cx="466725" cy="400050"/>
    <xdr:pic>
      <xdr:nvPicPr>
        <xdr:cNvPr id="509" name="image166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 preferRelativeResize="0"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510</xdr:row>
      <xdr:rowOff>0</xdr:rowOff>
    </xdr:from>
    <xdr:ext cx="466725" cy="400050"/>
    <xdr:pic>
      <xdr:nvPicPr>
        <xdr:cNvPr id="510" name="image166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 preferRelativeResize="0"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511</xdr:row>
      <xdr:rowOff>0</xdr:rowOff>
    </xdr:from>
    <xdr:ext cx="466725" cy="400050"/>
    <xdr:pic>
      <xdr:nvPicPr>
        <xdr:cNvPr id="511" name="image166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 preferRelativeResize="0"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512</xdr:row>
      <xdr:rowOff>0</xdr:rowOff>
    </xdr:from>
    <xdr:ext cx="466725" cy="400050"/>
    <xdr:pic>
      <xdr:nvPicPr>
        <xdr:cNvPr id="512" name="image171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 preferRelativeResize="0"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513</xdr:row>
      <xdr:rowOff>0</xdr:rowOff>
    </xdr:from>
    <xdr:ext cx="466725" cy="400050"/>
    <xdr:pic>
      <xdr:nvPicPr>
        <xdr:cNvPr id="513" name="image171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 preferRelativeResize="0"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514</xdr:row>
      <xdr:rowOff>0</xdr:rowOff>
    </xdr:from>
    <xdr:ext cx="466725" cy="400050"/>
    <xdr:pic>
      <xdr:nvPicPr>
        <xdr:cNvPr id="514" name="image171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 preferRelativeResize="0"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515</xdr:row>
      <xdr:rowOff>0</xdr:rowOff>
    </xdr:from>
    <xdr:ext cx="466725" cy="400050"/>
    <xdr:pic>
      <xdr:nvPicPr>
        <xdr:cNvPr id="515" name="image171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 preferRelativeResize="0"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516</xdr:row>
      <xdr:rowOff>0</xdr:rowOff>
    </xdr:from>
    <xdr:ext cx="466725" cy="400050"/>
    <xdr:pic>
      <xdr:nvPicPr>
        <xdr:cNvPr id="516" name="image168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 preferRelativeResize="0"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517</xdr:row>
      <xdr:rowOff>0</xdr:rowOff>
    </xdr:from>
    <xdr:ext cx="466725" cy="400050"/>
    <xdr:pic>
      <xdr:nvPicPr>
        <xdr:cNvPr id="517" name="image174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 preferRelativeResize="0"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518</xdr:row>
      <xdr:rowOff>0</xdr:rowOff>
    </xdr:from>
    <xdr:ext cx="466725" cy="400050"/>
    <xdr:pic>
      <xdr:nvPicPr>
        <xdr:cNvPr id="518" name="image170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 preferRelativeResize="0"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519</xdr:row>
      <xdr:rowOff>0</xdr:rowOff>
    </xdr:from>
    <xdr:ext cx="466725" cy="400050"/>
    <xdr:pic>
      <xdr:nvPicPr>
        <xdr:cNvPr id="519" name="image169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 preferRelativeResize="0"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520</xdr:row>
      <xdr:rowOff>0</xdr:rowOff>
    </xdr:from>
    <xdr:ext cx="466725" cy="400050"/>
    <xdr:pic>
      <xdr:nvPicPr>
        <xdr:cNvPr id="520" name="image169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 preferRelativeResize="0"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521</xdr:row>
      <xdr:rowOff>0</xdr:rowOff>
    </xdr:from>
    <xdr:ext cx="466725" cy="400050"/>
    <xdr:pic>
      <xdr:nvPicPr>
        <xdr:cNvPr id="521" name="image169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 preferRelativeResize="0"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522</xdr:row>
      <xdr:rowOff>0</xdr:rowOff>
    </xdr:from>
    <xdr:ext cx="466725" cy="400050"/>
    <xdr:pic>
      <xdr:nvPicPr>
        <xdr:cNvPr id="522" name="image169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 preferRelativeResize="0"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523</xdr:row>
      <xdr:rowOff>0</xdr:rowOff>
    </xdr:from>
    <xdr:ext cx="466725" cy="400050"/>
    <xdr:pic>
      <xdr:nvPicPr>
        <xdr:cNvPr id="523" name="image172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 preferRelativeResize="0"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524</xdr:row>
      <xdr:rowOff>0</xdr:rowOff>
    </xdr:from>
    <xdr:ext cx="466725" cy="400050"/>
    <xdr:pic>
      <xdr:nvPicPr>
        <xdr:cNvPr id="524" name="image172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 preferRelativeResize="0"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525</xdr:row>
      <xdr:rowOff>0</xdr:rowOff>
    </xdr:from>
    <xdr:ext cx="466725" cy="400050"/>
    <xdr:pic>
      <xdr:nvPicPr>
        <xdr:cNvPr id="525" name="image172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 preferRelativeResize="0"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526</xdr:row>
      <xdr:rowOff>0</xdr:rowOff>
    </xdr:from>
    <xdr:ext cx="466725" cy="400050"/>
    <xdr:pic>
      <xdr:nvPicPr>
        <xdr:cNvPr id="526" name="image172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 preferRelativeResize="0"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527</xdr:row>
      <xdr:rowOff>0</xdr:rowOff>
    </xdr:from>
    <xdr:ext cx="466725" cy="400050"/>
    <xdr:pic>
      <xdr:nvPicPr>
        <xdr:cNvPr id="527" name="image177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 preferRelativeResize="0"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528</xdr:row>
      <xdr:rowOff>0</xdr:rowOff>
    </xdr:from>
    <xdr:ext cx="466725" cy="400050"/>
    <xdr:pic>
      <xdr:nvPicPr>
        <xdr:cNvPr id="528" name="image175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 preferRelativeResize="0"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529</xdr:row>
      <xdr:rowOff>0</xdr:rowOff>
    </xdr:from>
    <xdr:ext cx="466725" cy="400050"/>
    <xdr:pic>
      <xdr:nvPicPr>
        <xdr:cNvPr id="529" name="image178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 preferRelativeResize="0"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530</xdr:row>
      <xdr:rowOff>0</xdr:rowOff>
    </xdr:from>
    <xdr:ext cx="466725" cy="400050"/>
    <xdr:pic>
      <xdr:nvPicPr>
        <xdr:cNvPr id="530" name="image178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 preferRelativeResize="0"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531</xdr:row>
      <xdr:rowOff>0</xdr:rowOff>
    </xdr:from>
    <xdr:ext cx="466725" cy="400050"/>
    <xdr:pic>
      <xdr:nvPicPr>
        <xdr:cNvPr id="531" name="image178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 preferRelativeResize="0"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532</xdr:row>
      <xdr:rowOff>0</xdr:rowOff>
    </xdr:from>
    <xdr:ext cx="466725" cy="400050"/>
    <xdr:pic>
      <xdr:nvPicPr>
        <xdr:cNvPr id="532" name="image178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 preferRelativeResize="0"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533</xdr:row>
      <xdr:rowOff>0</xdr:rowOff>
    </xdr:from>
    <xdr:ext cx="466725" cy="400050"/>
    <xdr:pic>
      <xdr:nvPicPr>
        <xdr:cNvPr id="533" name="image173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 preferRelativeResize="0"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534</xdr:row>
      <xdr:rowOff>0</xdr:rowOff>
    </xdr:from>
    <xdr:ext cx="466725" cy="400050"/>
    <xdr:pic>
      <xdr:nvPicPr>
        <xdr:cNvPr id="534" name="image176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 preferRelativeResize="0"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535</xdr:row>
      <xdr:rowOff>0</xdr:rowOff>
    </xdr:from>
    <xdr:ext cx="466725" cy="400050"/>
    <xdr:pic>
      <xdr:nvPicPr>
        <xdr:cNvPr id="535" name="image176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 preferRelativeResize="0"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536</xdr:row>
      <xdr:rowOff>0</xdr:rowOff>
    </xdr:from>
    <xdr:ext cx="466725" cy="400050"/>
    <xdr:pic>
      <xdr:nvPicPr>
        <xdr:cNvPr id="536" name="image176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 preferRelativeResize="0"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537</xdr:row>
      <xdr:rowOff>0</xdr:rowOff>
    </xdr:from>
    <xdr:ext cx="466725" cy="400050"/>
    <xdr:pic>
      <xdr:nvPicPr>
        <xdr:cNvPr id="537" name="image176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 preferRelativeResize="0"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538</xdr:row>
      <xdr:rowOff>0</xdr:rowOff>
    </xdr:from>
    <xdr:ext cx="466725" cy="400050"/>
    <xdr:pic>
      <xdr:nvPicPr>
        <xdr:cNvPr id="538" name="image186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 preferRelativeResize="0"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539</xdr:row>
      <xdr:rowOff>0</xdr:rowOff>
    </xdr:from>
    <xdr:ext cx="466725" cy="400050"/>
    <xdr:pic>
      <xdr:nvPicPr>
        <xdr:cNvPr id="539" name="image186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 preferRelativeResize="0"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540</xdr:row>
      <xdr:rowOff>0</xdr:rowOff>
    </xdr:from>
    <xdr:ext cx="466725" cy="400050"/>
    <xdr:pic>
      <xdr:nvPicPr>
        <xdr:cNvPr id="540" name="image186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 preferRelativeResize="0"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541</xdr:row>
      <xdr:rowOff>0</xdr:rowOff>
    </xdr:from>
    <xdr:ext cx="466725" cy="400050"/>
    <xdr:pic>
      <xdr:nvPicPr>
        <xdr:cNvPr id="541" name="image183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 preferRelativeResize="0"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542</xdr:row>
      <xdr:rowOff>0</xdr:rowOff>
    </xdr:from>
    <xdr:ext cx="466725" cy="400050"/>
    <xdr:pic>
      <xdr:nvPicPr>
        <xdr:cNvPr id="542" name="image183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 preferRelativeResize="0"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543</xdr:row>
      <xdr:rowOff>0</xdr:rowOff>
    </xdr:from>
    <xdr:ext cx="466725" cy="400050"/>
    <xdr:pic>
      <xdr:nvPicPr>
        <xdr:cNvPr id="543" name="image183.png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 preferRelativeResize="0"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544</xdr:row>
      <xdr:rowOff>0</xdr:rowOff>
    </xdr:from>
    <xdr:ext cx="466725" cy="400050"/>
    <xdr:pic>
      <xdr:nvPicPr>
        <xdr:cNvPr id="544" name="image185.png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 preferRelativeResize="0"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545</xdr:row>
      <xdr:rowOff>0</xdr:rowOff>
    </xdr:from>
    <xdr:ext cx="466725" cy="400050"/>
    <xdr:pic>
      <xdr:nvPicPr>
        <xdr:cNvPr id="545" name="image185.png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 preferRelativeResize="0"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546</xdr:row>
      <xdr:rowOff>0</xdr:rowOff>
    </xdr:from>
    <xdr:ext cx="466725" cy="400050"/>
    <xdr:pic>
      <xdr:nvPicPr>
        <xdr:cNvPr id="546" name="image185.png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 preferRelativeResize="0"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547</xdr:row>
      <xdr:rowOff>0</xdr:rowOff>
    </xdr:from>
    <xdr:ext cx="466725" cy="400050"/>
    <xdr:pic>
      <xdr:nvPicPr>
        <xdr:cNvPr id="547" name="image180.png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 preferRelativeResize="0"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548</xdr:row>
      <xdr:rowOff>0</xdr:rowOff>
    </xdr:from>
    <xdr:ext cx="466725" cy="400050"/>
    <xdr:pic>
      <xdr:nvPicPr>
        <xdr:cNvPr id="548" name="image182.png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 preferRelativeResize="0"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549</xdr:row>
      <xdr:rowOff>0</xdr:rowOff>
    </xdr:from>
    <xdr:ext cx="466725" cy="400050"/>
    <xdr:pic>
      <xdr:nvPicPr>
        <xdr:cNvPr id="549" name="image179.png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 preferRelativeResize="0"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550</xdr:row>
      <xdr:rowOff>0</xdr:rowOff>
    </xdr:from>
    <xdr:ext cx="466725" cy="400050"/>
    <xdr:pic>
      <xdr:nvPicPr>
        <xdr:cNvPr id="550" name="image188.png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 preferRelativeResize="0"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551</xdr:row>
      <xdr:rowOff>0</xdr:rowOff>
    </xdr:from>
    <xdr:ext cx="466725" cy="400050"/>
    <xdr:pic>
      <xdr:nvPicPr>
        <xdr:cNvPr id="551" name="image188.png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 preferRelativeResize="0"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552</xdr:row>
      <xdr:rowOff>0</xdr:rowOff>
    </xdr:from>
    <xdr:ext cx="466725" cy="400050"/>
    <xdr:pic>
      <xdr:nvPicPr>
        <xdr:cNvPr id="552" name="image188.png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 preferRelativeResize="0"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553</xdr:row>
      <xdr:rowOff>0</xdr:rowOff>
    </xdr:from>
    <xdr:ext cx="466725" cy="400050"/>
    <xdr:pic>
      <xdr:nvPicPr>
        <xdr:cNvPr id="553" name="image187.png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554</xdr:row>
      <xdr:rowOff>0</xdr:rowOff>
    </xdr:from>
    <xdr:ext cx="466725" cy="400050"/>
    <xdr:pic>
      <xdr:nvPicPr>
        <xdr:cNvPr id="554" name="image187.png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555</xdr:row>
      <xdr:rowOff>0</xdr:rowOff>
    </xdr:from>
    <xdr:ext cx="466725" cy="400050"/>
    <xdr:pic>
      <xdr:nvPicPr>
        <xdr:cNvPr id="555" name="image187.png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556</xdr:row>
      <xdr:rowOff>0</xdr:rowOff>
    </xdr:from>
    <xdr:ext cx="466725" cy="400050"/>
    <xdr:pic>
      <xdr:nvPicPr>
        <xdr:cNvPr id="556" name="image187.png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557</xdr:row>
      <xdr:rowOff>0</xdr:rowOff>
    </xdr:from>
    <xdr:ext cx="466725" cy="400050"/>
    <xdr:pic>
      <xdr:nvPicPr>
        <xdr:cNvPr id="557" name="image181.png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 preferRelativeResize="0"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558</xdr:row>
      <xdr:rowOff>0</xdr:rowOff>
    </xdr:from>
    <xdr:ext cx="466725" cy="400050"/>
    <xdr:pic>
      <xdr:nvPicPr>
        <xdr:cNvPr id="558" name="image181.png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 preferRelativeResize="0"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559</xdr:row>
      <xdr:rowOff>0</xdr:rowOff>
    </xdr:from>
    <xdr:ext cx="466725" cy="400050"/>
    <xdr:pic>
      <xdr:nvPicPr>
        <xdr:cNvPr id="559" name="image181.png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 preferRelativeResize="0"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560</xdr:row>
      <xdr:rowOff>0</xdr:rowOff>
    </xdr:from>
    <xdr:ext cx="466725" cy="400050"/>
    <xdr:pic>
      <xdr:nvPicPr>
        <xdr:cNvPr id="560" name="image181.png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 preferRelativeResize="0"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561</xdr:row>
      <xdr:rowOff>0</xdr:rowOff>
    </xdr:from>
    <xdr:ext cx="466725" cy="400050"/>
    <xdr:pic>
      <xdr:nvPicPr>
        <xdr:cNvPr id="561" name="image184.png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 preferRelativeResize="0"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562</xdr:row>
      <xdr:rowOff>0</xdr:rowOff>
    </xdr:from>
    <xdr:ext cx="466725" cy="400050"/>
    <xdr:pic>
      <xdr:nvPicPr>
        <xdr:cNvPr id="562" name="image184.png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 preferRelativeResize="0"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563</xdr:row>
      <xdr:rowOff>0</xdr:rowOff>
    </xdr:from>
    <xdr:ext cx="466725" cy="400050"/>
    <xdr:pic>
      <xdr:nvPicPr>
        <xdr:cNvPr id="563" name="image184.png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 preferRelativeResize="0"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564</xdr:row>
      <xdr:rowOff>0</xdr:rowOff>
    </xdr:from>
    <xdr:ext cx="466725" cy="400050"/>
    <xdr:pic>
      <xdr:nvPicPr>
        <xdr:cNvPr id="564" name="image184.png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 preferRelativeResize="0"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565</xdr:row>
      <xdr:rowOff>0</xdr:rowOff>
    </xdr:from>
    <xdr:ext cx="466725" cy="400050"/>
    <xdr:pic>
      <xdr:nvPicPr>
        <xdr:cNvPr id="565" name="image194.png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 preferRelativeResize="0"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566</xdr:row>
      <xdr:rowOff>0</xdr:rowOff>
    </xdr:from>
    <xdr:ext cx="466725" cy="400050"/>
    <xdr:pic>
      <xdr:nvPicPr>
        <xdr:cNvPr id="566" name="image194.png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 preferRelativeResize="0"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567</xdr:row>
      <xdr:rowOff>0</xdr:rowOff>
    </xdr:from>
    <xdr:ext cx="466725" cy="400050"/>
    <xdr:pic>
      <xdr:nvPicPr>
        <xdr:cNvPr id="567" name="image194.png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 preferRelativeResize="0"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568</xdr:row>
      <xdr:rowOff>0</xdr:rowOff>
    </xdr:from>
    <xdr:ext cx="466725" cy="400050"/>
    <xdr:pic>
      <xdr:nvPicPr>
        <xdr:cNvPr id="568" name="image194.png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 preferRelativeResize="0"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569</xdr:row>
      <xdr:rowOff>0</xdr:rowOff>
    </xdr:from>
    <xdr:ext cx="466725" cy="400050"/>
    <xdr:pic>
      <xdr:nvPicPr>
        <xdr:cNvPr id="569" name="image189.png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 preferRelativeResize="0"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570</xdr:row>
      <xdr:rowOff>0</xdr:rowOff>
    </xdr:from>
    <xdr:ext cx="466725" cy="400050"/>
    <xdr:pic>
      <xdr:nvPicPr>
        <xdr:cNvPr id="570" name="image190.png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 preferRelativeResize="0"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571</xdr:row>
      <xdr:rowOff>0</xdr:rowOff>
    </xdr:from>
    <xdr:ext cx="466725" cy="400050"/>
    <xdr:pic>
      <xdr:nvPicPr>
        <xdr:cNvPr id="571" name="image199.png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 preferRelativeResize="0"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572</xdr:row>
      <xdr:rowOff>0</xdr:rowOff>
    </xdr:from>
    <xdr:ext cx="466725" cy="400050"/>
    <xdr:pic>
      <xdr:nvPicPr>
        <xdr:cNvPr id="572" name="image193.png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 preferRelativeResize="0"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573</xdr:row>
      <xdr:rowOff>0</xdr:rowOff>
    </xdr:from>
    <xdr:ext cx="466725" cy="400050"/>
    <xdr:pic>
      <xdr:nvPicPr>
        <xdr:cNvPr id="573" name="image195.png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 preferRelativeResize="0"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574</xdr:row>
      <xdr:rowOff>0</xdr:rowOff>
    </xdr:from>
    <xdr:ext cx="466725" cy="400050"/>
    <xdr:pic>
      <xdr:nvPicPr>
        <xdr:cNvPr id="574" name="image191.png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 preferRelativeResize="0"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575</xdr:row>
      <xdr:rowOff>0</xdr:rowOff>
    </xdr:from>
    <xdr:ext cx="466725" cy="400050"/>
    <xdr:pic>
      <xdr:nvPicPr>
        <xdr:cNvPr id="575" name="image202.png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 preferRelativeResize="0"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576</xdr:row>
      <xdr:rowOff>0</xdr:rowOff>
    </xdr:from>
    <xdr:ext cx="466725" cy="400050"/>
    <xdr:pic>
      <xdr:nvPicPr>
        <xdr:cNvPr id="576" name="image197.png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 preferRelativeResize="0"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577</xdr:row>
      <xdr:rowOff>0</xdr:rowOff>
    </xdr:from>
    <xdr:ext cx="466725" cy="400050"/>
    <xdr:pic>
      <xdr:nvPicPr>
        <xdr:cNvPr id="577" name="image197.png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 preferRelativeResize="0"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578</xdr:row>
      <xdr:rowOff>0</xdr:rowOff>
    </xdr:from>
    <xdr:ext cx="466725" cy="400050"/>
    <xdr:pic>
      <xdr:nvPicPr>
        <xdr:cNvPr id="578" name="image197.png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 preferRelativeResize="0"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579</xdr:row>
      <xdr:rowOff>0</xdr:rowOff>
    </xdr:from>
    <xdr:ext cx="466725" cy="400050"/>
    <xdr:pic>
      <xdr:nvPicPr>
        <xdr:cNvPr id="579" name="image197.png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 preferRelativeResize="0"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580</xdr:row>
      <xdr:rowOff>0</xdr:rowOff>
    </xdr:from>
    <xdr:ext cx="466725" cy="400050"/>
    <xdr:pic>
      <xdr:nvPicPr>
        <xdr:cNvPr id="580" name="image192.png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 preferRelativeResize="0"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581</xdr:row>
      <xdr:rowOff>0</xdr:rowOff>
    </xdr:from>
    <xdr:ext cx="466725" cy="400050"/>
    <xdr:pic>
      <xdr:nvPicPr>
        <xdr:cNvPr id="581" name="image192.png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 preferRelativeResize="0"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582</xdr:row>
      <xdr:rowOff>0</xdr:rowOff>
    </xdr:from>
    <xdr:ext cx="466725" cy="400050"/>
    <xdr:pic>
      <xdr:nvPicPr>
        <xdr:cNvPr id="582" name="image192.png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 preferRelativeResize="0"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583</xdr:row>
      <xdr:rowOff>0</xdr:rowOff>
    </xdr:from>
    <xdr:ext cx="466725" cy="400050"/>
    <xdr:pic>
      <xdr:nvPicPr>
        <xdr:cNvPr id="583" name="image192.png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 preferRelativeResize="0"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584</xdr:row>
      <xdr:rowOff>0</xdr:rowOff>
    </xdr:from>
    <xdr:ext cx="466725" cy="400050"/>
    <xdr:pic>
      <xdr:nvPicPr>
        <xdr:cNvPr id="584" name="image198.png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 preferRelativeResize="0"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585</xdr:row>
      <xdr:rowOff>0</xdr:rowOff>
    </xdr:from>
    <xdr:ext cx="466725" cy="400050"/>
    <xdr:pic>
      <xdr:nvPicPr>
        <xdr:cNvPr id="585" name="image198.png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 preferRelativeResize="0"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586</xdr:row>
      <xdr:rowOff>0</xdr:rowOff>
    </xdr:from>
    <xdr:ext cx="466725" cy="400050"/>
    <xdr:pic>
      <xdr:nvPicPr>
        <xdr:cNvPr id="586" name="image198.png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 preferRelativeResize="0"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587</xdr:row>
      <xdr:rowOff>0</xdr:rowOff>
    </xdr:from>
    <xdr:ext cx="466725" cy="400050"/>
    <xdr:pic>
      <xdr:nvPicPr>
        <xdr:cNvPr id="587" name="image196.png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 preferRelativeResize="0"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588</xdr:row>
      <xdr:rowOff>0</xdr:rowOff>
    </xdr:from>
    <xdr:ext cx="466725" cy="400050"/>
    <xdr:pic>
      <xdr:nvPicPr>
        <xdr:cNvPr id="588" name="image196.png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 preferRelativeResize="0"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589</xdr:row>
      <xdr:rowOff>0</xdr:rowOff>
    </xdr:from>
    <xdr:ext cx="466725" cy="400050"/>
    <xdr:pic>
      <xdr:nvPicPr>
        <xdr:cNvPr id="589" name="image196.png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 preferRelativeResize="0"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590</xdr:row>
      <xdr:rowOff>0</xdr:rowOff>
    </xdr:from>
    <xdr:ext cx="466725" cy="400050"/>
    <xdr:pic>
      <xdr:nvPicPr>
        <xdr:cNvPr id="590" name="image200.png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 preferRelativeResize="0"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591</xdr:row>
      <xdr:rowOff>0</xdr:rowOff>
    </xdr:from>
    <xdr:ext cx="466725" cy="400050"/>
    <xdr:pic>
      <xdr:nvPicPr>
        <xdr:cNvPr id="591" name="image200.png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 preferRelativeResize="0"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592</xdr:row>
      <xdr:rowOff>0</xdr:rowOff>
    </xdr:from>
    <xdr:ext cx="466725" cy="400050"/>
    <xdr:pic>
      <xdr:nvPicPr>
        <xdr:cNvPr id="592" name="image200.png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 preferRelativeResize="0"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593</xdr:row>
      <xdr:rowOff>0</xdr:rowOff>
    </xdr:from>
    <xdr:ext cx="466725" cy="400050"/>
    <xdr:pic>
      <xdr:nvPicPr>
        <xdr:cNvPr id="593" name="image201.png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 preferRelativeResize="0"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594</xdr:row>
      <xdr:rowOff>0</xdr:rowOff>
    </xdr:from>
    <xdr:ext cx="466725" cy="400050"/>
    <xdr:pic>
      <xdr:nvPicPr>
        <xdr:cNvPr id="594" name="image201.png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 preferRelativeResize="0"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595</xdr:row>
      <xdr:rowOff>0</xdr:rowOff>
    </xdr:from>
    <xdr:ext cx="466725" cy="400050"/>
    <xdr:pic>
      <xdr:nvPicPr>
        <xdr:cNvPr id="595" name="image201.png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 preferRelativeResize="0"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466725" cy="400050"/>
    <xdr:pic>
      <xdr:nvPicPr>
        <xdr:cNvPr id="2" name="image20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466725" cy="400050"/>
    <xdr:pic>
      <xdr:nvPicPr>
        <xdr:cNvPr id="3" name="image20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466725" cy="400050"/>
    <xdr:pic>
      <xdr:nvPicPr>
        <xdr:cNvPr id="4" name="image218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466725" cy="400050"/>
    <xdr:pic>
      <xdr:nvPicPr>
        <xdr:cNvPr id="5" name="image225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466725" cy="400050"/>
    <xdr:pic>
      <xdr:nvPicPr>
        <xdr:cNvPr id="6" name="image211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466725" cy="400050"/>
    <xdr:pic>
      <xdr:nvPicPr>
        <xdr:cNvPr id="7" name="image212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466725" cy="400050"/>
    <xdr:pic>
      <xdr:nvPicPr>
        <xdr:cNvPr id="8" name="image216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466725" cy="400050"/>
    <xdr:pic>
      <xdr:nvPicPr>
        <xdr:cNvPr id="9" name="image215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466725" cy="400050"/>
    <xdr:pic>
      <xdr:nvPicPr>
        <xdr:cNvPr id="10" name="image209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466725" cy="400050"/>
    <xdr:pic>
      <xdr:nvPicPr>
        <xdr:cNvPr id="11" name="image208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466725" cy="400050"/>
    <xdr:pic>
      <xdr:nvPicPr>
        <xdr:cNvPr id="12" name="image221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466725" cy="400050"/>
    <xdr:pic>
      <xdr:nvPicPr>
        <xdr:cNvPr id="13" name="image205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0</xdr:rowOff>
    </xdr:from>
    <xdr:ext cx="466725" cy="400050"/>
    <xdr:pic>
      <xdr:nvPicPr>
        <xdr:cNvPr id="14" name="image206.pn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466725" cy="400050"/>
    <xdr:pic>
      <xdr:nvPicPr>
        <xdr:cNvPr id="15" name="image207.pn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</xdr:row>
      <xdr:rowOff>0</xdr:rowOff>
    </xdr:from>
    <xdr:ext cx="466725" cy="400050"/>
    <xdr:pic>
      <xdr:nvPicPr>
        <xdr:cNvPr id="16" name="image213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</xdr:row>
      <xdr:rowOff>0</xdr:rowOff>
    </xdr:from>
    <xdr:ext cx="466725" cy="400050"/>
    <xdr:pic>
      <xdr:nvPicPr>
        <xdr:cNvPr id="17" name="image217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</xdr:row>
      <xdr:rowOff>0</xdr:rowOff>
    </xdr:from>
    <xdr:ext cx="466725" cy="400050"/>
    <xdr:pic>
      <xdr:nvPicPr>
        <xdr:cNvPr id="18" name="image231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</xdr:row>
      <xdr:rowOff>0</xdr:rowOff>
    </xdr:from>
    <xdr:ext cx="466725" cy="400050"/>
    <xdr:pic>
      <xdr:nvPicPr>
        <xdr:cNvPr id="19" name="image210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</xdr:row>
      <xdr:rowOff>0</xdr:rowOff>
    </xdr:from>
    <xdr:ext cx="466725" cy="400050"/>
    <xdr:pic>
      <xdr:nvPicPr>
        <xdr:cNvPr id="20" name="image214.pn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</xdr:row>
      <xdr:rowOff>0</xdr:rowOff>
    </xdr:from>
    <xdr:ext cx="466725" cy="400050"/>
    <xdr:pic>
      <xdr:nvPicPr>
        <xdr:cNvPr id="21" name="image226.pn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</xdr:row>
      <xdr:rowOff>0</xdr:rowOff>
    </xdr:from>
    <xdr:ext cx="466725" cy="400050"/>
    <xdr:pic>
      <xdr:nvPicPr>
        <xdr:cNvPr id="22" name="image220.pn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</xdr:row>
      <xdr:rowOff>0</xdr:rowOff>
    </xdr:from>
    <xdr:ext cx="466725" cy="400050"/>
    <xdr:pic>
      <xdr:nvPicPr>
        <xdr:cNvPr id="23" name="image219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</xdr:row>
      <xdr:rowOff>0</xdr:rowOff>
    </xdr:from>
    <xdr:ext cx="466725" cy="400050"/>
    <xdr:pic>
      <xdr:nvPicPr>
        <xdr:cNvPr id="24" name="image274.pn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</xdr:row>
      <xdr:rowOff>0</xdr:rowOff>
    </xdr:from>
    <xdr:ext cx="466725" cy="400050"/>
    <xdr:pic>
      <xdr:nvPicPr>
        <xdr:cNvPr id="25" name="image229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</xdr:row>
      <xdr:rowOff>0</xdr:rowOff>
    </xdr:from>
    <xdr:ext cx="466725" cy="400050"/>
    <xdr:pic>
      <xdr:nvPicPr>
        <xdr:cNvPr id="26" name="image222.png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466725" cy="400050"/>
    <xdr:pic>
      <xdr:nvPicPr>
        <xdr:cNvPr id="27" name="image227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466725" cy="400050"/>
    <xdr:pic>
      <xdr:nvPicPr>
        <xdr:cNvPr id="28" name="image256.png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</xdr:row>
      <xdr:rowOff>0</xdr:rowOff>
    </xdr:from>
    <xdr:ext cx="466725" cy="400050"/>
    <xdr:pic>
      <xdr:nvPicPr>
        <xdr:cNvPr id="29" name="image235.png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</xdr:row>
      <xdr:rowOff>0</xdr:rowOff>
    </xdr:from>
    <xdr:ext cx="466725" cy="400050"/>
    <xdr:pic>
      <xdr:nvPicPr>
        <xdr:cNvPr id="30" name="image236.png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</xdr:row>
      <xdr:rowOff>0</xdr:rowOff>
    </xdr:from>
    <xdr:ext cx="466725" cy="400050"/>
    <xdr:pic>
      <xdr:nvPicPr>
        <xdr:cNvPr id="31" name="image234.png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</xdr:row>
      <xdr:rowOff>0</xdr:rowOff>
    </xdr:from>
    <xdr:ext cx="466725" cy="400050"/>
    <xdr:pic>
      <xdr:nvPicPr>
        <xdr:cNvPr id="32" name="image228.png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</xdr:row>
      <xdr:rowOff>0</xdr:rowOff>
    </xdr:from>
    <xdr:ext cx="466725" cy="400050"/>
    <xdr:pic>
      <xdr:nvPicPr>
        <xdr:cNvPr id="33" name="image224.png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466725" cy="400050"/>
    <xdr:pic>
      <xdr:nvPicPr>
        <xdr:cNvPr id="34" name="image239.png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</xdr:row>
      <xdr:rowOff>0</xdr:rowOff>
    </xdr:from>
    <xdr:ext cx="466725" cy="400050"/>
    <xdr:pic>
      <xdr:nvPicPr>
        <xdr:cNvPr id="35" name="image223.png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</xdr:row>
      <xdr:rowOff>0</xdr:rowOff>
    </xdr:from>
    <xdr:ext cx="466725" cy="400050"/>
    <xdr:pic>
      <xdr:nvPicPr>
        <xdr:cNvPr id="36" name="image251.png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</xdr:row>
      <xdr:rowOff>0</xdr:rowOff>
    </xdr:from>
    <xdr:ext cx="466725" cy="400050"/>
    <xdr:pic>
      <xdr:nvPicPr>
        <xdr:cNvPr id="37" name="image252.png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</xdr:row>
      <xdr:rowOff>0</xdr:rowOff>
    </xdr:from>
    <xdr:ext cx="466725" cy="400050"/>
    <xdr:pic>
      <xdr:nvPicPr>
        <xdr:cNvPr id="38" name="image244.png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</xdr:row>
      <xdr:rowOff>0</xdr:rowOff>
    </xdr:from>
    <xdr:ext cx="466725" cy="400050"/>
    <xdr:pic>
      <xdr:nvPicPr>
        <xdr:cNvPr id="39" name="image247.png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</xdr:row>
      <xdr:rowOff>0</xdr:rowOff>
    </xdr:from>
    <xdr:ext cx="466725" cy="400050"/>
    <xdr:pic>
      <xdr:nvPicPr>
        <xdr:cNvPr id="40" name="image238.png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</xdr:row>
      <xdr:rowOff>0</xdr:rowOff>
    </xdr:from>
    <xdr:ext cx="466725" cy="400050"/>
    <xdr:pic>
      <xdr:nvPicPr>
        <xdr:cNvPr id="41" name="image237.png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</xdr:row>
      <xdr:rowOff>0</xdr:rowOff>
    </xdr:from>
    <xdr:ext cx="466725" cy="400050"/>
    <xdr:pic>
      <xdr:nvPicPr>
        <xdr:cNvPr id="42" name="image230.png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</xdr:row>
      <xdr:rowOff>0</xdr:rowOff>
    </xdr:from>
    <xdr:ext cx="466725" cy="400050"/>
    <xdr:pic>
      <xdr:nvPicPr>
        <xdr:cNvPr id="43" name="image267.png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</xdr:row>
      <xdr:rowOff>0</xdr:rowOff>
    </xdr:from>
    <xdr:ext cx="466725" cy="400050"/>
    <xdr:pic>
      <xdr:nvPicPr>
        <xdr:cNvPr id="44" name="image232.png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</xdr:row>
      <xdr:rowOff>0</xdr:rowOff>
    </xdr:from>
    <xdr:ext cx="466725" cy="400050"/>
    <xdr:pic>
      <xdr:nvPicPr>
        <xdr:cNvPr id="45" name="image233.png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</xdr:row>
      <xdr:rowOff>0</xdr:rowOff>
    </xdr:from>
    <xdr:ext cx="466725" cy="400050"/>
    <xdr:pic>
      <xdr:nvPicPr>
        <xdr:cNvPr id="46" name="image253.png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</xdr:row>
      <xdr:rowOff>0</xdr:rowOff>
    </xdr:from>
    <xdr:ext cx="466725" cy="400050"/>
    <xdr:pic>
      <xdr:nvPicPr>
        <xdr:cNvPr id="47" name="image241.png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</xdr:row>
      <xdr:rowOff>0</xdr:rowOff>
    </xdr:from>
    <xdr:ext cx="466725" cy="400050"/>
    <xdr:pic>
      <xdr:nvPicPr>
        <xdr:cNvPr id="48" name="image243.png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</xdr:row>
      <xdr:rowOff>0</xdr:rowOff>
    </xdr:from>
    <xdr:ext cx="466725" cy="400050"/>
    <xdr:pic>
      <xdr:nvPicPr>
        <xdr:cNvPr id="49" name="image242.png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</xdr:row>
      <xdr:rowOff>0</xdr:rowOff>
    </xdr:from>
    <xdr:ext cx="466725" cy="400050"/>
    <xdr:pic>
      <xdr:nvPicPr>
        <xdr:cNvPr id="50" name="image248.png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</xdr:row>
      <xdr:rowOff>0</xdr:rowOff>
    </xdr:from>
    <xdr:ext cx="466725" cy="400050"/>
    <xdr:pic>
      <xdr:nvPicPr>
        <xdr:cNvPr id="51" name="image281.png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</xdr:row>
      <xdr:rowOff>0</xdr:rowOff>
    </xdr:from>
    <xdr:ext cx="466725" cy="400050"/>
    <xdr:pic>
      <xdr:nvPicPr>
        <xdr:cNvPr id="52" name="image240.png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</xdr:row>
      <xdr:rowOff>0</xdr:rowOff>
    </xdr:from>
    <xdr:ext cx="466725" cy="400050"/>
    <xdr:pic>
      <xdr:nvPicPr>
        <xdr:cNvPr id="53" name="image259.png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</xdr:row>
      <xdr:rowOff>0</xdr:rowOff>
    </xdr:from>
    <xdr:ext cx="466725" cy="400050"/>
    <xdr:pic>
      <xdr:nvPicPr>
        <xdr:cNvPr id="54" name="image245.png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</xdr:row>
      <xdr:rowOff>0</xdr:rowOff>
    </xdr:from>
    <xdr:ext cx="466725" cy="400050"/>
    <xdr:pic>
      <xdr:nvPicPr>
        <xdr:cNvPr id="55" name="image249.png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</xdr:row>
      <xdr:rowOff>0</xdr:rowOff>
    </xdr:from>
    <xdr:ext cx="466725" cy="400050"/>
    <xdr:pic>
      <xdr:nvPicPr>
        <xdr:cNvPr id="56" name="image250.png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</xdr:row>
      <xdr:rowOff>0</xdr:rowOff>
    </xdr:from>
    <xdr:ext cx="466725" cy="400050"/>
    <xdr:pic>
      <xdr:nvPicPr>
        <xdr:cNvPr id="57" name="image246.png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</xdr:row>
      <xdr:rowOff>0</xdr:rowOff>
    </xdr:from>
    <xdr:ext cx="466725" cy="400050"/>
    <xdr:pic>
      <xdr:nvPicPr>
        <xdr:cNvPr id="58" name="image264.png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</xdr:row>
      <xdr:rowOff>0</xdr:rowOff>
    </xdr:from>
    <xdr:ext cx="466725" cy="400050"/>
    <xdr:pic>
      <xdr:nvPicPr>
        <xdr:cNvPr id="59" name="image254.png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</xdr:row>
      <xdr:rowOff>0</xdr:rowOff>
    </xdr:from>
    <xdr:ext cx="466725" cy="400050"/>
    <xdr:pic>
      <xdr:nvPicPr>
        <xdr:cNvPr id="60" name="image258.png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60</xdr:row>
      <xdr:rowOff>0</xdr:rowOff>
    </xdr:from>
    <xdr:ext cx="466725" cy="400050"/>
    <xdr:pic>
      <xdr:nvPicPr>
        <xdr:cNvPr id="61" name="image257.png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61</xdr:row>
      <xdr:rowOff>0</xdr:rowOff>
    </xdr:from>
    <xdr:ext cx="466725" cy="400050"/>
    <xdr:pic>
      <xdr:nvPicPr>
        <xdr:cNvPr id="62" name="image260.png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62</xdr:row>
      <xdr:rowOff>0</xdr:rowOff>
    </xdr:from>
    <xdr:ext cx="466725" cy="400050"/>
    <xdr:pic>
      <xdr:nvPicPr>
        <xdr:cNvPr id="63" name="image255.png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63</xdr:row>
      <xdr:rowOff>0</xdr:rowOff>
    </xdr:from>
    <xdr:ext cx="466725" cy="400050"/>
    <xdr:pic>
      <xdr:nvPicPr>
        <xdr:cNvPr id="64" name="image262.png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64</xdr:row>
      <xdr:rowOff>0</xdr:rowOff>
    </xdr:from>
    <xdr:ext cx="466725" cy="400050"/>
    <xdr:pic>
      <xdr:nvPicPr>
        <xdr:cNvPr id="65" name="image263.png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65</xdr:row>
      <xdr:rowOff>0</xdr:rowOff>
    </xdr:from>
    <xdr:ext cx="466725" cy="400050"/>
    <xdr:pic>
      <xdr:nvPicPr>
        <xdr:cNvPr id="66" name="image261.png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66</xdr:row>
      <xdr:rowOff>0</xdr:rowOff>
    </xdr:from>
    <xdr:ext cx="466725" cy="400050"/>
    <xdr:pic>
      <xdr:nvPicPr>
        <xdr:cNvPr id="67" name="image272.png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67</xdr:row>
      <xdr:rowOff>0</xdr:rowOff>
    </xdr:from>
    <xdr:ext cx="466725" cy="400050"/>
    <xdr:pic>
      <xdr:nvPicPr>
        <xdr:cNvPr id="68" name="image269.png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68</xdr:row>
      <xdr:rowOff>0</xdr:rowOff>
    </xdr:from>
    <xdr:ext cx="466725" cy="400050"/>
    <xdr:pic>
      <xdr:nvPicPr>
        <xdr:cNvPr id="69" name="image268.png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69</xdr:row>
      <xdr:rowOff>0</xdr:rowOff>
    </xdr:from>
    <xdr:ext cx="466725" cy="400050"/>
    <xdr:pic>
      <xdr:nvPicPr>
        <xdr:cNvPr id="70" name="image285.png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70</xdr:row>
      <xdr:rowOff>0</xdr:rowOff>
    </xdr:from>
    <xdr:ext cx="466725" cy="400050"/>
    <xdr:pic>
      <xdr:nvPicPr>
        <xdr:cNvPr id="71" name="image271.png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71</xdr:row>
      <xdr:rowOff>0</xdr:rowOff>
    </xdr:from>
    <xdr:ext cx="466725" cy="400050"/>
    <xdr:pic>
      <xdr:nvPicPr>
        <xdr:cNvPr id="72" name="image265.png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72</xdr:row>
      <xdr:rowOff>0</xdr:rowOff>
    </xdr:from>
    <xdr:ext cx="466725" cy="400050"/>
    <xdr:pic>
      <xdr:nvPicPr>
        <xdr:cNvPr id="73" name="image266.png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73</xdr:row>
      <xdr:rowOff>0</xdr:rowOff>
    </xdr:from>
    <xdr:ext cx="466725" cy="400050"/>
    <xdr:pic>
      <xdr:nvPicPr>
        <xdr:cNvPr id="74" name="image275.png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74</xdr:row>
      <xdr:rowOff>0</xdr:rowOff>
    </xdr:from>
    <xdr:ext cx="466725" cy="400050"/>
    <xdr:pic>
      <xdr:nvPicPr>
        <xdr:cNvPr id="75" name="image273.png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75</xdr:row>
      <xdr:rowOff>0</xdr:rowOff>
    </xdr:from>
    <xdr:ext cx="466725" cy="400050"/>
    <xdr:pic>
      <xdr:nvPicPr>
        <xdr:cNvPr id="76" name="image283.png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76</xdr:row>
      <xdr:rowOff>0</xdr:rowOff>
    </xdr:from>
    <xdr:ext cx="466725" cy="400050"/>
    <xdr:pic>
      <xdr:nvPicPr>
        <xdr:cNvPr id="77" name="image305.png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77</xdr:row>
      <xdr:rowOff>0</xdr:rowOff>
    </xdr:from>
    <xdr:ext cx="466725" cy="400050"/>
    <xdr:pic>
      <xdr:nvPicPr>
        <xdr:cNvPr id="78" name="image270.png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78</xdr:row>
      <xdr:rowOff>0</xdr:rowOff>
    </xdr:from>
    <xdr:ext cx="466725" cy="400050"/>
    <xdr:pic>
      <xdr:nvPicPr>
        <xdr:cNvPr id="79" name="image279.png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79</xdr:row>
      <xdr:rowOff>0</xdr:rowOff>
    </xdr:from>
    <xdr:ext cx="466725" cy="400050"/>
    <xdr:pic>
      <xdr:nvPicPr>
        <xdr:cNvPr id="80" name="image278.png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80</xdr:row>
      <xdr:rowOff>0</xdr:rowOff>
    </xdr:from>
    <xdr:ext cx="466725" cy="400050"/>
    <xdr:pic>
      <xdr:nvPicPr>
        <xdr:cNvPr id="81" name="image280.png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81</xdr:row>
      <xdr:rowOff>0</xdr:rowOff>
    </xdr:from>
    <xdr:ext cx="466725" cy="400050"/>
    <xdr:pic>
      <xdr:nvPicPr>
        <xdr:cNvPr id="82" name="image277.png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82</xdr:row>
      <xdr:rowOff>0</xdr:rowOff>
    </xdr:from>
    <xdr:ext cx="466725" cy="400050"/>
    <xdr:pic>
      <xdr:nvPicPr>
        <xdr:cNvPr id="83" name="image276.png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466725" cy="400050"/>
    <xdr:pic>
      <xdr:nvPicPr>
        <xdr:cNvPr id="2" name="image28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466725" cy="400050"/>
    <xdr:pic>
      <xdr:nvPicPr>
        <xdr:cNvPr id="3" name="image3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466725" cy="400050"/>
    <xdr:pic>
      <xdr:nvPicPr>
        <xdr:cNvPr id="4" name="image302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466725" cy="400050"/>
    <xdr:pic>
      <xdr:nvPicPr>
        <xdr:cNvPr id="5" name="image288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466725" cy="400050"/>
    <xdr:pic>
      <xdr:nvPicPr>
        <xdr:cNvPr id="6" name="image304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466725" cy="400050"/>
    <xdr:pic>
      <xdr:nvPicPr>
        <xdr:cNvPr id="7" name="image289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466725" cy="400050"/>
    <xdr:pic>
      <xdr:nvPicPr>
        <xdr:cNvPr id="8" name="image299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466725" cy="400050"/>
    <xdr:pic>
      <xdr:nvPicPr>
        <xdr:cNvPr id="9" name="image296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466725" cy="400050"/>
    <xdr:pic>
      <xdr:nvPicPr>
        <xdr:cNvPr id="10" name="image284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466725" cy="400050"/>
    <xdr:pic>
      <xdr:nvPicPr>
        <xdr:cNvPr id="11" name="image290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466725" cy="400050"/>
    <xdr:pic>
      <xdr:nvPicPr>
        <xdr:cNvPr id="12" name="image298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466725" cy="400050"/>
    <xdr:pic>
      <xdr:nvPicPr>
        <xdr:cNvPr id="13" name="image286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381000" cy="200025"/>
    <xdr:pic>
      <xdr:nvPicPr>
        <xdr:cNvPr id="2" name="image292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381000" cy="200025"/>
    <xdr:pic>
      <xdr:nvPicPr>
        <xdr:cNvPr id="3" name="image287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381000" cy="200025"/>
    <xdr:pic>
      <xdr:nvPicPr>
        <xdr:cNvPr id="4" name="image309.jp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381000" cy="200025"/>
    <xdr:pic>
      <xdr:nvPicPr>
        <xdr:cNvPr id="5" name="image293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381000" cy="200025"/>
    <xdr:pic>
      <xdr:nvPicPr>
        <xdr:cNvPr id="6" name="image291.jp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381000" cy="200025"/>
    <xdr:pic>
      <xdr:nvPicPr>
        <xdr:cNvPr id="7" name="image301.jp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381000" cy="200025"/>
    <xdr:pic>
      <xdr:nvPicPr>
        <xdr:cNvPr id="8" name="image294.jpg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381000" cy="200025"/>
    <xdr:pic>
      <xdr:nvPicPr>
        <xdr:cNvPr id="9" name="image297.jpg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381000" cy="200025"/>
    <xdr:pic>
      <xdr:nvPicPr>
        <xdr:cNvPr id="10" name="image295.jpg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381000" cy="200025"/>
    <xdr:pic>
      <xdr:nvPicPr>
        <xdr:cNvPr id="11" name="image300.jpg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0" cy="6096000"/>
    <xdr:pic>
      <xdr:nvPicPr>
        <xdr:cNvPr id="2" name="image313.png" title="Imag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95250</xdr:rowOff>
    </xdr:from>
    <xdr:ext cx="9144000" cy="6096000"/>
    <xdr:pic>
      <xdr:nvPicPr>
        <xdr:cNvPr id="3" name="image314.png" title="Image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190500</xdr:rowOff>
    </xdr:from>
    <xdr:ext cx="9144000" cy="6096000"/>
    <xdr:pic>
      <xdr:nvPicPr>
        <xdr:cNvPr id="4" name="image307.png" title="Image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91</xdr:row>
      <xdr:rowOff>85725</xdr:rowOff>
    </xdr:from>
    <xdr:ext cx="9144000" cy="6096000"/>
    <xdr:pic>
      <xdr:nvPicPr>
        <xdr:cNvPr id="5" name="image306.png" title="Image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121</xdr:row>
      <xdr:rowOff>180975</xdr:rowOff>
    </xdr:from>
    <xdr:ext cx="9144000" cy="6096000"/>
    <xdr:pic>
      <xdr:nvPicPr>
        <xdr:cNvPr id="6" name="image323.png" title="Image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152</xdr:row>
      <xdr:rowOff>76200</xdr:rowOff>
    </xdr:from>
    <xdr:ext cx="9144000" cy="6096000"/>
    <xdr:pic>
      <xdr:nvPicPr>
        <xdr:cNvPr id="7" name="image316.png" title="Image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182</xdr:row>
      <xdr:rowOff>171450</xdr:rowOff>
    </xdr:from>
    <xdr:ext cx="9144000" cy="6096000"/>
    <xdr:pic>
      <xdr:nvPicPr>
        <xdr:cNvPr id="8" name="image311.png" title="Image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213</xdr:row>
      <xdr:rowOff>66675</xdr:rowOff>
    </xdr:from>
    <xdr:ext cx="9144000" cy="6096000"/>
    <xdr:pic>
      <xdr:nvPicPr>
        <xdr:cNvPr id="9" name="image308.png" title="Image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243</xdr:row>
      <xdr:rowOff>161925</xdr:rowOff>
    </xdr:from>
    <xdr:ext cx="9144000" cy="6096000"/>
    <xdr:pic>
      <xdr:nvPicPr>
        <xdr:cNvPr id="10" name="image327.png" title="Image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274</xdr:row>
      <xdr:rowOff>57150</xdr:rowOff>
    </xdr:from>
    <xdr:ext cx="9144000" cy="6096000"/>
    <xdr:pic>
      <xdr:nvPicPr>
        <xdr:cNvPr id="11" name="image319.png" title="Image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304</xdr:row>
      <xdr:rowOff>152400</xdr:rowOff>
    </xdr:from>
    <xdr:ext cx="9144000" cy="6096000"/>
    <xdr:pic>
      <xdr:nvPicPr>
        <xdr:cNvPr id="12" name="image329.png" title="Image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335</xdr:row>
      <xdr:rowOff>47625</xdr:rowOff>
    </xdr:from>
    <xdr:ext cx="9144000" cy="6096000"/>
    <xdr:pic>
      <xdr:nvPicPr>
        <xdr:cNvPr id="13" name="image310.png" title="Image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365</xdr:row>
      <xdr:rowOff>142875</xdr:rowOff>
    </xdr:from>
    <xdr:ext cx="9144000" cy="6096000"/>
    <xdr:pic>
      <xdr:nvPicPr>
        <xdr:cNvPr id="14" name="image315.png" title="Image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396</xdr:row>
      <xdr:rowOff>38100</xdr:rowOff>
    </xdr:from>
    <xdr:ext cx="9144000" cy="6096000"/>
    <xdr:pic>
      <xdr:nvPicPr>
        <xdr:cNvPr id="15" name="image328.png" title="Image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426</xdr:row>
      <xdr:rowOff>133350</xdr:rowOff>
    </xdr:from>
    <xdr:ext cx="9144000" cy="6096000"/>
    <xdr:pic>
      <xdr:nvPicPr>
        <xdr:cNvPr id="16" name="image317.png" title="Image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457</xdr:row>
      <xdr:rowOff>28575</xdr:rowOff>
    </xdr:from>
    <xdr:ext cx="9144000" cy="6096000"/>
    <xdr:pic>
      <xdr:nvPicPr>
        <xdr:cNvPr id="17" name="image312.png" title="Image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487</xdr:row>
      <xdr:rowOff>123825</xdr:rowOff>
    </xdr:from>
    <xdr:ext cx="9144000" cy="6096000"/>
    <xdr:pic>
      <xdr:nvPicPr>
        <xdr:cNvPr id="18" name="image340.png" title="Image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518</xdr:row>
      <xdr:rowOff>19050</xdr:rowOff>
    </xdr:from>
    <xdr:ext cx="9144000" cy="6096000"/>
    <xdr:pic>
      <xdr:nvPicPr>
        <xdr:cNvPr id="19" name="image318.png" title="Image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548</xdr:row>
      <xdr:rowOff>114300</xdr:rowOff>
    </xdr:from>
    <xdr:ext cx="9144000" cy="6096000"/>
    <xdr:pic>
      <xdr:nvPicPr>
        <xdr:cNvPr id="20" name="image341.png" title="Image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579</xdr:row>
      <xdr:rowOff>9525</xdr:rowOff>
    </xdr:from>
    <xdr:ext cx="9144000" cy="6096000"/>
    <xdr:pic>
      <xdr:nvPicPr>
        <xdr:cNvPr id="21" name="image322.png" title="Image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249025" cy="6381750"/>
    <xdr:pic>
      <xdr:nvPicPr>
        <xdr:cNvPr id="2" name="image324.png" title="Imag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180975</xdr:rowOff>
    </xdr:from>
    <xdr:ext cx="13068300" cy="7343775"/>
    <xdr:pic>
      <xdr:nvPicPr>
        <xdr:cNvPr id="3" name="image320.png" title="Imag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</xdr:row>
      <xdr:rowOff>123825</xdr:rowOff>
    </xdr:from>
    <xdr:ext cx="12468225" cy="6791325"/>
    <xdr:pic>
      <xdr:nvPicPr>
        <xdr:cNvPr id="4" name="image335.png" title="Image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102</xdr:row>
      <xdr:rowOff>114300</xdr:rowOff>
    </xdr:from>
    <xdr:ext cx="12982575" cy="7486650"/>
    <xdr:pic>
      <xdr:nvPicPr>
        <xdr:cNvPr id="5" name="image321.png" title="Image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139</xdr:row>
      <xdr:rowOff>200025</xdr:rowOff>
    </xdr:from>
    <xdr:ext cx="14287500" cy="7620000"/>
    <xdr:pic>
      <xdr:nvPicPr>
        <xdr:cNvPr id="6" name="image337.png" title="Image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178</xdr:row>
      <xdr:rowOff>19050</xdr:rowOff>
    </xdr:from>
    <xdr:ext cx="9182100" cy="8477250"/>
    <xdr:pic>
      <xdr:nvPicPr>
        <xdr:cNvPr id="7" name="image330.png" title="Image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220</xdr:row>
      <xdr:rowOff>95250</xdr:rowOff>
    </xdr:from>
    <xdr:ext cx="11420475" cy="7800975"/>
    <xdr:pic>
      <xdr:nvPicPr>
        <xdr:cNvPr id="8" name="image336.png" title="Image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259</xdr:row>
      <xdr:rowOff>95250</xdr:rowOff>
    </xdr:from>
    <xdr:ext cx="10277475" cy="9220200"/>
    <xdr:pic>
      <xdr:nvPicPr>
        <xdr:cNvPr id="9" name="image325.png" title="Image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305</xdr:row>
      <xdr:rowOff>114300</xdr:rowOff>
    </xdr:from>
    <xdr:ext cx="10982325" cy="6096000"/>
    <xdr:pic>
      <xdr:nvPicPr>
        <xdr:cNvPr id="10" name="image338.png" title="Imag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336</xdr:row>
      <xdr:rowOff>9525</xdr:rowOff>
    </xdr:from>
    <xdr:ext cx="11296650" cy="7705725"/>
    <xdr:pic>
      <xdr:nvPicPr>
        <xdr:cNvPr id="11" name="image334.png" title="Image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374</xdr:row>
      <xdr:rowOff>114300</xdr:rowOff>
    </xdr:from>
    <xdr:ext cx="13725525" cy="7258050"/>
    <xdr:pic>
      <xdr:nvPicPr>
        <xdr:cNvPr id="12" name="image331.png" title="Image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410</xdr:row>
      <xdr:rowOff>171450</xdr:rowOff>
    </xdr:from>
    <xdr:ext cx="10858500" cy="8439150"/>
    <xdr:pic>
      <xdr:nvPicPr>
        <xdr:cNvPr id="13" name="image339.png" title="Image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453</xdr:row>
      <xdr:rowOff>9525</xdr:rowOff>
    </xdr:from>
    <xdr:ext cx="10953750" cy="8067675"/>
    <xdr:pic>
      <xdr:nvPicPr>
        <xdr:cNvPr id="14" name="image333.png" title="Image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493</xdr:row>
      <xdr:rowOff>76200</xdr:rowOff>
    </xdr:from>
    <xdr:ext cx="13468350" cy="7258050"/>
    <xdr:pic>
      <xdr:nvPicPr>
        <xdr:cNvPr id="15" name="image332.png" title="Image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529</xdr:row>
      <xdr:rowOff>133350</xdr:rowOff>
    </xdr:from>
    <xdr:ext cx="12896850" cy="7781925"/>
    <xdr:pic>
      <xdr:nvPicPr>
        <xdr:cNvPr id="16" name="image326.png" title="Image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B7B7B7"/>
    <outlinePr summaryBelow="0" summaryRight="0"/>
  </sheetPr>
  <dimension ref="A1:AB596"/>
  <sheetViews>
    <sheetView tabSelected="1" workbookViewId="0">
      <pane xSplit="5" ySplit="1" topLeftCell="F189" activePane="bottomRight" state="frozen"/>
      <selection pane="topRight" activeCell="F1" sqref="F1"/>
      <selection pane="bottomLeft" activeCell="A2" sqref="A2"/>
      <selection pane="bottomRight" activeCell="D194" sqref="D194"/>
    </sheetView>
  </sheetViews>
  <sheetFormatPr defaultColWidth="12.6328125" defaultRowHeight="15.75" customHeight="1"/>
  <cols>
    <col min="1" max="3" width="4" customWidth="1"/>
    <col min="4" max="4" width="41.26953125" customWidth="1"/>
    <col min="5" max="5" width="10.36328125" customWidth="1"/>
    <col min="6" max="6" width="8" customWidth="1"/>
    <col min="7" max="7" width="7.7265625" customWidth="1"/>
    <col min="8" max="8" width="27.90625" customWidth="1"/>
    <col min="9" max="9" width="110.6328125" customWidth="1"/>
    <col min="10" max="10" width="3.90625" customWidth="1"/>
    <col min="11" max="11" width="127.7265625" customWidth="1"/>
    <col min="12" max="12" width="44.36328125" customWidth="1"/>
    <col min="13" max="13" width="7.26953125" customWidth="1"/>
    <col min="14" max="28" width="9.7265625" customWidth="1"/>
  </cols>
  <sheetData>
    <row r="1" spans="1:28" ht="15.5">
      <c r="A1" s="1"/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37.5" customHeight="1">
      <c r="A2" s="4"/>
      <c r="B2" s="4">
        <v>1</v>
      </c>
      <c r="C2" s="4">
        <v>1</v>
      </c>
      <c r="D2" s="4" t="s">
        <v>2020</v>
      </c>
      <c r="E2" s="4" t="s">
        <v>12</v>
      </c>
      <c r="F2" s="5"/>
      <c r="G2" s="6">
        <v>40</v>
      </c>
      <c r="H2" s="4" t="s">
        <v>13</v>
      </c>
      <c r="I2" s="7" t="s">
        <v>14</v>
      </c>
      <c r="J2" s="6">
        <v>6</v>
      </c>
      <c r="K2" s="4"/>
      <c r="L2" s="4"/>
      <c r="M2" s="5" t="s">
        <v>15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37.5" customHeight="1">
      <c r="A3" s="4"/>
      <c r="B3" s="4">
        <v>1</v>
      </c>
      <c r="C3" s="4">
        <v>1</v>
      </c>
      <c r="D3" s="4" t="s">
        <v>2020</v>
      </c>
      <c r="E3" s="4" t="s">
        <v>12</v>
      </c>
      <c r="F3" s="5"/>
      <c r="G3" s="6">
        <v>40</v>
      </c>
      <c r="H3" s="4" t="s">
        <v>13</v>
      </c>
      <c r="I3" s="4" t="s">
        <v>16</v>
      </c>
      <c r="J3" s="6">
        <v>6</v>
      </c>
      <c r="K3" s="4"/>
      <c r="L3" s="4"/>
      <c r="M3" s="5" t="s">
        <v>15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7.5" customHeight="1">
      <c r="A4" s="4"/>
      <c r="B4" s="4">
        <v>1</v>
      </c>
      <c r="C4" s="4">
        <v>1</v>
      </c>
      <c r="D4" s="4" t="s">
        <v>2020</v>
      </c>
      <c r="E4" s="4" t="s">
        <v>12</v>
      </c>
      <c r="F4" s="5"/>
      <c r="G4" s="6">
        <v>40</v>
      </c>
      <c r="H4" s="4" t="s">
        <v>13</v>
      </c>
      <c r="I4" s="7" t="s">
        <v>17</v>
      </c>
      <c r="J4" s="6">
        <v>6</v>
      </c>
      <c r="K4" s="4"/>
      <c r="L4" s="4"/>
      <c r="M4" s="5" t="s">
        <v>15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37.5" customHeight="1">
      <c r="A5" s="4"/>
      <c r="B5" s="4">
        <v>1</v>
      </c>
      <c r="C5" s="4">
        <v>1</v>
      </c>
      <c r="D5" s="4" t="s">
        <v>2020</v>
      </c>
      <c r="E5" s="4" t="s">
        <v>12</v>
      </c>
      <c r="F5" s="5"/>
      <c r="G5" s="6">
        <v>40</v>
      </c>
      <c r="H5" s="4" t="s">
        <v>13</v>
      </c>
      <c r="I5" s="7" t="s">
        <v>18</v>
      </c>
      <c r="J5" s="6">
        <v>6</v>
      </c>
      <c r="K5" s="4"/>
      <c r="L5" s="4"/>
      <c r="M5" s="5" t="s">
        <v>15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7.5" customHeight="1">
      <c r="A6" s="4"/>
      <c r="B6" s="4">
        <v>2</v>
      </c>
      <c r="C6" s="4">
        <v>2</v>
      </c>
      <c r="D6" s="4" t="s">
        <v>2021</v>
      </c>
      <c r="E6" s="4" t="s">
        <v>19</v>
      </c>
      <c r="F6" s="5"/>
      <c r="G6" s="6">
        <v>100</v>
      </c>
      <c r="H6" s="4" t="s">
        <v>13</v>
      </c>
      <c r="I6" s="4" t="s">
        <v>20</v>
      </c>
      <c r="J6" s="6">
        <v>24</v>
      </c>
      <c r="K6" s="4"/>
      <c r="L6" s="4"/>
      <c r="M6" s="5" t="s">
        <v>15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37.5" customHeight="1">
      <c r="A7" s="4"/>
      <c r="B7" s="4">
        <v>2</v>
      </c>
      <c r="C7" s="4">
        <v>2</v>
      </c>
      <c r="D7" s="4" t="s">
        <v>2021</v>
      </c>
      <c r="E7" s="4" t="s">
        <v>19</v>
      </c>
      <c r="F7" s="5"/>
      <c r="G7" s="6">
        <v>100</v>
      </c>
      <c r="H7" s="4" t="s">
        <v>13</v>
      </c>
      <c r="I7" s="4" t="s">
        <v>21</v>
      </c>
      <c r="J7" s="6">
        <v>24</v>
      </c>
      <c r="K7" s="4"/>
      <c r="L7" s="4"/>
      <c r="M7" s="5" t="s">
        <v>15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37.5" customHeight="1">
      <c r="A8" s="4"/>
      <c r="B8" s="4">
        <v>2</v>
      </c>
      <c r="C8" s="4">
        <v>2</v>
      </c>
      <c r="D8" s="4" t="s">
        <v>2021</v>
      </c>
      <c r="E8" s="4" t="s">
        <v>19</v>
      </c>
      <c r="F8" s="5"/>
      <c r="G8" s="6">
        <v>100</v>
      </c>
      <c r="H8" s="4" t="s">
        <v>13</v>
      </c>
      <c r="I8" s="4" t="s">
        <v>22</v>
      </c>
      <c r="J8" s="6">
        <v>24</v>
      </c>
      <c r="K8" s="4"/>
      <c r="L8" s="4"/>
      <c r="M8" s="5" t="s">
        <v>15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37.5" customHeight="1">
      <c r="A9" s="4"/>
      <c r="B9" s="4">
        <v>2</v>
      </c>
      <c r="C9" s="4">
        <v>2</v>
      </c>
      <c r="D9" s="4" t="s">
        <v>2021</v>
      </c>
      <c r="E9" s="4" t="s">
        <v>19</v>
      </c>
      <c r="F9" s="5"/>
      <c r="G9" s="6">
        <v>100</v>
      </c>
      <c r="H9" s="4" t="s">
        <v>13</v>
      </c>
      <c r="I9" s="4" t="s">
        <v>23</v>
      </c>
      <c r="J9" s="6">
        <v>24</v>
      </c>
      <c r="K9" s="4"/>
      <c r="L9" s="4"/>
      <c r="M9" s="5" t="s">
        <v>15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37.5" customHeight="1">
      <c r="A10" s="4"/>
      <c r="B10" s="4">
        <v>3</v>
      </c>
      <c r="C10" s="4">
        <v>3</v>
      </c>
      <c r="D10" s="4" t="s">
        <v>2022</v>
      </c>
      <c r="E10" s="4" t="s">
        <v>24</v>
      </c>
      <c r="F10" s="5"/>
      <c r="G10" s="6">
        <v>180</v>
      </c>
      <c r="H10" s="4" t="s">
        <v>13</v>
      </c>
      <c r="I10" s="4" t="s">
        <v>25</v>
      </c>
      <c r="J10" s="6">
        <v>38</v>
      </c>
      <c r="K10" s="4"/>
      <c r="L10" s="4"/>
      <c r="M10" s="5" t="s">
        <v>15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37.5" customHeight="1">
      <c r="A11" s="4"/>
      <c r="B11" s="4">
        <v>3</v>
      </c>
      <c r="C11" s="4">
        <v>3</v>
      </c>
      <c r="D11" s="4" t="s">
        <v>2022</v>
      </c>
      <c r="E11" s="4" t="s">
        <v>24</v>
      </c>
      <c r="F11" s="5"/>
      <c r="G11" s="6">
        <v>180</v>
      </c>
      <c r="H11" s="4" t="s">
        <v>13</v>
      </c>
      <c r="I11" s="4" t="s">
        <v>26</v>
      </c>
      <c r="J11" s="6">
        <v>38</v>
      </c>
      <c r="K11" s="4"/>
      <c r="L11" s="4"/>
      <c r="M11" s="5" t="s">
        <v>15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37.5" customHeight="1">
      <c r="A12" s="4"/>
      <c r="B12" s="4">
        <v>3</v>
      </c>
      <c r="C12" s="4">
        <v>3</v>
      </c>
      <c r="D12" s="4" t="s">
        <v>2022</v>
      </c>
      <c r="E12" s="4" t="s">
        <v>24</v>
      </c>
      <c r="F12" s="5"/>
      <c r="G12" s="6">
        <v>180</v>
      </c>
      <c r="H12" s="4" t="s">
        <v>13</v>
      </c>
      <c r="I12" s="4" t="s">
        <v>27</v>
      </c>
      <c r="J12" s="6">
        <v>38</v>
      </c>
      <c r="K12" s="4"/>
      <c r="L12" s="4"/>
      <c r="M12" s="5" t="s">
        <v>15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37.5" customHeight="1">
      <c r="A13" s="4"/>
      <c r="B13" s="4">
        <v>3</v>
      </c>
      <c r="C13" s="4">
        <v>3</v>
      </c>
      <c r="D13" s="4" t="s">
        <v>2022</v>
      </c>
      <c r="E13" s="4" t="s">
        <v>24</v>
      </c>
      <c r="F13" s="5"/>
      <c r="G13" s="6">
        <v>180</v>
      </c>
      <c r="H13" s="4" t="s">
        <v>13</v>
      </c>
      <c r="I13" s="4" t="s">
        <v>28</v>
      </c>
      <c r="J13" s="6">
        <v>38</v>
      </c>
      <c r="K13" s="4"/>
      <c r="L13" s="4"/>
      <c r="M13" s="5" t="s">
        <v>15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37.5" customHeight="1">
      <c r="A14" s="4"/>
      <c r="B14" s="4">
        <v>4</v>
      </c>
      <c r="C14" s="4">
        <v>4</v>
      </c>
      <c r="D14" s="4" t="s">
        <v>2023</v>
      </c>
      <c r="E14" s="4" t="s">
        <v>29</v>
      </c>
      <c r="F14" s="5" t="s">
        <v>30</v>
      </c>
      <c r="G14" s="6">
        <v>20</v>
      </c>
      <c r="H14" s="4" t="s">
        <v>31</v>
      </c>
      <c r="I14" s="4" t="s">
        <v>32</v>
      </c>
      <c r="J14" s="6">
        <v>4</v>
      </c>
      <c r="K14" s="4"/>
      <c r="L14" s="4"/>
      <c r="M14" s="5" t="s">
        <v>15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37.5" customHeight="1">
      <c r="A15" s="4"/>
      <c r="B15" s="4">
        <v>5</v>
      </c>
      <c r="C15" s="4">
        <v>5</v>
      </c>
      <c r="D15" s="4" t="s">
        <v>2024</v>
      </c>
      <c r="E15" s="4" t="s">
        <v>33</v>
      </c>
      <c r="F15" s="5"/>
      <c r="G15" s="6">
        <v>10</v>
      </c>
      <c r="H15" s="4" t="s">
        <v>34</v>
      </c>
      <c r="I15" s="4" t="s">
        <v>35</v>
      </c>
      <c r="J15" s="6">
        <v>5</v>
      </c>
      <c r="K15" s="4" t="s">
        <v>36</v>
      </c>
      <c r="L15" s="4"/>
      <c r="M15" s="5" t="s">
        <v>15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37.5" customHeight="1">
      <c r="A16" s="4"/>
      <c r="B16" s="4">
        <v>5</v>
      </c>
      <c r="C16" s="4">
        <v>5</v>
      </c>
      <c r="D16" s="4" t="s">
        <v>2024</v>
      </c>
      <c r="E16" s="4" t="s">
        <v>33</v>
      </c>
      <c r="F16" s="5"/>
      <c r="G16" s="6">
        <v>10</v>
      </c>
      <c r="H16" s="4" t="s">
        <v>34</v>
      </c>
      <c r="I16" s="4" t="s">
        <v>37</v>
      </c>
      <c r="J16" s="6">
        <v>5</v>
      </c>
      <c r="K16" s="4" t="s">
        <v>36</v>
      </c>
      <c r="L16" s="4"/>
      <c r="M16" s="5" t="s">
        <v>15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37.5" customHeight="1">
      <c r="A17" s="4"/>
      <c r="B17" s="4">
        <v>5</v>
      </c>
      <c r="C17" s="4">
        <v>5</v>
      </c>
      <c r="D17" s="4" t="s">
        <v>2024</v>
      </c>
      <c r="E17" s="4" t="s">
        <v>33</v>
      </c>
      <c r="F17" s="5"/>
      <c r="G17" s="6">
        <v>10</v>
      </c>
      <c r="H17" s="4" t="s">
        <v>34</v>
      </c>
      <c r="I17" s="4" t="s">
        <v>38</v>
      </c>
      <c r="J17" s="6">
        <v>5</v>
      </c>
      <c r="K17" s="4" t="s">
        <v>36</v>
      </c>
      <c r="L17" s="4"/>
      <c r="M17" s="5" t="s">
        <v>15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37.5" customHeight="1">
      <c r="A18" s="4"/>
      <c r="B18" s="4">
        <v>5</v>
      </c>
      <c r="C18" s="4">
        <v>5</v>
      </c>
      <c r="D18" s="4" t="s">
        <v>2024</v>
      </c>
      <c r="E18" s="4" t="s">
        <v>33</v>
      </c>
      <c r="F18" s="5"/>
      <c r="G18" s="6">
        <v>10</v>
      </c>
      <c r="H18" s="4" t="s">
        <v>34</v>
      </c>
      <c r="I18" s="4" t="s">
        <v>39</v>
      </c>
      <c r="J18" s="6">
        <v>5</v>
      </c>
      <c r="K18" s="4" t="s">
        <v>36</v>
      </c>
      <c r="L18" s="4"/>
      <c r="M18" s="5" t="s">
        <v>15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37.5" customHeight="1">
      <c r="A19" s="4"/>
      <c r="B19" s="4">
        <v>6</v>
      </c>
      <c r="C19" s="4">
        <v>6</v>
      </c>
      <c r="D19" s="4" t="s">
        <v>2025</v>
      </c>
      <c r="E19" s="4" t="s">
        <v>40</v>
      </c>
      <c r="F19" s="5"/>
      <c r="G19" s="6">
        <v>15</v>
      </c>
      <c r="H19" s="4" t="s">
        <v>41</v>
      </c>
      <c r="I19" s="4" t="s">
        <v>42</v>
      </c>
      <c r="J19" s="6">
        <v>18</v>
      </c>
      <c r="K19" s="4" t="s">
        <v>36</v>
      </c>
      <c r="L19" s="4"/>
      <c r="M19" s="5" t="s">
        <v>15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37.5" customHeight="1">
      <c r="A20" s="4"/>
      <c r="B20" s="4">
        <v>6</v>
      </c>
      <c r="C20" s="4">
        <v>6</v>
      </c>
      <c r="D20" s="4" t="s">
        <v>2025</v>
      </c>
      <c r="E20" s="4" t="s">
        <v>40</v>
      </c>
      <c r="F20" s="5"/>
      <c r="G20" s="6">
        <v>15</v>
      </c>
      <c r="H20" s="4" t="s">
        <v>41</v>
      </c>
      <c r="I20" s="4" t="s">
        <v>43</v>
      </c>
      <c r="J20" s="6">
        <v>18</v>
      </c>
      <c r="K20" s="4" t="s">
        <v>36</v>
      </c>
      <c r="L20" s="4"/>
      <c r="M20" s="5" t="s">
        <v>15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37.5" customHeight="1">
      <c r="A21" s="4"/>
      <c r="B21" s="4">
        <v>6</v>
      </c>
      <c r="C21" s="4">
        <v>6</v>
      </c>
      <c r="D21" s="4" t="s">
        <v>2025</v>
      </c>
      <c r="E21" s="4" t="s">
        <v>40</v>
      </c>
      <c r="F21" s="5"/>
      <c r="G21" s="6">
        <v>15</v>
      </c>
      <c r="H21" s="4" t="s">
        <v>41</v>
      </c>
      <c r="I21" s="4" t="s">
        <v>44</v>
      </c>
      <c r="J21" s="6">
        <v>18</v>
      </c>
      <c r="K21" s="4" t="s">
        <v>36</v>
      </c>
      <c r="L21" s="4"/>
      <c r="M21" s="5" t="s">
        <v>15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37.5" customHeight="1">
      <c r="A22" s="4"/>
      <c r="B22" s="4">
        <v>7</v>
      </c>
      <c r="C22" s="4">
        <v>7</v>
      </c>
      <c r="D22" s="4" t="s">
        <v>2026</v>
      </c>
      <c r="E22" s="4" t="s">
        <v>45</v>
      </c>
      <c r="F22" s="5"/>
      <c r="G22" s="6">
        <v>20</v>
      </c>
      <c r="H22" s="4" t="s">
        <v>46</v>
      </c>
      <c r="I22" s="4" t="s">
        <v>47</v>
      </c>
      <c r="J22" s="6">
        <v>30</v>
      </c>
      <c r="K22" s="4" t="s">
        <v>36</v>
      </c>
      <c r="L22" s="4"/>
      <c r="M22" s="5" t="s">
        <v>15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37.5" customHeight="1">
      <c r="A23" s="4"/>
      <c r="B23" s="4">
        <v>7</v>
      </c>
      <c r="C23" s="4">
        <v>7</v>
      </c>
      <c r="D23" s="4" t="s">
        <v>2026</v>
      </c>
      <c r="E23" s="4" t="s">
        <v>45</v>
      </c>
      <c r="F23" s="5"/>
      <c r="G23" s="6">
        <v>20</v>
      </c>
      <c r="H23" s="4" t="s">
        <v>46</v>
      </c>
      <c r="I23" s="4" t="s">
        <v>48</v>
      </c>
      <c r="J23" s="6">
        <v>30</v>
      </c>
      <c r="K23" s="4" t="s">
        <v>36</v>
      </c>
      <c r="L23" s="4"/>
      <c r="M23" s="5" t="s">
        <v>15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37.5" customHeight="1">
      <c r="A24" s="4"/>
      <c r="B24" s="4">
        <v>7</v>
      </c>
      <c r="C24" s="4">
        <v>7</v>
      </c>
      <c r="D24" s="4" t="s">
        <v>2026</v>
      </c>
      <c r="E24" s="4" t="s">
        <v>45</v>
      </c>
      <c r="F24" s="5"/>
      <c r="G24" s="6">
        <v>20</v>
      </c>
      <c r="H24" s="4" t="s">
        <v>46</v>
      </c>
      <c r="I24" s="4" t="s">
        <v>49</v>
      </c>
      <c r="J24" s="6">
        <v>30</v>
      </c>
      <c r="K24" s="4" t="s">
        <v>36</v>
      </c>
      <c r="L24" s="4"/>
      <c r="M24" s="5" t="s">
        <v>15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37.5" customHeight="1">
      <c r="A25" s="4"/>
      <c r="B25" s="4">
        <v>8</v>
      </c>
      <c r="C25" s="4">
        <v>8</v>
      </c>
      <c r="D25" s="4" t="s">
        <v>2027</v>
      </c>
      <c r="E25" s="4" t="s">
        <v>50</v>
      </c>
      <c r="F25" s="5"/>
      <c r="G25" s="6">
        <v>20</v>
      </c>
      <c r="H25" s="4" t="s">
        <v>51</v>
      </c>
      <c r="I25" s="4" t="s">
        <v>52</v>
      </c>
      <c r="J25" s="6">
        <v>75</v>
      </c>
      <c r="K25" s="4"/>
      <c r="L25" s="4"/>
      <c r="M25" s="5" t="s">
        <v>15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37.5" customHeight="1">
      <c r="A26" s="4"/>
      <c r="B26" s="4">
        <v>9</v>
      </c>
      <c r="C26" s="4">
        <v>9</v>
      </c>
      <c r="D26" s="4" t="s">
        <v>2028</v>
      </c>
      <c r="E26" s="4" t="s">
        <v>53</v>
      </c>
      <c r="F26" s="5"/>
      <c r="G26" s="6">
        <v>30</v>
      </c>
      <c r="H26" s="4" t="s">
        <v>54</v>
      </c>
      <c r="I26" s="4" t="s">
        <v>55</v>
      </c>
      <c r="J26" s="6">
        <v>10</v>
      </c>
      <c r="K26" s="4"/>
      <c r="L26" s="4" t="s">
        <v>56</v>
      </c>
      <c r="M26" s="5" t="s">
        <v>15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37.5" customHeight="1">
      <c r="A27" s="4"/>
      <c r="B27" s="4">
        <v>9</v>
      </c>
      <c r="C27" s="4">
        <v>9</v>
      </c>
      <c r="D27" s="4" t="s">
        <v>2028</v>
      </c>
      <c r="E27" s="4" t="s">
        <v>53</v>
      </c>
      <c r="F27" s="5"/>
      <c r="G27" s="6">
        <v>30</v>
      </c>
      <c r="H27" s="4" t="s">
        <v>54</v>
      </c>
      <c r="I27" s="4" t="s">
        <v>57</v>
      </c>
      <c r="J27" s="6">
        <v>10</v>
      </c>
      <c r="K27" s="4"/>
      <c r="L27" s="4" t="s">
        <v>56</v>
      </c>
      <c r="M27" s="5" t="s">
        <v>15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37.5" customHeight="1">
      <c r="A28" s="4"/>
      <c r="B28" s="4">
        <v>9</v>
      </c>
      <c r="C28" s="4">
        <v>9</v>
      </c>
      <c r="D28" s="4" t="s">
        <v>2028</v>
      </c>
      <c r="E28" s="4" t="s">
        <v>53</v>
      </c>
      <c r="F28" s="5"/>
      <c r="G28" s="6">
        <v>30</v>
      </c>
      <c r="H28" s="4" t="s">
        <v>54</v>
      </c>
      <c r="I28" s="4" t="s">
        <v>58</v>
      </c>
      <c r="J28" s="6">
        <v>10</v>
      </c>
      <c r="K28" s="4"/>
      <c r="L28" s="4" t="s">
        <v>56</v>
      </c>
      <c r="M28" s="5" t="s">
        <v>15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37.5" customHeight="1">
      <c r="A29" s="4"/>
      <c r="B29" s="4">
        <v>9</v>
      </c>
      <c r="C29" s="4">
        <v>9</v>
      </c>
      <c r="D29" s="4" t="s">
        <v>2028</v>
      </c>
      <c r="E29" s="4" t="s">
        <v>53</v>
      </c>
      <c r="F29" s="5"/>
      <c r="G29" s="6">
        <v>30</v>
      </c>
      <c r="H29" s="4" t="s">
        <v>54</v>
      </c>
      <c r="I29" s="4" t="s">
        <v>59</v>
      </c>
      <c r="J29" s="6">
        <v>10</v>
      </c>
      <c r="K29" s="4"/>
      <c r="L29" s="4" t="s">
        <v>56</v>
      </c>
      <c r="M29" s="5" t="s">
        <v>15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37.5" customHeight="1">
      <c r="A30" s="4"/>
      <c r="B30" s="4">
        <v>10</v>
      </c>
      <c r="C30" s="4">
        <v>10</v>
      </c>
      <c r="D30" s="4" t="s">
        <v>2029</v>
      </c>
      <c r="E30" s="4" t="s">
        <v>60</v>
      </c>
      <c r="F30" s="5"/>
      <c r="G30" s="6">
        <v>60</v>
      </c>
      <c r="H30" s="4" t="s">
        <v>54</v>
      </c>
      <c r="I30" s="4" t="s">
        <v>61</v>
      </c>
      <c r="J30" s="6">
        <v>18</v>
      </c>
      <c r="K30" s="4"/>
      <c r="L30" s="4" t="s">
        <v>56</v>
      </c>
      <c r="M30" s="5" t="s">
        <v>15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37.5" customHeight="1">
      <c r="A31" s="4"/>
      <c r="B31" s="4">
        <v>10</v>
      </c>
      <c r="C31" s="4">
        <v>10</v>
      </c>
      <c r="D31" s="4" t="s">
        <v>2029</v>
      </c>
      <c r="E31" s="4" t="s">
        <v>60</v>
      </c>
      <c r="F31" s="5"/>
      <c r="G31" s="6">
        <v>60</v>
      </c>
      <c r="H31" s="4" t="s">
        <v>54</v>
      </c>
      <c r="I31" s="4" t="s">
        <v>62</v>
      </c>
      <c r="J31" s="6">
        <v>18</v>
      </c>
      <c r="K31" s="4"/>
      <c r="L31" s="4" t="s">
        <v>56</v>
      </c>
      <c r="M31" s="5" t="s">
        <v>15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37.5" customHeight="1">
      <c r="A32" s="4"/>
      <c r="B32" s="4">
        <v>10</v>
      </c>
      <c r="C32" s="4">
        <v>10</v>
      </c>
      <c r="D32" s="4" t="s">
        <v>2029</v>
      </c>
      <c r="E32" s="4" t="s">
        <v>60</v>
      </c>
      <c r="F32" s="5"/>
      <c r="G32" s="6">
        <v>60</v>
      </c>
      <c r="H32" s="4" t="s">
        <v>54</v>
      </c>
      <c r="I32" s="4" t="s">
        <v>63</v>
      </c>
      <c r="J32" s="6">
        <v>18</v>
      </c>
      <c r="K32" s="4"/>
      <c r="L32" s="4" t="s">
        <v>56</v>
      </c>
      <c r="M32" s="5" t="s">
        <v>15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37.5" customHeight="1">
      <c r="A33" s="4"/>
      <c r="B33" s="4">
        <v>10</v>
      </c>
      <c r="C33" s="4">
        <v>10</v>
      </c>
      <c r="D33" s="4" t="s">
        <v>2029</v>
      </c>
      <c r="E33" s="4" t="s">
        <v>60</v>
      </c>
      <c r="F33" s="5"/>
      <c r="G33" s="6">
        <v>60</v>
      </c>
      <c r="H33" s="4" t="s">
        <v>54</v>
      </c>
      <c r="I33" s="4" t="s">
        <v>64</v>
      </c>
      <c r="J33" s="6">
        <v>18</v>
      </c>
      <c r="K33" s="4"/>
      <c r="L33" s="4" t="s">
        <v>56</v>
      </c>
      <c r="M33" s="5" t="s">
        <v>15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37.5" customHeight="1">
      <c r="A34" s="4"/>
      <c r="B34" s="4">
        <v>11</v>
      </c>
      <c r="C34" s="4">
        <v>11</v>
      </c>
      <c r="D34" s="4" t="s">
        <v>2030</v>
      </c>
      <c r="E34" s="4" t="s">
        <v>65</v>
      </c>
      <c r="F34" s="5"/>
      <c r="G34" s="6">
        <v>90</v>
      </c>
      <c r="H34" s="4" t="s">
        <v>54</v>
      </c>
      <c r="I34" s="8" t="s">
        <v>66</v>
      </c>
      <c r="J34" s="6">
        <v>26</v>
      </c>
      <c r="K34" s="4"/>
      <c r="L34" s="4" t="s">
        <v>56</v>
      </c>
      <c r="M34" s="5" t="s">
        <v>15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37.5" customHeight="1">
      <c r="A35" s="4"/>
      <c r="B35" s="4">
        <v>11</v>
      </c>
      <c r="C35" s="4">
        <v>11</v>
      </c>
      <c r="D35" s="4" t="s">
        <v>2030</v>
      </c>
      <c r="E35" s="4" t="s">
        <v>65</v>
      </c>
      <c r="F35" s="5"/>
      <c r="G35" s="6">
        <v>90</v>
      </c>
      <c r="H35" s="4" t="s">
        <v>54</v>
      </c>
      <c r="I35" s="4" t="s">
        <v>67</v>
      </c>
      <c r="J35" s="6">
        <v>26</v>
      </c>
      <c r="K35" s="4"/>
      <c r="L35" s="4" t="s">
        <v>56</v>
      </c>
      <c r="M35" s="5" t="s">
        <v>15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37.5" customHeight="1">
      <c r="A36" s="4"/>
      <c r="B36" s="4">
        <v>11</v>
      </c>
      <c r="C36" s="4">
        <v>11</v>
      </c>
      <c r="D36" s="4" t="s">
        <v>2030</v>
      </c>
      <c r="E36" s="4" t="s">
        <v>65</v>
      </c>
      <c r="F36" s="5"/>
      <c r="G36" s="6">
        <v>90</v>
      </c>
      <c r="H36" s="4" t="s">
        <v>54</v>
      </c>
      <c r="I36" s="8" t="s">
        <v>68</v>
      </c>
      <c r="J36" s="6">
        <v>26</v>
      </c>
      <c r="K36" s="4"/>
      <c r="L36" s="4" t="s">
        <v>56</v>
      </c>
      <c r="M36" s="5" t="s">
        <v>15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37.5" customHeight="1">
      <c r="A37" s="4"/>
      <c r="B37" s="4">
        <v>11</v>
      </c>
      <c r="C37" s="4">
        <v>11</v>
      </c>
      <c r="D37" s="4" t="s">
        <v>2030</v>
      </c>
      <c r="E37" s="4" t="s">
        <v>65</v>
      </c>
      <c r="F37" s="5"/>
      <c r="G37" s="6">
        <v>90</v>
      </c>
      <c r="H37" s="4" t="s">
        <v>54</v>
      </c>
      <c r="I37" s="8" t="s">
        <v>69</v>
      </c>
      <c r="J37" s="6">
        <v>26</v>
      </c>
      <c r="K37" s="4"/>
      <c r="L37" s="4" t="s">
        <v>56</v>
      </c>
      <c r="M37" s="5" t="s">
        <v>15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37.5" customHeight="1">
      <c r="A38" s="4"/>
      <c r="B38" s="4">
        <v>12</v>
      </c>
      <c r="C38" s="4">
        <v>12</v>
      </c>
      <c r="D38" s="4" t="s">
        <v>2031</v>
      </c>
      <c r="E38" s="4" t="s">
        <v>70</v>
      </c>
      <c r="F38" s="5"/>
      <c r="G38" s="6">
        <v>120</v>
      </c>
      <c r="H38" s="4" t="s">
        <v>71</v>
      </c>
      <c r="I38" s="4" t="s">
        <v>72</v>
      </c>
      <c r="J38" s="6">
        <v>17</v>
      </c>
      <c r="K38" s="4"/>
      <c r="L38" s="4"/>
      <c r="M38" s="5" t="s">
        <v>15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37.5" customHeight="1">
      <c r="A39" s="4"/>
      <c r="B39" s="4">
        <v>12</v>
      </c>
      <c r="C39" s="4">
        <v>12</v>
      </c>
      <c r="D39" s="4" t="s">
        <v>2031</v>
      </c>
      <c r="E39" s="4" t="s">
        <v>70</v>
      </c>
      <c r="F39" s="5"/>
      <c r="G39" s="6">
        <v>120</v>
      </c>
      <c r="H39" s="4" t="s">
        <v>71</v>
      </c>
      <c r="I39" s="4" t="s">
        <v>73</v>
      </c>
      <c r="J39" s="6">
        <v>17</v>
      </c>
      <c r="K39" s="4"/>
      <c r="L39" s="4"/>
      <c r="M39" s="5" t="s">
        <v>15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37.5" customHeight="1">
      <c r="A40" s="4"/>
      <c r="B40" s="4">
        <v>12</v>
      </c>
      <c r="C40" s="4">
        <v>12</v>
      </c>
      <c r="D40" s="4" t="s">
        <v>2031</v>
      </c>
      <c r="E40" s="4" t="s">
        <v>70</v>
      </c>
      <c r="F40" s="5"/>
      <c r="G40" s="6">
        <v>120</v>
      </c>
      <c r="H40" s="4" t="s">
        <v>71</v>
      </c>
      <c r="I40" s="4" t="s">
        <v>74</v>
      </c>
      <c r="J40" s="6">
        <v>17</v>
      </c>
      <c r="K40" s="4"/>
      <c r="L40" s="4"/>
      <c r="M40" s="5" t="s">
        <v>15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37.5" customHeight="1">
      <c r="A41" s="4"/>
      <c r="B41" s="4">
        <v>13</v>
      </c>
      <c r="C41" s="4">
        <v>13</v>
      </c>
      <c r="D41" s="4" t="s">
        <v>2032</v>
      </c>
      <c r="E41" s="4" t="s">
        <v>75</v>
      </c>
      <c r="F41" s="5"/>
      <c r="G41" s="6">
        <v>160</v>
      </c>
      <c r="H41" s="4" t="s">
        <v>71</v>
      </c>
      <c r="I41" s="8" t="s">
        <v>76</v>
      </c>
      <c r="J41" s="6">
        <v>28</v>
      </c>
      <c r="K41" s="4"/>
      <c r="L41" s="4"/>
      <c r="M41" s="5" t="s">
        <v>15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37.5" customHeight="1">
      <c r="A42" s="4"/>
      <c r="B42" s="4">
        <v>13</v>
      </c>
      <c r="C42" s="4">
        <v>13</v>
      </c>
      <c r="D42" s="4" t="s">
        <v>2032</v>
      </c>
      <c r="E42" s="4" t="s">
        <v>75</v>
      </c>
      <c r="F42" s="5"/>
      <c r="G42" s="6">
        <v>160</v>
      </c>
      <c r="H42" s="4" t="s">
        <v>71</v>
      </c>
      <c r="I42" s="8" t="s">
        <v>77</v>
      </c>
      <c r="J42" s="6">
        <v>28</v>
      </c>
      <c r="K42" s="4"/>
      <c r="L42" s="4"/>
      <c r="M42" s="5" t="s">
        <v>15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37.5" customHeight="1">
      <c r="A43" s="4"/>
      <c r="B43" s="4">
        <v>13</v>
      </c>
      <c r="C43" s="4">
        <v>13</v>
      </c>
      <c r="D43" s="4" t="s">
        <v>2032</v>
      </c>
      <c r="E43" s="4" t="s">
        <v>75</v>
      </c>
      <c r="F43" s="5"/>
      <c r="G43" s="6">
        <v>160</v>
      </c>
      <c r="H43" s="4" t="s">
        <v>71</v>
      </c>
      <c r="I43" s="8" t="s">
        <v>78</v>
      </c>
      <c r="J43" s="6">
        <v>28</v>
      </c>
      <c r="K43" s="4"/>
      <c r="L43" s="4"/>
      <c r="M43" s="5" t="s">
        <v>15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37.5" customHeight="1">
      <c r="A44" s="4"/>
      <c r="B44" s="4">
        <v>14</v>
      </c>
      <c r="C44" s="4">
        <v>14</v>
      </c>
      <c r="D44" s="4" t="s">
        <v>2033</v>
      </c>
      <c r="E44" s="4" t="s">
        <v>79</v>
      </c>
      <c r="F44" s="5"/>
      <c r="G44" s="6">
        <v>200</v>
      </c>
      <c r="H44" s="4" t="s">
        <v>71</v>
      </c>
      <c r="I44" s="8" t="s">
        <v>80</v>
      </c>
      <c r="J44" s="6">
        <v>39</v>
      </c>
      <c r="K44" s="4"/>
      <c r="L44" s="4"/>
      <c r="M44" s="5" t="s">
        <v>15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37.5" customHeight="1">
      <c r="A45" s="4"/>
      <c r="B45" s="4">
        <v>14</v>
      </c>
      <c r="C45" s="4">
        <v>14</v>
      </c>
      <c r="D45" s="4" t="s">
        <v>2033</v>
      </c>
      <c r="E45" s="4" t="s">
        <v>79</v>
      </c>
      <c r="F45" s="5"/>
      <c r="G45" s="6">
        <v>200</v>
      </c>
      <c r="H45" s="4" t="s">
        <v>71</v>
      </c>
      <c r="I45" s="8" t="s">
        <v>81</v>
      </c>
      <c r="J45" s="6">
        <v>39</v>
      </c>
      <c r="K45" s="4"/>
      <c r="L45" s="4"/>
      <c r="M45" s="5" t="s">
        <v>15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37.5" customHeight="1">
      <c r="A46" s="4"/>
      <c r="B46" s="4">
        <v>14</v>
      </c>
      <c r="C46" s="4">
        <v>14</v>
      </c>
      <c r="D46" s="4" t="s">
        <v>2033</v>
      </c>
      <c r="E46" s="4" t="s">
        <v>79</v>
      </c>
      <c r="F46" s="5"/>
      <c r="G46" s="6">
        <v>200</v>
      </c>
      <c r="H46" s="4" t="s">
        <v>71</v>
      </c>
      <c r="I46" s="8" t="s">
        <v>82</v>
      </c>
      <c r="J46" s="6">
        <v>39</v>
      </c>
      <c r="K46" s="4"/>
      <c r="L46" s="4"/>
      <c r="M46" s="5" t="s">
        <v>15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37.5" customHeight="1">
      <c r="A47" s="4"/>
      <c r="B47" s="4">
        <v>15</v>
      </c>
      <c r="C47" s="4">
        <v>15</v>
      </c>
      <c r="D47" s="4" t="s">
        <v>2034</v>
      </c>
      <c r="E47" s="4" t="s">
        <v>83</v>
      </c>
      <c r="F47" s="5"/>
      <c r="G47" s="6" t="s">
        <v>84</v>
      </c>
      <c r="H47" s="4" t="s">
        <v>85</v>
      </c>
      <c r="I47" s="8" t="s">
        <v>86</v>
      </c>
      <c r="J47" s="6">
        <v>15</v>
      </c>
      <c r="K47" s="4" t="s">
        <v>87</v>
      </c>
      <c r="L47" s="4" t="s">
        <v>88</v>
      </c>
      <c r="M47" s="5" t="s">
        <v>15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37.5" customHeight="1">
      <c r="A48" s="4"/>
      <c r="B48" s="4">
        <v>15</v>
      </c>
      <c r="C48" s="4">
        <v>15</v>
      </c>
      <c r="D48" s="4" t="s">
        <v>2034</v>
      </c>
      <c r="E48" s="4" t="s">
        <v>83</v>
      </c>
      <c r="F48" s="5"/>
      <c r="G48" s="6" t="s">
        <v>84</v>
      </c>
      <c r="H48" s="4" t="s">
        <v>85</v>
      </c>
      <c r="I48" s="4" t="s">
        <v>89</v>
      </c>
      <c r="J48" s="6">
        <v>15</v>
      </c>
      <c r="K48" s="4" t="s">
        <v>87</v>
      </c>
      <c r="L48" s="4" t="s">
        <v>88</v>
      </c>
      <c r="M48" s="5" t="s">
        <v>15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37.5" customHeight="1">
      <c r="A49" s="4"/>
      <c r="B49" s="4">
        <v>15</v>
      </c>
      <c r="C49" s="4">
        <v>15</v>
      </c>
      <c r="D49" s="4" t="s">
        <v>2034</v>
      </c>
      <c r="E49" s="4" t="s">
        <v>83</v>
      </c>
      <c r="F49" s="5"/>
      <c r="G49" s="6" t="s">
        <v>84</v>
      </c>
      <c r="H49" s="4" t="s">
        <v>85</v>
      </c>
      <c r="I49" s="4" t="s">
        <v>90</v>
      </c>
      <c r="J49" s="6">
        <v>15</v>
      </c>
      <c r="K49" s="4" t="s">
        <v>87</v>
      </c>
      <c r="L49" s="4" t="s">
        <v>88</v>
      </c>
      <c r="M49" s="5" t="s">
        <v>15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37.5" customHeight="1">
      <c r="A50" s="4"/>
      <c r="B50" s="4">
        <v>15</v>
      </c>
      <c r="C50" s="4">
        <v>15</v>
      </c>
      <c r="D50" s="4" t="s">
        <v>2034</v>
      </c>
      <c r="E50" s="4" t="s">
        <v>83</v>
      </c>
      <c r="F50" s="5"/>
      <c r="G50" s="6" t="s">
        <v>84</v>
      </c>
      <c r="H50" s="4" t="s">
        <v>85</v>
      </c>
      <c r="I50" s="4" t="s">
        <v>91</v>
      </c>
      <c r="J50" s="6">
        <v>15</v>
      </c>
      <c r="K50" s="4" t="s">
        <v>87</v>
      </c>
      <c r="L50" s="4" t="s">
        <v>88</v>
      </c>
      <c r="M50" s="5" t="s">
        <v>15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37.5" customHeight="1">
      <c r="A51" s="4"/>
      <c r="B51" s="4">
        <v>16</v>
      </c>
      <c r="C51" s="4">
        <v>16</v>
      </c>
      <c r="D51" s="4" t="s">
        <v>2035</v>
      </c>
      <c r="E51" s="4" t="s">
        <v>92</v>
      </c>
      <c r="F51" s="5"/>
      <c r="G51" s="6" t="s">
        <v>84</v>
      </c>
      <c r="H51" s="4" t="s">
        <v>85</v>
      </c>
      <c r="I51" s="8" t="s">
        <v>93</v>
      </c>
      <c r="J51" s="6">
        <v>30</v>
      </c>
      <c r="K51" s="4" t="s">
        <v>94</v>
      </c>
      <c r="L51" s="4" t="s">
        <v>88</v>
      </c>
      <c r="M51" s="5" t="s">
        <v>15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37.5" customHeight="1">
      <c r="A52" s="4"/>
      <c r="B52" s="4">
        <v>16</v>
      </c>
      <c r="C52" s="4">
        <v>16</v>
      </c>
      <c r="D52" s="4" t="s">
        <v>2035</v>
      </c>
      <c r="E52" s="4" t="s">
        <v>92</v>
      </c>
      <c r="F52" s="5"/>
      <c r="G52" s="6" t="s">
        <v>84</v>
      </c>
      <c r="H52" s="4" t="s">
        <v>85</v>
      </c>
      <c r="I52" s="4" t="s">
        <v>95</v>
      </c>
      <c r="J52" s="6">
        <v>30</v>
      </c>
      <c r="K52" s="4" t="s">
        <v>94</v>
      </c>
      <c r="L52" s="4" t="s">
        <v>88</v>
      </c>
      <c r="M52" s="5" t="s">
        <v>15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37.5" customHeight="1">
      <c r="A53" s="4"/>
      <c r="B53" s="4">
        <v>16</v>
      </c>
      <c r="C53" s="4">
        <v>16</v>
      </c>
      <c r="D53" s="4" t="s">
        <v>2035</v>
      </c>
      <c r="E53" s="4" t="s">
        <v>92</v>
      </c>
      <c r="F53" s="5"/>
      <c r="G53" s="6" t="s">
        <v>84</v>
      </c>
      <c r="H53" s="4" t="s">
        <v>85</v>
      </c>
      <c r="I53" s="4" t="s">
        <v>96</v>
      </c>
      <c r="J53" s="6">
        <v>30</v>
      </c>
      <c r="K53" s="4" t="s">
        <v>94</v>
      </c>
      <c r="L53" s="4" t="s">
        <v>88</v>
      </c>
      <c r="M53" s="5" t="s">
        <v>15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37.5" customHeight="1">
      <c r="A54" s="4"/>
      <c r="B54" s="4">
        <v>17</v>
      </c>
      <c r="C54" s="4">
        <v>17</v>
      </c>
      <c r="D54" s="4" t="s">
        <v>2036</v>
      </c>
      <c r="E54" s="4" t="s">
        <v>97</v>
      </c>
      <c r="F54" s="5"/>
      <c r="G54" s="6" t="s">
        <v>84</v>
      </c>
      <c r="H54" s="4" t="s">
        <v>85</v>
      </c>
      <c r="I54" s="4" t="s">
        <v>98</v>
      </c>
      <c r="J54" s="6">
        <v>38</v>
      </c>
      <c r="K54" s="4" t="s">
        <v>99</v>
      </c>
      <c r="L54" s="4" t="s">
        <v>88</v>
      </c>
      <c r="M54" s="5" t="s">
        <v>15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37.5" customHeight="1">
      <c r="A55" s="4"/>
      <c r="B55" s="4">
        <v>17</v>
      </c>
      <c r="C55" s="4">
        <v>17</v>
      </c>
      <c r="D55" s="4" t="s">
        <v>2036</v>
      </c>
      <c r="E55" s="4" t="s">
        <v>97</v>
      </c>
      <c r="F55" s="5"/>
      <c r="G55" s="6" t="s">
        <v>84</v>
      </c>
      <c r="H55" s="4" t="s">
        <v>85</v>
      </c>
      <c r="I55" s="8" t="s">
        <v>100</v>
      </c>
      <c r="J55" s="6">
        <v>38</v>
      </c>
      <c r="K55" s="4" t="s">
        <v>99</v>
      </c>
      <c r="L55" s="4" t="s">
        <v>88</v>
      </c>
      <c r="M55" s="5" t="s">
        <v>15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37.5" customHeight="1">
      <c r="A56" s="4"/>
      <c r="B56" s="4">
        <v>17</v>
      </c>
      <c r="C56" s="4">
        <v>17</v>
      </c>
      <c r="D56" s="4" t="s">
        <v>2036</v>
      </c>
      <c r="E56" s="4" t="s">
        <v>97</v>
      </c>
      <c r="F56" s="5"/>
      <c r="G56" s="6" t="s">
        <v>84</v>
      </c>
      <c r="H56" s="4" t="s">
        <v>85</v>
      </c>
      <c r="I56" s="8" t="s">
        <v>101</v>
      </c>
      <c r="J56" s="6">
        <v>38</v>
      </c>
      <c r="K56" s="4" t="s">
        <v>99</v>
      </c>
      <c r="L56" s="4" t="s">
        <v>88</v>
      </c>
      <c r="M56" s="5" t="s">
        <v>15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37.5" customHeight="1">
      <c r="A57" s="4">
        <v>1</v>
      </c>
      <c r="B57" s="4">
        <v>18</v>
      </c>
      <c r="C57" s="4">
        <v>18</v>
      </c>
      <c r="D57" s="4"/>
      <c r="E57" s="4" t="s">
        <v>102</v>
      </c>
      <c r="F57" s="5"/>
      <c r="G57" s="6"/>
      <c r="H57" s="4"/>
      <c r="I57" s="4"/>
      <c r="J57" s="6"/>
      <c r="K57" s="4"/>
      <c r="L57" s="4"/>
      <c r="M57" s="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37.5" customHeight="1">
      <c r="A58" s="4"/>
      <c r="B58" s="4" t="s">
        <v>103</v>
      </c>
      <c r="C58" s="4">
        <v>18</v>
      </c>
      <c r="D58" s="4" t="s">
        <v>2037</v>
      </c>
      <c r="E58" s="4" t="s">
        <v>104</v>
      </c>
      <c r="F58" s="4"/>
      <c r="G58" s="4"/>
      <c r="H58" s="4" t="s">
        <v>105</v>
      </c>
      <c r="I58" s="4" t="s">
        <v>106</v>
      </c>
      <c r="J58" s="6">
        <v>80</v>
      </c>
      <c r="K58" s="4" t="s">
        <v>107</v>
      </c>
      <c r="L58" s="4" t="s">
        <v>108</v>
      </c>
      <c r="M58" s="5" t="s">
        <v>15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37.5" customHeight="1">
      <c r="A59" s="4"/>
      <c r="B59" s="4">
        <f>18</f>
        <v>18</v>
      </c>
      <c r="C59" s="4">
        <f t="shared" ref="C59:C115" si="0">B59+$A$57</f>
        <v>19</v>
      </c>
      <c r="D59" s="4" t="s">
        <v>2038</v>
      </c>
      <c r="E59" s="4" t="s">
        <v>109</v>
      </c>
      <c r="F59" s="5"/>
      <c r="G59" s="6">
        <v>50</v>
      </c>
      <c r="H59" s="4" t="s">
        <v>110</v>
      </c>
      <c r="I59" s="4" t="s">
        <v>111</v>
      </c>
      <c r="J59" s="6">
        <v>32</v>
      </c>
      <c r="K59" s="4" t="s">
        <v>112</v>
      </c>
      <c r="L59" s="4" t="s">
        <v>113</v>
      </c>
      <c r="M59" s="5" t="s">
        <v>15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37.5" customHeight="1">
      <c r="A60" s="4"/>
      <c r="B60" s="4">
        <v>18</v>
      </c>
      <c r="C60" s="4">
        <f t="shared" si="0"/>
        <v>19</v>
      </c>
      <c r="D60" s="4" t="s">
        <v>2038</v>
      </c>
      <c r="E60" s="4" t="s">
        <v>109</v>
      </c>
      <c r="F60" s="5"/>
      <c r="G60" s="6">
        <v>50</v>
      </c>
      <c r="H60" s="4" t="s">
        <v>110</v>
      </c>
      <c r="I60" s="4" t="s">
        <v>114</v>
      </c>
      <c r="J60" s="6">
        <v>32</v>
      </c>
      <c r="K60" s="4" t="s">
        <v>112</v>
      </c>
      <c r="L60" s="4" t="s">
        <v>113</v>
      </c>
      <c r="M60" s="5" t="s">
        <v>15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37.5" customHeight="1">
      <c r="A61" s="4"/>
      <c r="B61" s="4">
        <v>18</v>
      </c>
      <c r="C61" s="4">
        <f t="shared" si="0"/>
        <v>19</v>
      </c>
      <c r="D61" s="4" t="s">
        <v>2038</v>
      </c>
      <c r="E61" s="4" t="s">
        <v>109</v>
      </c>
      <c r="F61" s="5"/>
      <c r="G61" s="6">
        <v>50</v>
      </c>
      <c r="H61" s="4" t="s">
        <v>110</v>
      </c>
      <c r="I61" s="4" t="s">
        <v>115</v>
      </c>
      <c r="J61" s="6">
        <v>32</v>
      </c>
      <c r="K61" s="4" t="s">
        <v>112</v>
      </c>
      <c r="L61" s="4" t="s">
        <v>113</v>
      </c>
      <c r="M61" s="5" t="s">
        <v>15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37.5" customHeight="1">
      <c r="A62" s="4"/>
      <c r="B62" s="4">
        <v>18</v>
      </c>
      <c r="C62" s="4">
        <f t="shared" si="0"/>
        <v>19</v>
      </c>
      <c r="D62" s="4" t="s">
        <v>2038</v>
      </c>
      <c r="E62" s="4" t="s">
        <v>109</v>
      </c>
      <c r="F62" s="5"/>
      <c r="G62" s="6">
        <v>50</v>
      </c>
      <c r="H62" s="4" t="s">
        <v>110</v>
      </c>
      <c r="I62" s="4" t="s">
        <v>116</v>
      </c>
      <c r="J62" s="6">
        <v>32</v>
      </c>
      <c r="K62" s="4" t="s">
        <v>112</v>
      </c>
      <c r="L62" s="4" t="s">
        <v>113</v>
      </c>
      <c r="M62" s="5" t="s">
        <v>15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37.5" customHeight="1">
      <c r="A63" s="4"/>
      <c r="B63" s="4">
        <v>19</v>
      </c>
      <c r="C63" s="4">
        <f t="shared" si="0"/>
        <v>20</v>
      </c>
      <c r="D63" s="4" t="s">
        <v>2039</v>
      </c>
      <c r="E63" s="4" t="s">
        <v>117</v>
      </c>
      <c r="F63" s="5" t="s">
        <v>118</v>
      </c>
      <c r="G63" s="6">
        <v>70</v>
      </c>
      <c r="H63" s="4" t="s">
        <v>119</v>
      </c>
      <c r="I63" s="8" t="s">
        <v>120</v>
      </c>
      <c r="J63" s="6">
        <v>8</v>
      </c>
      <c r="K63" s="4"/>
      <c r="L63" s="4"/>
      <c r="M63" s="5" t="s">
        <v>15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37.5" customHeight="1">
      <c r="A64" s="4"/>
      <c r="B64" s="4">
        <v>19</v>
      </c>
      <c r="C64" s="4">
        <f t="shared" si="0"/>
        <v>20</v>
      </c>
      <c r="D64" s="4" t="s">
        <v>2039</v>
      </c>
      <c r="E64" s="4" t="s">
        <v>117</v>
      </c>
      <c r="F64" s="5" t="s">
        <v>118</v>
      </c>
      <c r="G64" s="6">
        <v>70</v>
      </c>
      <c r="H64" s="4" t="s">
        <v>119</v>
      </c>
      <c r="I64" s="8" t="s">
        <v>121</v>
      </c>
      <c r="J64" s="6">
        <v>8</v>
      </c>
      <c r="K64" s="4"/>
      <c r="L64" s="4"/>
      <c r="M64" s="5" t="s">
        <v>15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37.5" customHeight="1">
      <c r="A65" s="4"/>
      <c r="B65" s="4">
        <v>19</v>
      </c>
      <c r="C65" s="4">
        <f t="shared" si="0"/>
        <v>20</v>
      </c>
      <c r="D65" s="4" t="s">
        <v>2039</v>
      </c>
      <c r="E65" s="4" t="s">
        <v>117</v>
      </c>
      <c r="F65" s="5" t="s">
        <v>118</v>
      </c>
      <c r="G65" s="6">
        <v>70</v>
      </c>
      <c r="H65" s="4" t="s">
        <v>119</v>
      </c>
      <c r="I65" s="8" t="s">
        <v>122</v>
      </c>
      <c r="J65" s="6">
        <v>8</v>
      </c>
      <c r="K65" s="4"/>
      <c r="L65" s="4"/>
      <c r="M65" s="5" t="s">
        <v>15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37.5" customHeight="1">
      <c r="A66" s="4"/>
      <c r="B66" s="4">
        <v>19</v>
      </c>
      <c r="C66" s="4">
        <f t="shared" si="0"/>
        <v>20</v>
      </c>
      <c r="D66" s="4" t="s">
        <v>2039</v>
      </c>
      <c r="E66" s="4" t="s">
        <v>117</v>
      </c>
      <c r="F66" s="5" t="s">
        <v>118</v>
      </c>
      <c r="G66" s="6">
        <v>70</v>
      </c>
      <c r="H66" s="4" t="s">
        <v>119</v>
      </c>
      <c r="I66" s="4" t="s">
        <v>123</v>
      </c>
      <c r="J66" s="6">
        <v>8</v>
      </c>
      <c r="K66" s="4"/>
      <c r="L66" s="4"/>
      <c r="M66" s="5" t="s">
        <v>15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37.5" customHeight="1">
      <c r="A67" s="4"/>
      <c r="B67" s="4">
        <v>20</v>
      </c>
      <c r="C67" s="4">
        <f t="shared" si="0"/>
        <v>21</v>
      </c>
      <c r="D67" s="4" t="s">
        <v>2040</v>
      </c>
      <c r="E67" s="4" t="s">
        <v>124</v>
      </c>
      <c r="F67" s="5" t="s">
        <v>118</v>
      </c>
      <c r="G67" s="6">
        <v>110</v>
      </c>
      <c r="H67" s="4" t="s">
        <v>119</v>
      </c>
      <c r="I67" s="4" t="s">
        <v>125</v>
      </c>
      <c r="J67" s="6">
        <v>21</v>
      </c>
      <c r="K67" s="4"/>
      <c r="L67" s="4"/>
      <c r="M67" s="5" t="s">
        <v>15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37.5" customHeight="1">
      <c r="A68" s="4"/>
      <c r="B68" s="4">
        <v>20</v>
      </c>
      <c r="C68" s="4">
        <f t="shared" si="0"/>
        <v>21</v>
      </c>
      <c r="D68" s="4" t="s">
        <v>2040</v>
      </c>
      <c r="E68" s="4" t="s">
        <v>124</v>
      </c>
      <c r="F68" s="5" t="s">
        <v>118</v>
      </c>
      <c r="G68" s="6">
        <v>110</v>
      </c>
      <c r="H68" s="4" t="s">
        <v>119</v>
      </c>
      <c r="I68" s="8" t="s">
        <v>126</v>
      </c>
      <c r="J68" s="6">
        <v>21</v>
      </c>
      <c r="K68" s="4"/>
      <c r="L68" s="4"/>
      <c r="M68" s="5" t="s">
        <v>15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37.5" customHeight="1">
      <c r="A69" s="4"/>
      <c r="B69" s="4">
        <v>20</v>
      </c>
      <c r="C69" s="4">
        <f t="shared" si="0"/>
        <v>21</v>
      </c>
      <c r="D69" s="4" t="s">
        <v>2040</v>
      </c>
      <c r="E69" s="4" t="s">
        <v>124</v>
      </c>
      <c r="F69" s="5" t="s">
        <v>118</v>
      </c>
      <c r="G69" s="6">
        <v>110</v>
      </c>
      <c r="H69" s="4" t="s">
        <v>119</v>
      </c>
      <c r="I69" s="8" t="s">
        <v>127</v>
      </c>
      <c r="J69" s="6">
        <v>21</v>
      </c>
      <c r="K69" s="4"/>
      <c r="L69" s="4"/>
      <c r="M69" s="5" t="s">
        <v>15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37.5" customHeight="1">
      <c r="A70" s="4"/>
      <c r="B70" s="4">
        <v>21</v>
      </c>
      <c r="C70" s="4">
        <f t="shared" si="0"/>
        <v>22</v>
      </c>
      <c r="D70" s="4" t="s">
        <v>2041</v>
      </c>
      <c r="E70" s="4" t="s">
        <v>128</v>
      </c>
      <c r="F70" s="5" t="s">
        <v>118</v>
      </c>
      <c r="G70" s="6">
        <v>150</v>
      </c>
      <c r="H70" s="4" t="s">
        <v>119</v>
      </c>
      <c r="I70" s="4" t="s">
        <v>129</v>
      </c>
      <c r="J70" s="6">
        <v>34</v>
      </c>
      <c r="K70" s="4"/>
      <c r="L70" s="4"/>
      <c r="M70" s="5" t="s">
        <v>15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37.5" customHeight="1">
      <c r="A71" s="4"/>
      <c r="B71" s="4">
        <v>21</v>
      </c>
      <c r="C71" s="4">
        <f t="shared" si="0"/>
        <v>22</v>
      </c>
      <c r="D71" s="4" t="s">
        <v>2041</v>
      </c>
      <c r="E71" s="4" t="s">
        <v>128</v>
      </c>
      <c r="F71" s="5" t="s">
        <v>118</v>
      </c>
      <c r="G71" s="6">
        <v>150</v>
      </c>
      <c r="H71" s="4" t="s">
        <v>119</v>
      </c>
      <c r="I71" s="4" t="s">
        <v>130</v>
      </c>
      <c r="J71" s="6">
        <v>34</v>
      </c>
      <c r="K71" s="4"/>
      <c r="L71" s="4"/>
      <c r="M71" s="5" t="s">
        <v>15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37.5" customHeight="1">
      <c r="A72" s="4"/>
      <c r="B72" s="4">
        <v>21</v>
      </c>
      <c r="C72" s="4">
        <f t="shared" si="0"/>
        <v>22</v>
      </c>
      <c r="D72" s="4" t="s">
        <v>2041</v>
      </c>
      <c r="E72" s="4" t="s">
        <v>128</v>
      </c>
      <c r="F72" s="5" t="s">
        <v>118</v>
      </c>
      <c r="G72" s="6">
        <v>150</v>
      </c>
      <c r="H72" s="4" t="s">
        <v>119</v>
      </c>
      <c r="I72" s="4" t="s">
        <v>131</v>
      </c>
      <c r="J72" s="6">
        <v>34</v>
      </c>
      <c r="K72" s="4"/>
      <c r="L72" s="4"/>
      <c r="M72" s="5" t="s">
        <v>15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37.5" customHeight="1">
      <c r="A73" s="4"/>
      <c r="B73" s="4">
        <v>22</v>
      </c>
      <c r="C73" s="4">
        <f t="shared" si="0"/>
        <v>23</v>
      </c>
      <c r="D73" s="4" t="s">
        <v>2042</v>
      </c>
      <c r="E73" s="4" t="s">
        <v>132</v>
      </c>
      <c r="F73" s="5" t="s">
        <v>133</v>
      </c>
      <c r="G73" s="6">
        <v>100</v>
      </c>
      <c r="H73" s="4" t="s">
        <v>134</v>
      </c>
      <c r="I73" s="4" t="s">
        <v>135</v>
      </c>
      <c r="J73" s="6">
        <v>34</v>
      </c>
      <c r="K73" s="4"/>
      <c r="L73" s="4"/>
      <c r="M73" s="5" t="s">
        <v>15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37.5" customHeight="1">
      <c r="A74" s="4"/>
      <c r="B74" s="4">
        <v>22</v>
      </c>
      <c r="C74" s="4">
        <f t="shared" si="0"/>
        <v>23</v>
      </c>
      <c r="D74" s="4" t="s">
        <v>2042</v>
      </c>
      <c r="E74" s="4" t="s">
        <v>132</v>
      </c>
      <c r="F74" s="5" t="s">
        <v>133</v>
      </c>
      <c r="G74" s="6">
        <v>100</v>
      </c>
      <c r="H74" s="4" t="s">
        <v>134</v>
      </c>
      <c r="I74" s="4" t="s">
        <v>136</v>
      </c>
      <c r="J74" s="6">
        <v>34</v>
      </c>
      <c r="K74" s="4"/>
      <c r="L74" s="4"/>
      <c r="M74" s="5" t="s">
        <v>15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37.5" customHeight="1">
      <c r="A75" s="4"/>
      <c r="B75" s="4">
        <v>22</v>
      </c>
      <c r="C75" s="4">
        <f t="shared" si="0"/>
        <v>23</v>
      </c>
      <c r="D75" s="4" t="s">
        <v>2042</v>
      </c>
      <c r="E75" s="4" t="s">
        <v>132</v>
      </c>
      <c r="F75" s="5" t="s">
        <v>133</v>
      </c>
      <c r="G75" s="6">
        <v>100</v>
      </c>
      <c r="H75" s="4" t="s">
        <v>134</v>
      </c>
      <c r="I75" s="4" t="s">
        <v>137</v>
      </c>
      <c r="J75" s="6">
        <v>34</v>
      </c>
      <c r="K75" s="4"/>
      <c r="L75" s="4"/>
      <c r="M75" s="5" t="s">
        <v>15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37.5" customHeight="1">
      <c r="A76" s="4"/>
      <c r="B76" s="4">
        <v>23</v>
      </c>
      <c r="C76" s="4">
        <f t="shared" si="0"/>
        <v>24</v>
      </c>
      <c r="D76" s="4" t="s">
        <v>2043</v>
      </c>
      <c r="E76" s="4" t="s">
        <v>138</v>
      </c>
      <c r="F76" s="5" t="s">
        <v>133</v>
      </c>
      <c r="G76" s="6">
        <v>30</v>
      </c>
      <c r="H76" s="4" t="s">
        <v>139</v>
      </c>
      <c r="I76" s="4" t="s">
        <v>140</v>
      </c>
      <c r="J76" s="6">
        <v>30</v>
      </c>
      <c r="K76" s="4" t="s">
        <v>141</v>
      </c>
      <c r="L76" s="4"/>
      <c r="M76" s="5" t="s">
        <v>15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37.5" customHeight="1">
      <c r="A77" s="4"/>
      <c r="B77" s="4">
        <v>23</v>
      </c>
      <c r="C77" s="4">
        <f t="shared" si="0"/>
        <v>24</v>
      </c>
      <c r="D77" s="4" t="s">
        <v>2043</v>
      </c>
      <c r="E77" s="4" t="s">
        <v>138</v>
      </c>
      <c r="F77" s="5" t="s">
        <v>133</v>
      </c>
      <c r="G77" s="6">
        <v>30</v>
      </c>
      <c r="H77" s="4" t="s">
        <v>139</v>
      </c>
      <c r="I77" s="4" t="s">
        <v>142</v>
      </c>
      <c r="J77" s="6">
        <v>30</v>
      </c>
      <c r="K77" s="4" t="s">
        <v>141</v>
      </c>
      <c r="L77" s="4"/>
      <c r="M77" s="5" t="s">
        <v>15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37.5" customHeight="1">
      <c r="A78" s="4"/>
      <c r="B78" s="4">
        <v>23</v>
      </c>
      <c r="C78" s="4">
        <f t="shared" si="0"/>
        <v>24</v>
      </c>
      <c r="D78" s="4" t="s">
        <v>2043</v>
      </c>
      <c r="E78" s="4" t="s">
        <v>138</v>
      </c>
      <c r="F78" s="5" t="s">
        <v>133</v>
      </c>
      <c r="G78" s="6">
        <v>30</v>
      </c>
      <c r="H78" s="4" t="s">
        <v>139</v>
      </c>
      <c r="I78" s="4" t="s">
        <v>143</v>
      </c>
      <c r="J78" s="6">
        <v>30</v>
      </c>
      <c r="K78" s="4" t="s">
        <v>141</v>
      </c>
      <c r="L78" s="4"/>
      <c r="M78" s="5" t="s">
        <v>15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37.5" customHeight="1">
      <c r="A79" s="4"/>
      <c r="B79" s="4">
        <v>24</v>
      </c>
      <c r="C79" s="4">
        <f t="shared" si="0"/>
        <v>25</v>
      </c>
      <c r="D79" s="4" t="s">
        <v>2044</v>
      </c>
      <c r="E79" s="4" t="s">
        <v>144</v>
      </c>
      <c r="F79" s="5" t="s">
        <v>133</v>
      </c>
      <c r="G79" s="6">
        <v>40</v>
      </c>
      <c r="H79" s="4" t="s">
        <v>139</v>
      </c>
      <c r="I79" s="4" t="s">
        <v>145</v>
      </c>
      <c r="J79" s="6">
        <v>36</v>
      </c>
      <c r="K79" s="4" t="s">
        <v>141</v>
      </c>
      <c r="L79" s="4"/>
      <c r="M79" s="5" t="s">
        <v>15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37.5" customHeight="1">
      <c r="A80" s="4"/>
      <c r="B80" s="4">
        <v>24</v>
      </c>
      <c r="C80" s="4">
        <f t="shared" si="0"/>
        <v>25</v>
      </c>
      <c r="D80" s="4" t="s">
        <v>2044</v>
      </c>
      <c r="E80" s="4" t="s">
        <v>144</v>
      </c>
      <c r="F80" s="5" t="s">
        <v>133</v>
      </c>
      <c r="G80" s="6">
        <v>40</v>
      </c>
      <c r="H80" s="4" t="s">
        <v>139</v>
      </c>
      <c r="I80" s="4" t="s">
        <v>146</v>
      </c>
      <c r="J80" s="6">
        <v>36</v>
      </c>
      <c r="K80" s="4" t="s">
        <v>141</v>
      </c>
      <c r="L80" s="4"/>
      <c r="M80" s="5" t="s">
        <v>15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37.5" customHeight="1">
      <c r="A81" s="4"/>
      <c r="B81" s="4">
        <v>24</v>
      </c>
      <c r="C81" s="4">
        <f t="shared" si="0"/>
        <v>25</v>
      </c>
      <c r="D81" s="4" t="s">
        <v>2044</v>
      </c>
      <c r="E81" s="4" t="s">
        <v>144</v>
      </c>
      <c r="F81" s="5" t="s">
        <v>133</v>
      </c>
      <c r="G81" s="6">
        <v>40</v>
      </c>
      <c r="H81" s="4" t="s">
        <v>139</v>
      </c>
      <c r="I81" s="4" t="s">
        <v>147</v>
      </c>
      <c r="J81" s="6">
        <v>36</v>
      </c>
      <c r="K81" s="4" t="s">
        <v>141</v>
      </c>
      <c r="L81" s="4"/>
      <c r="M81" s="5" t="s">
        <v>15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37.5" customHeight="1">
      <c r="A82" s="4"/>
      <c r="B82" s="4">
        <v>25</v>
      </c>
      <c r="C82" s="4">
        <f t="shared" si="0"/>
        <v>26</v>
      </c>
      <c r="D82" s="4" t="s">
        <v>2045</v>
      </c>
      <c r="E82" s="4" t="s">
        <v>148</v>
      </c>
      <c r="F82" s="5" t="s">
        <v>133</v>
      </c>
      <c r="G82" s="6">
        <v>50</v>
      </c>
      <c r="H82" s="4" t="s">
        <v>139</v>
      </c>
      <c r="I82" s="4" t="s">
        <v>149</v>
      </c>
      <c r="J82" s="6">
        <v>42</v>
      </c>
      <c r="K82" s="4" t="s">
        <v>141</v>
      </c>
      <c r="L82" s="4"/>
      <c r="M82" s="5" t="s">
        <v>15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37.5" customHeight="1">
      <c r="A83" s="4"/>
      <c r="B83" s="4">
        <v>25</v>
      </c>
      <c r="C83" s="4">
        <f t="shared" si="0"/>
        <v>26</v>
      </c>
      <c r="D83" s="4" t="s">
        <v>2045</v>
      </c>
      <c r="E83" s="4" t="s">
        <v>148</v>
      </c>
      <c r="F83" s="5" t="s">
        <v>133</v>
      </c>
      <c r="G83" s="6">
        <v>50</v>
      </c>
      <c r="H83" s="4" t="s">
        <v>139</v>
      </c>
      <c r="I83" s="4" t="s">
        <v>150</v>
      </c>
      <c r="J83" s="6">
        <v>42</v>
      </c>
      <c r="K83" s="4" t="s">
        <v>141</v>
      </c>
      <c r="L83" s="4"/>
      <c r="M83" s="5" t="s">
        <v>15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37.5" customHeight="1">
      <c r="A84" s="4"/>
      <c r="B84" s="4">
        <v>25</v>
      </c>
      <c r="C84" s="4">
        <f t="shared" si="0"/>
        <v>26</v>
      </c>
      <c r="D84" s="4" t="s">
        <v>2045</v>
      </c>
      <c r="E84" s="4" t="s">
        <v>148</v>
      </c>
      <c r="F84" s="5" t="s">
        <v>133</v>
      </c>
      <c r="G84" s="6">
        <v>50</v>
      </c>
      <c r="H84" s="4" t="s">
        <v>139</v>
      </c>
      <c r="I84" s="4" t="s">
        <v>151</v>
      </c>
      <c r="J84" s="6">
        <v>42</v>
      </c>
      <c r="K84" s="4" t="s">
        <v>141</v>
      </c>
      <c r="L84" s="4"/>
      <c r="M84" s="5" t="s">
        <v>15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37.5" customHeight="1">
      <c r="A85" s="4"/>
      <c r="B85" s="4">
        <v>26</v>
      </c>
      <c r="C85" s="4">
        <f t="shared" si="0"/>
        <v>27</v>
      </c>
      <c r="D85" s="4" t="s">
        <v>2046</v>
      </c>
      <c r="E85" s="4" t="s">
        <v>152</v>
      </c>
      <c r="F85" s="5" t="s">
        <v>133</v>
      </c>
      <c r="G85" s="6">
        <v>60</v>
      </c>
      <c r="H85" s="4" t="s">
        <v>153</v>
      </c>
      <c r="I85" s="4" t="s">
        <v>154</v>
      </c>
      <c r="J85" s="6">
        <v>30</v>
      </c>
      <c r="K85" s="4" t="s">
        <v>155</v>
      </c>
      <c r="L85" s="4"/>
      <c r="M85" s="5" t="s">
        <v>15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37.5" customHeight="1">
      <c r="A86" s="4"/>
      <c r="B86" s="4">
        <v>26</v>
      </c>
      <c r="C86" s="4">
        <f t="shared" si="0"/>
        <v>27</v>
      </c>
      <c r="D86" s="4" t="s">
        <v>2046</v>
      </c>
      <c r="E86" s="4" t="s">
        <v>152</v>
      </c>
      <c r="F86" s="5" t="s">
        <v>133</v>
      </c>
      <c r="G86" s="6">
        <v>60</v>
      </c>
      <c r="H86" s="4" t="s">
        <v>153</v>
      </c>
      <c r="I86" s="4" t="s">
        <v>156</v>
      </c>
      <c r="J86" s="6">
        <v>30</v>
      </c>
      <c r="K86" s="4" t="s">
        <v>155</v>
      </c>
      <c r="L86" s="4"/>
      <c r="M86" s="5" t="s">
        <v>15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37.5" customHeight="1">
      <c r="A87" s="4"/>
      <c r="B87" s="4">
        <v>26</v>
      </c>
      <c r="C87" s="4">
        <f t="shared" si="0"/>
        <v>27</v>
      </c>
      <c r="D87" s="4" t="s">
        <v>2046</v>
      </c>
      <c r="E87" s="4" t="s">
        <v>152</v>
      </c>
      <c r="F87" s="5" t="s">
        <v>133</v>
      </c>
      <c r="G87" s="6">
        <v>60</v>
      </c>
      <c r="H87" s="4" t="s">
        <v>153</v>
      </c>
      <c r="I87" s="4" t="s">
        <v>157</v>
      </c>
      <c r="J87" s="6">
        <v>30</v>
      </c>
      <c r="K87" s="4" t="s">
        <v>155</v>
      </c>
      <c r="L87" s="4"/>
      <c r="M87" s="5" t="s">
        <v>15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37.5" customHeight="1">
      <c r="A88" s="4"/>
      <c r="B88" s="4">
        <v>27</v>
      </c>
      <c r="C88" s="4">
        <f t="shared" si="0"/>
        <v>28</v>
      </c>
      <c r="D88" s="4" t="s">
        <v>2047</v>
      </c>
      <c r="E88" s="4" t="s">
        <v>158</v>
      </c>
      <c r="F88" s="5" t="s">
        <v>133</v>
      </c>
      <c r="G88" s="6">
        <v>80</v>
      </c>
      <c r="H88" s="4" t="s">
        <v>153</v>
      </c>
      <c r="I88" s="4" t="s">
        <v>159</v>
      </c>
      <c r="J88" s="6">
        <v>38</v>
      </c>
      <c r="K88" s="4" t="s">
        <v>155</v>
      </c>
      <c r="L88" s="4"/>
      <c r="M88" s="5" t="s">
        <v>15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37.5" customHeight="1">
      <c r="A89" s="4"/>
      <c r="B89" s="4">
        <v>27</v>
      </c>
      <c r="C89" s="4">
        <f t="shared" si="0"/>
        <v>28</v>
      </c>
      <c r="D89" s="4" t="s">
        <v>2047</v>
      </c>
      <c r="E89" s="4" t="s">
        <v>158</v>
      </c>
      <c r="F89" s="5" t="s">
        <v>133</v>
      </c>
      <c r="G89" s="6">
        <v>80</v>
      </c>
      <c r="H89" s="4" t="s">
        <v>153</v>
      </c>
      <c r="I89" s="4" t="s">
        <v>160</v>
      </c>
      <c r="J89" s="6">
        <v>38</v>
      </c>
      <c r="K89" s="4" t="s">
        <v>155</v>
      </c>
      <c r="L89" s="4"/>
      <c r="M89" s="5" t="s">
        <v>15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37.5" customHeight="1">
      <c r="A90" s="4"/>
      <c r="B90" s="4">
        <v>27</v>
      </c>
      <c r="C90" s="4">
        <f t="shared" si="0"/>
        <v>28</v>
      </c>
      <c r="D90" s="4" t="s">
        <v>2047</v>
      </c>
      <c r="E90" s="4" t="s">
        <v>158</v>
      </c>
      <c r="F90" s="5" t="s">
        <v>133</v>
      </c>
      <c r="G90" s="6">
        <v>80</v>
      </c>
      <c r="H90" s="4" t="s">
        <v>153</v>
      </c>
      <c r="I90" s="4" t="s">
        <v>161</v>
      </c>
      <c r="J90" s="6">
        <v>38</v>
      </c>
      <c r="K90" s="4" t="s">
        <v>155</v>
      </c>
      <c r="L90" s="4"/>
      <c r="M90" s="5" t="s">
        <v>15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37.5" customHeight="1">
      <c r="A91" s="4"/>
      <c r="B91" s="4">
        <v>28</v>
      </c>
      <c r="C91" s="4">
        <f t="shared" si="0"/>
        <v>29</v>
      </c>
      <c r="D91" s="4" t="s">
        <v>2048</v>
      </c>
      <c r="E91" s="4" t="s">
        <v>162</v>
      </c>
      <c r="F91" s="5" t="s">
        <v>133</v>
      </c>
      <c r="G91" s="6">
        <v>100</v>
      </c>
      <c r="H91" s="4" t="s">
        <v>153</v>
      </c>
      <c r="I91" s="4" t="s">
        <v>163</v>
      </c>
      <c r="J91" s="6">
        <v>46</v>
      </c>
      <c r="K91" s="4" t="s">
        <v>155</v>
      </c>
      <c r="L91" s="4"/>
      <c r="M91" s="5" t="s">
        <v>15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37.5" customHeight="1">
      <c r="A92" s="4"/>
      <c r="B92" s="4">
        <v>28</v>
      </c>
      <c r="C92" s="4">
        <f t="shared" si="0"/>
        <v>29</v>
      </c>
      <c r="D92" s="4" t="s">
        <v>2048</v>
      </c>
      <c r="E92" s="4" t="s">
        <v>162</v>
      </c>
      <c r="F92" s="5" t="s">
        <v>133</v>
      </c>
      <c r="G92" s="6">
        <v>100</v>
      </c>
      <c r="H92" s="4" t="s">
        <v>153</v>
      </c>
      <c r="I92" s="4" t="s">
        <v>164</v>
      </c>
      <c r="J92" s="6">
        <v>46</v>
      </c>
      <c r="K92" s="4" t="s">
        <v>155</v>
      </c>
      <c r="L92" s="4"/>
      <c r="M92" s="5" t="s">
        <v>15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37.5" customHeight="1">
      <c r="A93" s="4"/>
      <c r="B93" s="4">
        <v>28</v>
      </c>
      <c r="C93" s="4">
        <f t="shared" si="0"/>
        <v>29</v>
      </c>
      <c r="D93" s="4" t="s">
        <v>2048</v>
      </c>
      <c r="E93" s="4" t="s">
        <v>162</v>
      </c>
      <c r="F93" s="5" t="s">
        <v>133</v>
      </c>
      <c r="G93" s="6">
        <v>100</v>
      </c>
      <c r="H93" s="4" t="s">
        <v>153</v>
      </c>
      <c r="I93" s="4" t="s">
        <v>165</v>
      </c>
      <c r="J93" s="6">
        <v>46</v>
      </c>
      <c r="K93" s="4" t="s">
        <v>155</v>
      </c>
      <c r="L93" s="4"/>
      <c r="M93" s="5" t="s">
        <v>15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37.5" customHeight="1">
      <c r="A94" s="4"/>
      <c r="B94" s="4">
        <v>29</v>
      </c>
      <c r="C94" s="4">
        <f t="shared" si="0"/>
        <v>30</v>
      </c>
      <c r="D94" s="4" t="s">
        <v>2049</v>
      </c>
      <c r="E94" s="4" t="s">
        <v>166</v>
      </c>
      <c r="F94" s="5" t="s">
        <v>167</v>
      </c>
      <c r="G94" s="6">
        <v>40</v>
      </c>
      <c r="H94" s="4" t="s">
        <v>168</v>
      </c>
      <c r="I94" s="4" t="s">
        <v>169</v>
      </c>
      <c r="J94" s="6">
        <v>7</v>
      </c>
      <c r="K94" s="4" t="s">
        <v>170</v>
      </c>
      <c r="L94" s="4"/>
      <c r="M94" s="5" t="s">
        <v>15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37.5" customHeight="1">
      <c r="A95" s="4"/>
      <c r="B95" s="4">
        <v>29</v>
      </c>
      <c r="C95" s="4">
        <f t="shared" si="0"/>
        <v>30</v>
      </c>
      <c r="D95" s="4" t="s">
        <v>2049</v>
      </c>
      <c r="E95" s="4" t="s">
        <v>166</v>
      </c>
      <c r="F95" s="5" t="s">
        <v>167</v>
      </c>
      <c r="G95" s="6">
        <v>40</v>
      </c>
      <c r="H95" s="4" t="s">
        <v>168</v>
      </c>
      <c r="I95" s="4" t="s">
        <v>171</v>
      </c>
      <c r="J95" s="6">
        <v>7</v>
      </c>
      <c r="K95" s="4" t="s">
        <v>170</v>
      </c>
      <c r="L95" s="4"/>
      <c r="M95" s="5" t="s">
        <v>15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37.5" customHeight="1">
      <c r="A96" s="4"/>
      <c r="B96" s="4">
        <v>29</v>
      </c>
      <c r="C96" s="4">
        <f t="shared" si="0"/>
        <v>30</v>
      </c>
      <c r="D96" s="4" t="s">
        <v>2049</v>
      </c>
      <c r="E96" s="4" t="s">
        <v>166</v>
      </c>
      <c r="F96" s="5" t="s">
        <v>167</v>
      </c>
      <c r="G96" s="6">
        <v>40</v>
      </c>
      <c r="H96" s="4" t="s">
        <v>168</v>
      </c>
      <c r="I96" s="4" t="s">
        <v>172</v>
      </c>
      <c r="J96" s="6">
        <v>7</v>
      </c>
      <c r="K96" s="4" t="s">
        <v>170</v>
      </c>
      <c r="L96" s="4"/>
      <c r="M96" s="5" t="s">
        <v>15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37.5" customHeight="1">
      <c r="A97" s="4"/>
      <c r="B97" s="4">
        <v>29</v>
      </c>
      <c r="C97" s="4">
        <f t="shared" si="0"/>
        <v>30</v>
      </c>
      <c r="D97" s="4" t="s">
        <v>2049</v>
      </c>
      <c r="E97" s="4" t="s">
        <v>166</v>
      </c>
      <c r="F97" s="5" t="s">
        <v>167</v>
      </c>
      <c r="G97" s="6">
        <v>40</v>
      </c>
      <c r="H97" s="4" t="s">
        <v>168</v>
      </c>
      <c r="I97" s="4" t="s">
        <v>173</v>
      </c>
      <c r="J97" s="6">
        <v>7</v>
      </c>
      <c r="K97" s="4" t="s">
        <v>170</v>
      </c>
      <c r="L97" s="4"/>
      <c r="M97" s="5" t="s">
        <v>15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37.5" customHeight="1">
      <c r="A98" s="4"/>
      <c r="B98" s="4">
        <v>30</v>
      </c>
      <c r="C98" s="4">
        <f t="shared" si="0"/>
        <v>31</v>
      </c>
      <c r="D98" s="4" t="s">
        <v>2050</v>
      </c>
      <c r="E98" s="4" t="s">
        <v>174</v>
      </c>
      <c r="F98" s="5" t="s">
        <v>167</v>
      </c>
      <c r="G98" s="6">
        <v>120</v>
      </c>
      <c r="H98" s="4" t="s">
        <v>175</v>
      </c>
      <c r="I98" s="4" t="s">
        <v>176</v>
      </c>
      <c r="J98" s="6">
        <v>24</v>
      </c>
      <c r="K98" s="4"/>
      <c r="L98" s="4"/>
      <c r="M98" s="5" t="s">
        <v>15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37.5" customHeight="1">
      <c r="A99" s="4"/>
      <c r="B99" s="4">
        <v>30</v>
      </c>
      <c r="C99" s="4">
        <f t="shared" si="0"/>
        <v>31</v>
      </c>
      <c r="D99" s="4" t="s">
        <v>2050</v>
      </c>
      <c r="E99" s="4" t="s">
        <v>174</v>
      </c>
      <c r="F99" s="5" t="s">
        <v>167</v>
      </c>
      <c r="G99" s="6">
        <v>120</v>
      </c>
      <c r="H99" s="4" t="s">
        <v>175</v>
      </c>
      <c r="I99" s="4" t="s">
        <v>177</v>
      </c>
      <c r="J99" s="6">
        <v>24</v>
      </c>
      <c r="K99" s="4"/>
      <c r="L99" s="4"/>
      <c r="M99" s="5" t="s">
        <v>15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37.5" customHeight="1">
      <c r="A100" s="4"/>
      <c r="B100" s="4">
        <v>30</v>
      </c>
      <c r="C100" s="4">
        <f t="shared" si="0"/>
        <v>31</v>
      </c>
      <c r="D100" s="4" t="s">
        <v>2050</v>
      </c>
      <c r="E100" s="4" t="s">
        <v>174</v>
      </c>
      <c r="F100" s="5" t="s">
        <v>167</v>
      </c>
      <c r="G100" s="6">
        <v>120</v>
      </c>
      <c r="H100" s="4" t="s">
        <v>175</v>
      </c>
      <c r="I100" s="4" t="s">
        <v>178</v>
      </c>
      <c r="J100" s="6">
        <v>24</v>
      </c>
      <c r="K100" s="4"/>
      <c r="L100" s="4"/>
      <c r="M100" s="5" t="s">
        <v>15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37.5" customHeight="1">
      <c r="A101" s="4"/>
      <c r="B101" s="4">
        <v>31</v>
      </c>
      <c r="C101" s="4">
        <f t="shared" si="0"/>
        <v>32</v>
      </c>
      <c r="D101" s="4" t="s">
        <v>2051</v>
      </c>
      <c r="E101" s="4" t="s">
        <v>179</v>
      </c>
      <c r="F101" s="5" t="s">
        <v>167</v>
      </c>
      <c r="G101" s="6">
        <v>150</v>
      </c>
      <c r="H101" s="4" t="s">
        <v>175</v>
      </c>
      <c r="I101" s="4" t="s">
        <v>180</v>
      </c>
      <c r="J101" s="6">
        <v>31</v>
      </c>
      <c r="K101" s="4"/>
      <c r="L101" s="4"/>
      <c r="M101" s="5" t="s">
        <v>15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37.5" customHeight="1">
      <c r="A102" s="4"/>
      <c r="B102" s="4">
        <v>31</v>
      </c>
      <c r="C102" s="4">
        <f t="shared" si="0"/>
        <v>32</v>
      </c>
      <c r="D102" s="4" t="s">
        <v>2051</v>
      </c>
      <c r="E102" s="4" t="s">
        <v>179</v>
      </c>
      <c r="F102" s="5" t="s">
        <v>167</v>
      </c>
      <c r="G102" s="6">
        <v>150</v>
      </c>
      <c r="H102" s="4" t="s">
        <v>175</v>
      </c>
      <c r="I102" s="4" t="s">
        <v>181</v>
      </c>
      <c r="J102" s="6">
        <v>31</v>
      </c>
      <c r="K102" s="4"/>
      <c r="L102" s="4"/>
      <c r="M102" s="5" t="s">
        <v>15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37.5" customHeight="1">
      <c r="A103" s="4"/>
      <c r="B103" s="4">
        <v>31</v>
      </c>
      <c r="C103" s="4">
        <f t="shared" si="0"/>
        <v>32</v>
      </c>
      <c r="D103" s="4" t="s">
        <v>2051</v>
      </c>
      <c r="E103" s="4" t="s">
        <v>179</v>
      </c>
      <c r="F103" s="5" t="s">
        <v>167</v>
      </c>
      <c r="G103" s="6">
        <v>150</v>
      </c>
      <c r="H103" s="4" t="s">
        <v>175</v>
      </c>
      <c r="I103" s="4" t="s">
        <v>182</v>
      </c>
      <c r="J103" s="6">
        <v>31</v>
      </c>
      <c r="K103" s="4"/>
      <c r="L103" s="4"/>
      <c r="M103" s="5" t="s">
        <v>15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37.5" customHeight="1">
      <c r="A104" s="4"/>
      <c r="B104" s="4">
        <v>32</v>
      </c>
      <c r="C104" s="4">
        <f t="shared" si="0"/>
        <v>33</v>
      </c>
      <c r="D104" s="4" t="s">
        <v>2052</v>
      </c>
      <c r="E104" s="4" t="s">
        <v>183</v>
      </c>
      <c r="F104" s="5" t="s">
        <v>167</v>
      </c>
      <c r="G104" s="6">
        <v>180</v>
      </c>
      <c r="H104" s="4" t="s">
        <v>175</v>
      </c>
      <c r="I104" s="4" t="s">
        <v>184</v>
      </c>
      <c r="J104" s="6">
        <v>38</v>
      </c>
      <c r="K104" s="4"/>
      <c r="L104" s="4"/>
      <c r="M104" s="5" t="s">
        <v>15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37.5" customHeight="1">
      <c r="A105" s="4"/>
      <c r="B105" s="4">
        <v>32</v>
      </c>
      <c r="C105" s="4">
        <f t="shared" si="0"/>
        <v>33</v>
      </c>
      <c r="D105" s="4" t="s">
        <v>2052</v>
      </c>
      <c r="E105" s="4" t="s">
        <v>183</v>
      </c>
      <c r="F105" s="5" t="s">
        <v>167</v>
      </c>
      <c r="G105" s="6">
        <v>180</v>
      </c>
      <c r="H105" s="4" t="s">
        <v>175</v>
      </c>
      <c r="I105" s="4" t="s">
        <v>185</v>
      </c>
      <c r="J105" s="6">
        <v>38</v>
      </c>
      <c r="K105" s="4"/>
      <c r="L105" s="4"/>
      <c r="M105" s="5" t="s">
        <v>15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37.5" customHeight="1">
      <c r="A106" s="4"/>
      <c r="B106" s="4">
        <v>32</v>
      </c>
      <c r="C106" s="4">
        <f t="shared" si="0"/>
        <v>33</v>
      </c>
      <c r="D106" s="4" t="s">
        <v>2052</v>
      </c>
      <c r="E106" s="4" t="s">
        <v>183</v>
      </c>
      <c r="F106" s="5" t="s">
        <v>167</v>
      </c>
      <c r="G106" s="6">
        <v>180</v>
      </c>
      <c r="H106" s="4" t="s">
        <v>175</v>
      </c>
      <c r="I106" s="4" t="s">
        <v>186</v>
      </c>
      <c r="J106" s="6">
        <v>38</v>
      </c>
      <c r="K106" s="4"/>
      <c r="L106" s="4"/>
      <c r="M106" s="5" t="s">
        <v>15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37.5" customHeight="1">
      <c r="A107" s="4"/>
      <c r="B107" s="4">
        <v>33</v>
      </c>
      <c r="C107" s="4">
        <f t="shared" si="0"/>
        <v>34</v>
      </c>
      <c r="D107" s="4" t="s">
        <v>2053</v>
      </c>
      <c r="E107" s="4" t="s">
        <v>187</v>
      </c>
      <c r="F107" s="5" t="s">
        <v>167</v>
      </c>
      <c r="G107" s="6">
        <v>100</v>
      </c>
      <c r="H107" s="4" t="s">
        <v>188</v>
      </c>
      <c r="I107" s="4" t="s">
        <v>189</v>
      </c>
      <c r="J107" s="6">
        <v>32</v>
      </c>
      <c r="K107" s="4" t="s">
        <v>170</v>
      </c>
      <c r="L107" s="4" t="s">
        <v>190</v>
      </c>
      <c r="M107" s="5" t="s">
        <v>15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37.5" customHeight="1">
      <c r="A108" s="4"/>
      <c r="B108" s="4">
        <v>33</v>
      </c>
      <c r="C108" s="4">
        <f t="shared" si="0"/>
        <v>34</v>
      </c>
      <c r="D108" s="4" t="s">
        <v>2053</v>
      </c>
      <c r="E108" s="4" t="s">
        <v>187</v>
      </c>
      <c r="F108" s="5" t="s">
        <v>167</v>
      </c>
      <c r="G108" s="6">
        <v>100</v>
      </c>
      <c r="H108" s="4" t="s">
        <v>188</v>
      </c>
      <c r="I108" s="4" t="s">
        <v>191</v>
      </c>
      <c r="J108" s="6">
        <v>32</v>
      </c>
      <c r="K108" s="4" t="s">
        <v>170</v>
      </c>
      <c r="L108" s="4" t="s">
        <v>190</v>
      </c>
      <c r="M108" s="5" t="s">
        <v>15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37.5" customHeight="1">
      <c r="A109" s="4"/>
      <c r="B109" s="4">
        <v>33</v>
      </c>
      <c r="C109" s="4">
        <f t="shared" si="0"/>
        <v>34</v>
      </c>
      <c r="D109" s="4" t="s">
        <v>2053</v>
      </c>
      <c r="E109" s="4" t="s">
        <v>187</v>
      </c>
      <c r="F109" s="5" t="s">
        <v>167</v>
      </c>
      <c r="G109" s="6">
        <v>100</v>
      </c>
      <c r="H109" s="4" t="s">
        <v>188</v>
      </c>
      <c r="I109" s="4" t="s">
        <v>192</v>
      </c>
      <c r="J109" s="6">
        <v>32</v>
      </c>
      <c r="K109" s="4" t="s">
        <v>170</v>
      </c>
      <c r="L109" s="4" t="s">
        <v>190</v>
      </c>
      <c r="M109" s="5" t="s">
        <v>15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37.5" customHeight="1">
      <c r="A110" s="4"/>
      <c r="B110" s="4">
        <v>34</v>
      </c>
      <c r="C110" s="4">
        <f t="shared" si="0"/>
        <v>35</v>
      </c>
      <c r="D110" s="4" t="s">
        <v>2054</v>
      </c>
      <c r="E110" s="4" t="s">
        <v>193</v>
      </c>
      <c r="F110" s="5" t="s">
        <v>167</v>
      </c>
      <c r="G110" s="6">
        <v>120</v>
      </c>
      <c r="H110" s="4" t="s">
        <v>194</v>
      </c>
      <c r="I110" s="4" t="s">
        <v>195</v>
      </c>
      <c r="J110" s="6">
        <v>36</v>
      </c>
      <c r="K110" s="4" t="s">
        <v>196</v>
      </c>
      <c r="L110" s="4" t="s">
        <v>190</v>
      </c>
      <c r="M110" s="5" t="s">
        <v>15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37.5" customHeight="1">
      <c r="A111" s="4"/>
      <c r="B111" s="4">
        <v>34</v>
      </c>
      <c r="C111" s="4">
        <f t="shared" si="0"/>
        <v>35</v>
      </c>
      <c r="D111" s="4" t="s">
        <v>2054</v>
      </c>
      <c r="E111" s="4" t="s">
        <v>193</v>
      </c>
      <c r="F111" s="5" t="s">
        <v>167</v>
      </c>
      <c r="G111" s="6">
        <v>120</v>
      </c>
      <c r="H111" s="4" t="s">
        <v>194</v>
      </c>
      <c r="I111" s="4" t="s">
        <v>197</v>
      </c>
      <c r="J111" s="6">
        <v>36</v>
      </c>
      <c r="K111" s="4" t="s">
        <v>196</v>
      </c>
      <c r="L111" s="4" t="s">
        <v>190</v>
      </c>
      <c r="M111" s="5" t="s">
        <v>15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37.5" customHeight="1">
      <c r="A112" s="4"/>
      <c r="B112" s="4">
        <v>34</v>
      </c>
      <c r="C112" s="4">
        <f t="shared" si="0"/>
        <v>35</v>
      </c>
      <c r="D112" s="4" t="s">
        <v>2054</v>
      </c>
      <c r="E112" s="4" t="s">
        <v>193</v>
      </c>
      <c r="F112" s="5" t="s">
        <v>167</v>
      </c>
      <c r="G112" s="6">
        <v>120</v>
      </c>
      <c r="H112" s="4" t="s">
        <v>194</v>
      </c>
      <c r="I112" s="4" t="s">
        <v>198</v>
      </c>
      <c r="J112" s="6">
        <v>36</v>
      </c>
      <c r="K112" s="4" t="s">
        <v>196</v>
      </c>
      <c r="L112" s="4" t="s">
        <v>190</v>
      </c>
      <c r="M112" s="5" t="s">
        <v>15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37.5" customHeight="1">
      <c r="A113" s="4"/>
      <c r="B113" s="4">
        <v>35</v>
      </c>
      <c r="C113" s="4">
        <f t="shared" si="0"/>
        <v>36</v>
      </c>
      <c r="D113" s="4" t="s">
        <v>2055</v>
      </c>
      <c r="E113" s="4" t="s">
        <v>199</v>
      </c>
      <c r="F113" s="5" t="s">
        <v>167</v>
      </c>
      <c r="G113" s="6">
        <v>140</v>
      </c>
      <c r="H113" s="4" t="s">
        <v>200</v>
      </c>
      <c r="I113" s="4" t="s">
        <v>201</v>
      </c>
      <c r="J113" s="6">
        <v>40</v>
      </c>
      <c r="K113" s="4" t="s">
        <v>202</v>
      </c>
      <c r="L113" s="4" t="s">
        <v>190</v>
      </c>
      <c r="M113" s="5" t="s">
        <v>15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37.5" customHeight="1">
      <c r="A114" s="4"/>
      <c r="B114" s="4">
        <v>35</v>
      </c>
      <c r="C114" s="4">
        <f t="shared" si="0"/>
        <v>36</v>
      </c>
      <c r="D114" s="4" t="s">
        <v>2055</v>
      </c>
      <c r="E114" s="4" t="s">
        <v>199</v>
      </c>
      <c r="F114" s="5" t="s">
        <v>167</v>
      </c>
      <c r="G114" s="6">
        <v>140</v>
      </c>
      <c r="H114" s="4" t="s">
        <v>200</v>
      </c>
      <c r="I114" s="4" t="s">
        <v>203</v>
      </c>
      <c r="J114" s="6">
        <v>40</v>
      </c>
      <c r="K114" s="4" t="s">
        <v>202</v>
      </c>
      <c r="L114" s="4" t="s">
        <v>190</v>
      </c>
      <c r="M114" s="5" t="s">
        <v>15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37.5" customHeight="1">
      <c r="A115" s="4"/>
      <c r="B115" s="4">
        <v>35</v>
      </c>
      <c r="C115" s="4">
        <f t="shared" si="0"/>
        <v>36</v>
      </c>
      <c r="D115" s="4" t="s">
        <v>2055</v>
      </c>
      <c r="E115" s="4" t="s">
        <v>199</v>
      </c>
      <c r="F115" s="5" t="s">
        <v>167</v>
      </c>
      <c r="G115" s="6">
        <v>140</v>
      </c>
      <c r="H115" s="4" t="s">
        <v>200</v>
      </c>
      <c r="I115" s="4" t="s">
        <v>204</v>
      </c>
      <c r="J115" s="6">
        <v>40</v>
      </c>
      <c r="K115" s="4" t="s">
        <v>202</v>
      </c>
      <c r="L115" s="4" t="s">
        <v>190</v>
      </c>
      <c r="M115" s="5" t="s">
        <v>15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37.5" customHeight="1">
      <c r="A116" s="4">
        <v>-3</v>
      </c>
      <c r="B116" s="4">
        <v>39</v>
      </c>
      <c r="C116" s="4">
        <f t="shared" ref="C116:C133" si="1">B116+$A$57 + $A$124</f>
        <v>40</v>
      </c>
      <c r="D116" s="4" t="s">
        <v>2056</v>
      </c>
      <c r="E116" s="4" t="s">
        <v>205</v>
      </c>
      <c r="F116" s="5" t="s">
        <v>206</v>
      </c>
      <c r="G116" s="6">
        <v>10</v>
      </c>
      <c r="H116" s="4" t="s">
        <v>207</v>
      </c>
      <c r="I116" s="4" t="s">
        <v>208</v>
      </c>
      <c r="J116" s="6">
        <v>21</v>
      </c>
      <c r="K116" s="4" t="s">
        <v>209</v>
      </c>
      <c r="L116" s="4" t="s">
        <v>56</v>
      </c>
      <c r="M116" s="5" t="s">
        <v>15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37.5" customHeight="1">
      <c r="A117" s="4"/>
      <c r="B117" s="4">
        <v>39</v>
      </c>
      <c r="C117" s="4">
        <f t="shared" si="1"/>
        <v>40</v>
      </c>
      <c r="D117" s="4" t="s">
        <v>2056</v>
      </c>
      <c r="E117" s="4" t="s">
        <v>205</v>
      </c>
      <c r="F117" s="5" t="s">
        <v>206</v>
      </c>
      <c r="G117" s="6">
        <v>10</v>
      </c>
      <c r="H117" s="4" t="s">
        <v>207</v>
      </c>
      <c r="I117" s="4" t="s">
        <v>210</v>
      </c>
      <c r="J117" s="6">
        <v>21</v>
      </c>
      <c r="K117" s="4" t="s">
        <v>209</v>
      </c>
      <c r="L117" s="4" t="s">
        <v>56</v>
      </c>
      <c r="M117" s="5" t="s">
        <v>15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37.5" customHeight="1">
      <c r="A118" s="4"/>
      <c r="B118" s="4">
        <v>39</v>
      </c>
      <c r="C118" s="4">
        <f t="shared" si="1"/>
        <v>40</v>
      </c>
      <c r="D118" s="4" t="s">
        <v>2056</v>
      </c>
      <c r="E118" s="4" t="s">
        <v>205</v>
      </c>
      <c r="F118" s="5" t="s">
        <v>206</v>
      </c>
      <c r="G118" s="6">
        <v>10</v>
      </c>
      <c r="H118" s="4" t="s">
        <v>207</v>
      </c>
      <c r="I118" s="4" t="s">
        <v>211</v>
      </c>
      <c r="J118" s="6">
        <v>21</v>
      </c>
      <c r="K118" s="4" t="s">
        <v>209</v>
      </c>
      <c r="L118" s="4" t="s">
        <v>56</v>
      </c>
      <c r="M118" s="5" t="s">
        <v>15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37.5" customHeight="1">
      <c r="A119" s="4"/>
      <c r="B119" s="4">
        <v>40</v>
      </c>
      <c r="C119" s="4">
        <f t="shared" si="1"/>
        <v>41</v>
      </c>
      <c r="D119" s="4" t="s">
        <v>2057</v>
      </c>
      <c r="E119" s="4" t="s">
        <v>212</v>
      </c>
      <c r="F119" s="5" t="s">
        <v>206</v>
      </c>
      <c r="G119" s="6">
        <v>15</v>
      </c>
      <c r="H119" s="4" t="s">
        <v>207</v>
      </c>
      <c r="I119" s="4" t="s">
        <v>213</v>
      </c>
      <c r="J119" s="6">
        <v>28</v>
      </c>
      <c r="K119" s="4" t="s">
        <v>209</v>
      </c>
      <c r="L119" s="4" t="s">
        <v>56</v>
      </c>
      <c r="M119" s="5" t="s">
        <v>15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37.5" customHeight="1">
      <c r="A120" s="4"/>
      <c r="B120" s="4">
        <v>40</v>
      </c>
      <c r="C120" s="4">
        <f t="shared" si="1"/>
        <v>41</v>
      </c>
      <c r="D120" s="4" t="s">
        <v>2057</v>
      </c>
      <c r="E120" s="4" t="s">
        <v>212</v>
      </c>
      <c r="F120" s="5" t="s">
        <v>206</v>
      </c>
      <c r="G120" s="6">
        <v>15</v>
      </c>
      <c r="H120" s="4" t="s">
        <v>207</v>
      </c>
      <c r="I120" s="4" t="s">
        <v>214</v>
      </c>
      <c r="J120" s="6">
        <v>28</v>
      </c>
      <c r="K120" s="4" t="s">
        <v>209</v>
      </c>
      <c r="L120" s="4" t="s">
        <v>56</v>
      </c>
      <c r="M120" s="5" t="s">
        <v>15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37.5" customHeight="1">
      <c r="A121" s="4"/>
      <c r="B121" s="4">
        <v>40</v>
      </c>
      <c r="C121" s="4">
        <f t="shared" si="1"/>
        <v>41</v>
      </c>
      <c r="D121" s="4" t="s">
        <v>2057</v>
      </c>
      <c r="E121" s="4" t="s">
        <v>212</v>
      </c>
      <c r="F121" s="5" t="s">
        <v>206</v>
      </c>
      <c r="G121" s="6">
        <v>15</v>
      </c>
      <c r="H121" s="4" t="s">
        <v>207</v>
      </c>
      <c r="I121" s="4" t="s">
        <v>215</v>
      </c>
      <c r="J121" s="6">
        <v>28</v>
      </c>
      <c r="K121" s="4" t="s">
        <v>209</v>
      </c>
      <c r="L121" s="4" t="s">
        <v>56</v>
      </c>
      <c r="M121" s="5" t="s">
        <v>15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37.5" customHeight="1">
      <c r="A122" s="4"/>
      <c r="B122" s="4">
        <v>41</v>
      </c>
      <c r="C122" s="4">
        <f t="shared" si="1"/>
        <v>42</v>
      </c>
      <c r="D122" s="4" t="s">
        <v>2058</v>
      </c>
      <c r="E122" s="4" t="s">
        <v>216</v>
      </c>
      <c r="F122" s="5" t="s">
        <v>206</v>
      </c>
      <c r="G122" s="6">
        <v>20</v>
      </c>
      <c r="H122" s="4" t="s">
        <v>207</v>
      </c>
      <c r="I122" s="4" t="s">
        <v>217</v>
      </c>
      <c r="J122" s="6">
        <v>35</v>
      </c>
      <c r="K122" s="4" t="s">
        <v>209</v>
      </c>
      <c r="L122" s="4" t="s">
        <v>56</v>
      </c>
      <c r="M122" s="5" t="s">
        <v>15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37.5" customHeight="1">
      <c r="A123" s="4"/>
      <c r="B123" s="4">
        <v>41</v>
      </c>
      <c r="C123" s="4">
        <f t="shared" si="1"/>
        <v>42</v>
      </c>
      <c r="D123" s="4" t="s">
        <v>2058</v>
      </c>
      <c r="E123" s="4" t="s">
        <v>216</v>
      </c>
      <c r="F123" s="5" t="s">
        <v>206</v>
      </c>
      <c r="G123" s="6">
        <v>20</v>
      </c>
      <c r="H123" s="4" t="s">
        <v>207</v>
      </c>
      <c r="I123" s="4" t="s">
        <v>218</v>
      </c>
      <c r="J123" s="6">
        <v>35</v>
      </c>
      <c r="K123" s="4" t="s">
        <v>209</v>
      </c>
      <c r="L123" s="4" t="s">
        <v>56</v>
      </c>
      <c r="M123" s="5" t="s">
        <v>15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37.5" customHeight="1">
      <c r="A124" s="4"/>
      <c r="B124" s="4">
        <v>41</v>
      </c>
      <c r="C124" s="4">
        <f t="shared" si="1"/>
        <v>42</v>
      </c>
      <c r="D124" s="4" t="s">
        <v>2058</v>
      </c>
      <c r="E124" s="4" t="s">
        <v>216</v>
      </c>
      <c r="F124" s="5" t="s">
        <v>206</v>
      </c>
      <c r="G124" s="6">
        <v>20</v>
      </c>
      <c r="H124" s="4" t="s">
        <v>207</v>
      </c>
      <c r="I124" s="4" t="s">
        <v>219</v>
      </c>
      <c r="J124" s="6">
        <v>35</v>
      </c>
      <c r="K124" s="4" t="s">
        <v>209</v>
      </c>
      <c r="L124" s="4" t="s">
        <v>56</v>
      </c>
      <c r="M124" s="5" t="s">
        <v>15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37.5" customHeight="1">
      <c r="A125" s="4"/>
      <c r="B125" s="4">
        <v>42</v>
      </c>
      <c r="C125" s="4">
        <f t="shared" si="1"/>
        <v>43</v>
      </c>
      <c r="D125" s="4" t="s">
        <v>2059</v>
      </c>
      <c r="E125" s="4" t="s">
        <v>220</v>
      </c>
      <c r="F125" s="5" t="s">
        <v>206</v>
      </c>
      <c r="G125" s="6">
        <v>50</v>
      </c>
      <c r="H125" s="4" t="s">
        <v>221</v>
      </c>
      <c r="I125" s="4" t="s">
        <v>222</v>
      </c>
      <c r="J125" s="6">
        <v>14</v>
      </c>
      <c r="K125" s="4" t="s">
        <v>223</v>
      </c>
      <c r="L125" s="4" t="s">
        <v>56</v>
      </c>
      <c r="M125" s="5" t="s">
        <v>15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37.5" customHeight="1">
      <c r="A126" s="4"/>
      <c r="B126" s="4">
        <v>42</v>
      </c>
      <c r="C126" s="4">
        <f t="shared" si="1"/>
        <v>43</v>
      </c>
      <c r="D126" s="4" t="s">
        <v>2059</v>
      </c>
      <c r="E126" s="4" t="s">
        <v>220</v>
      </c>
      <c r="F126" s="5" t="s">
        <v>206</v>
      </c>
      <c r="G126" s="6">
        <v>50</v>
      </c>
      <c r="H126" s="4" t="s">
        <v>221</v>
      </c>
      <c r="I126" s="4" t="s">
        <v>224</v>
      </c>
      <c r="J126" s="6">
        <v>14</v>
      </c>
      <c r="K126" s="4" t="s">
        <v>223</v>
      </c>
      <c r="L126" s="4" t="s">
        <v>56</v>
      </c>
      <c r="M126" s="5" t="s">
        <v>15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37.5" customHeight="1">
      <c r="A127" s="4"/>
      <c r="B127" s="4">
        <v>42</v>
      </c>
      <c r="C127" s="4">
        <f t="shared" si="1"/>
        <v>43</v>
      </c>
      <c r="D127" s="4" t="s">
        <v>2059</v>
      </c>
      <c r="E127" s="4" t="s">
        <v>220</v>
      </c>
      <c r="F127" s="5" t="s">
        <v>206</v>
      </c>
      <c r="G127" s="6">
        <v>50</v>
      </c>
      <c r="H127" s="4" t="s">
        <v>221</v>
      </c>
      <c r="I127" s="4" t="s">
        <v>225</v>
      </c>
      <c r="J127" s="6">
        <v>14</v>
      </c>
      <c r="K127" s="4" t="s">
        <v>223</v>
      </c>
      <c r="L127" s="4" t="s">
        <v>56</v>
      </c>
      <c r="M127" s="5" t="s">
        <v>15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37.5" customHeight="1">
      <c r="A128" s="4"/>
      <c r="B128" s="4">
        <v>43</v>
      </c>
      <c r="C128" s="4">
        <f t="shared" si="1"/>
        <v>44</v>
      </c>
      <c r="D128" s="4" t="s">
        <v>2060</v>
      </c>
      <c r="E128" s="4" t="s">
        <v>226</v>
      </c>
      <c r="F128" s="5" t="s">
        <v>206</v>
      </c>
      <c r="G128" s="6">
        <v>70</v>
      </c>
      <c r="H128" s="4" t="s">
        <v>221</v>
      </c>
      <c r="I128" s="4" t="s">
        <v>227</v>
      </c>
      <c r="J128" s="6">
        <v>26</v>
      </c>
      <c r="K128" s="4" t="s">
        <v>223</v>
      </c>
      <c r="L128" s="4" t="s">
        <v>56</v>
      </c>
      <c r="M128" s="5" t="s">
        <v>15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37.5" customHeight="1">
      <c r="A129" s="4"/>
      <c r="B129" s="4">
        <v>43</v>
      </c>
      <c r="C129" s="4">
        <f t="shared" si="1"/>
        <v>44</v>
      </c>
      <c r="D129" s="4" t="s">
        <v>2060</v>
      </c>
      <c r="E129" s="4" t="s">
        <v>226</v>
      </c>
      <c r="F129" s="5" t="s">
        <v>206</v>
      </c>
      <c r="G129" s="6">
        <v>70</v>
      </c>
      <c r="H129" s="4" t="s">
        <v>221</v>
      </c>
      <c r="I129" s="4" t="s">
        <v>228</v>
      </c>
      <c r="J129" s="6">
        <v>26</v>
      </c>
      <c r="K129" s="4" t="s">
        <v>223</v>
      </c>
      <c r="L129" s="4" t="s">
        <v>56</v>
      </c>
      <c r="M129" s="5" t="s">
        <v>15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37.5" customHeight="1">
      <c r="A130" s="4"/>
      <c r="B130" s="4">
        <v>43</v>
      </c>
      <c r="C130" s="4">
        <f t="shared" si="1"/>
        <v>44</v>
      </c>
      <c r="D130" s="4" t="s">
        <v>2060</v>
      </c>
      <c r="E130" s="4" t="s">
        <v>226</v>
      </c>
      <c r="F130" s="5" t="s">
        <v>206</v>
      </c>
      <c r="G130" s="6">
        <v>70</v>
      </c>
      <c r="H130" s="4" t="s">
        <v>221</v>
      </c>
      <c r="I130" s="4" t="s">
        <v>229</v>
      </c>
      <c r="J130" s="6">
        <v>26</v>
      </c>
      <c r="K130" s="4" t="s">
        <v>223</v>
      </c>
      <c r="L130" s="4" t="s">
        <v>56</v>
      </c>
      <c r="M130" s="5" t="s">
        <v>15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37.5" customHeight="1">
      <c r="A131" s="4"/>
      <c r="B131" s="4">
        <v>44</v>
      </c>
      <c r="C131" s="4">
        <f t="shared" si="1"/>
        <v>45</v>
      </c>
      <c r="D131" s="4" t="s">
        <v>2061</v>
      </c>
      <c r="E131" s="4" t="s">
        <v>230</v>
      </c>
      <c r="F131" s="5" t="s">
        <v>206</v>
      </c>
      <c r="G131" s="6">
        <v>90</v>
      </c>
      <c r="H131" s="4" t="s">
        <v>221</v>
      </c>
      <c r="I131" s="4" t="s">
        <v>231</v>
      </c>
      <c r="J131" s="6">
        <v>38</v>
      </c>
      <c r="K131" s="4" t="s">
        <v>223</v>
      </c>
      <c r="L131" s="4" t="s">
        <v>56</v>
      </c>
      <c r="M131" s="5" t="s">
        <v>15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37.5" customHeight="1">
      <c r="A132" s="4"/>
      <c r="B132" s="4">
        <v>44</v>
      </c>
      <c r="C132" s="4">
        <f t="shared" si="1"/>
        <v>45</v>
      </c>
      <c r="D132" s="4" t="s">
        <v>2061</v>
      </c>
      <c r="E132" s="4" t="s">
        <v>230</v>
      </c>
      <c r="F132" s="5" t="s">
        <v>206</v>
      </c>
      <c r="G132" s="6">
        <v>90</v>
      </c>
      <c r="H132" s="4" t="s">
        <v>221</v>
      </c>
      <c r="I132" s="4" t="s">
        <v>232</v>
      </c>
      <c r="J132" s="6">
        <v>38</v>
      </c>
      <c r="K132" s="4" t="s">
        <v>223</v>
      </c>
      <c r="L132" s="4" t="s">
        <v>56</v>
      </c>
      <c r="M132" s="5" t="s">
        <v>15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37.5" customHeight="1">
      <c r="A133" s="4"/>
      <c r="B133" s="4">
        <v>44</v>
      </c>
      <c r="C133" s="4">
        <f t="shared" si="1"/>
        <v>45</v>
      </c>
      <c r="D133" s="4" t="s">
        <v>2061</v>
      </c>
      <c r="E133" s="4" t="s">
        <v>230</v>
      </c>
      <c r="F133" s="5" t="s">
        <v>206</v>
      </c>
      <c r="G133" s="6">
        <v>90</v>
      </c>
      <c r="H133" s="4" t="s">
        <v>221</v>
      </c>
      <c r="I133" s="4" t="s">
        <v>233</v>
      </c>
      <c r="J133" s="6">
        <v>38</v>
      </c>
      <c r="K133" s="4" t="s">
        <v>223</v>
      </c>
      <c r="L133" s="4" t="s">
        <v>56</v>
      </c>
      <c r="M133" s="5" t="s">
        <v>15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37.5" customHeight="1">
      <c r="A134" s="4">
        <v>-10</v>
      </c>
      <c r="B134" s="4">
        <v>55</v>
      </c>
      <c r="C134" s="4">
        <f t="shared" ref="C134:C143" si="2">B134+$A$57 + $A$124 + $A$172</f>
        <v>56</v>
      </c>
      <c r="D134" s="4" t="s">
        <v>2062</v>
      </c>
      <c r="E134" s="4" t="s">
        <v>234</v>
      </c>
      <c r="F134" s="5" t="s">
        <v>235</v>
      </c>
      <c r="G134" s="6">
        <v>30</v>
      </c>
      <c r="H134" s="4" t="s">
        <v>236</v>
      </c>
      <c r="I134" s="4" t="s">
        <v>237</v>
      </c>
      <c r="J134" s="6">
        <v>12</v>
      </c>
      <c r="K134" s="4"/>
      <c r="L134" s="4"/>
      <c r="M134" s="5" t="s">
        <v>15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37.5" customHeight="1">
      <c r="A135" s="4"/>
      <c r="B135" s="4">
        <v>55</v>
      </c>
      <c r="C135" s="4">
        <f t="shared" si="2"/>
        <v>56</v>
      </c>
      <c r="D135" s="4" t="s">
        <v>2062</v>
      </c>
      <c r="E135" s="4" t="s">
        <v>234</v>
      </c>
      <c r="F135" s="5" t="s">
        <v>235</v>
      </c>
      <c r="G135" s="6">
        <v>30</v>
      </c>
      <c r="H135" s="4" t="s">
        <v>236</v>
      </c>
      <c r="I135" s="4" t="s">
        <v>238</v>
      </c>
      <c r="J135" s="6">
        <v>12</v>
      </c>
      <c r="K135" s="4"/>
      <c r="L135" s="4"/>
      <c r="M135" s="5" t="s">
        <v>15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37.5" customHeight="1">
      <c r="A136" s="4"/>
      <c r="B136" s="4">
        <v>55</v>
      </c>
      <c r="C136" s="4">
        <f t="shared" si="2"/>
        <v>56</v>
      </c>
      <c r="D136" s="4" t="s">
        <v>2062</v>
      </c>
      <c r="E136" s="4" t="s">
        <v>234</v>
      </c>
      <c r="F136" s="5" t="s">
        <v>235</v>
      </c>
      <c r="G136" s="6">
        <v>30</v>
      </c>
      <c r="H136" s="4" t="s">
        <v>236</v>
      </c>
      <c r="I136" s="4" t="s">
        <v>239</v>
      </c>
      <c r="J136" s="6">
        <v>12</v>
      </c>
      <c r="K136" s="4"/>
      <c r="L136" s="4"/>
      <c r="M136" s="5" t="s">
        <v>15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37.5" customHeight="1">
      <c r="A137" s="4"/>
      <c r="B137" s="4">
        <v>55</v>
      </c>
      <c r="C137" s="4">
        <f t="shared" si="2"/>
        <v>56</v>
      </c>
      <c r="D137" s="4" t="s">
        <v>2062</v>
      </c>
      <c r="E137" s="4" t="s">
        <v>234</v>
      </c>
      <c r="F137" s="5" t="s">
        <v>235</v>
      </c>
      <c r="G137" s="6">
        <v>30</v>
      </c>
      <c r="H137" s="4" t="s">
        <v>236</v>
      </c>
      <c r="I137" s="4" t="s">
        <v>240</v>
      </c>
      <c r="J137" s="6">
        <v>12</v>
      </c>
      <c r="K137" s="4"/>
      <c r="L137" s="4"/>
      <c r="M137" s="5" t="s">
        <v>15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37.5" customHeight="1">
      <c r="A138" s="4"/>
      <c r="B138" s="4">
        <v>56</v>
      </c>
      <c r="C138" s="4">
        <f t="shared" si="2"/>
        <v>57</v>
      </c>
      <c r="D138" s="4" t="s">
        <v>2063</v>
      </c>
      <c r="E138" s="4" t="s">
        <v>241</v>
      </c>
      <c r="F138" s="5" t="s">
        <v>235</v>
      </c>
      <c r="G138" s="6">
        <v>50</v>
      </c>
      <c r="H138" s="4" t="s">
        <v>236</v>
      </c>
      <c r="I138" s="8" t="s">
        <v>242</v>
      </c>
      <c r="J138" s="6">
        <v>24</v>
      </c>
      <c r="K138" s="4"/>
      <c r="L138" s="4"/>
      <c r="M138" s="5" t="s">
        <v>15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37.5" customHeight="1">
      <c r="A139" s="4"/>
      <c r="B139" s="4">
        <v>56</v>
      </c>
      <c r="C139" s="4">
        <f t="shared" si="2"/>
        <v>57</v>
      </c>
      <c r="D139" s="4" t="s">
        <v>2063</v>
      </c>
      <c r="E139" s="4" t="s">
        <v>241</v>
      </c>
      <c r="F139" s="5" t="s">
        <v>235</v>
      </c>
      <c r="G139" s="6">
        <v>50</v>
      </c>
      <c r="H139" s="4" t="s">
        <v>236</v>
      </c>
      <c r="I139" s="4" t="s">
        <v>243</v>
      </c>
      <c r="J139" s="6">
        <v>24</v>
      </c>
      <c r="K139" s="4"/>
      <c r="L139" s="4"/>
      <c r="M139" s="5" t="s">
        <v>15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37.5" customHeight="1">
      <c r="A140" s="4"/>
      <c r="B140" s="4">
        <v>56</v>
      </c>
      <c r="C140" s="4">
        <f t="shared" si="2"/>
        <v>57</v>
      </c>
      <c r="D140" s="4" t="s">
        <v>2063</v>
      </c>
      <c r="E140" s="4" t="s">
        <v>241</v>
      </c>
      <c r="F140" s="5" t="s">
        <v>235</v>
      </c>
      <c r="G140" s="6">
        <v>50</v>
      </c>
      <c r="H140" s="4" t="s">
        <v>236</v>
      </c>
      <c r="I140" s="4" t="s">
        <v>244</v>
      </c>
      <c r="J140" s="6">
        <v>24</v>
      </c>
      <c r="K140" s="4"/>
      <c r="L140" s="4"/>
      <c r="M140" s="5" t="s">
        <v>15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37.5" customHeight="1">
      <c r="A141" s="4"/>
      <c r="B141" s="4">
        <v>57</v>
      </c>
      <c r="C141" s="4">
        <f t="shared" si="2"/>
        <v>58</v>
      </c>
      <c r="D141" s="4" t="s">
        <v>2064</v>
      </c>
      <c r="E141" s="4" t="s">
        <v>245</v>
      </c>
      <c r="F141" s="5" t="s">
        <v>235</v>
      </c>
      <c r="G141" s="6">
        <v>70</v>
      </c>
      <c r="H141" s="4" t="s">
        <v>236</v>
      </c>
      <c r="I141" s="4" t="s">
        <v>246</v>
      </c>
      <c r="J141" s="6">
        <v>36</v>
      </c>
      <c r="K141" s="4"/>
      <c r="L141" s="4"/>
      <c r="M141" s="5" t="s">
        <v>15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37.5" customHeight="1">
      <c r="A142" s="4"/>
      <c r="B142" s="4">
        <v>57</v>
      </c>
      <c r="C142" s="4">
        <f t="shared" si="2"/>
        <v>58</v>
      </c>
      <c r="D142" s="4" t="s">
        <v>2064</v>
      </c>
      <c r="E142" s="4" t="s">
        <v>245</v>
      </c>
      <c r="F142" s="5" t="s">
        <v>235</v>
      </c>
      <c r="G142" s="6">
        <v>70</v>
      </c>
      <c r="H142" s="4" t="s">
        <v>236</v>
      </c>
      <c r="I142" s="4" t="s">
        <v>247</v>
      </c>
      <c r="J142" s="6">
        <v>36</v>
      </c>
      <c r="K142" s="4"/>
      <c r="L142" s="4"/>
      <c r="M142" s="5" t="s">
        <v>15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37.5" customHeight="1">
      <c r="A143" s="4"/>
      <c r="B143" s="4">
        <v>57</v>
      </c>
      <c r="C143" s="4">
        <f t="shared" si="2"/>
        <v>58</v>
      </c>
      <c r="D143" s="4" t="s">
        <v>2064</v>
      </c>
      <c r="E143" s="4" t="s">
        <v>245</v>
      </c>
      <c r="F143" s="5" t="s">
        <v>235</v>
      </c>
      <c r="G143" s="6">
        <v>70</v>
      </c>
      <c r="H143" s="4" t="s">
        <v>236</v>
      </c>
      <c r="I143" s="4" t="s">
        <v>248</v>
      </c>
      <c r="J143" s="6">
        <v>36</v>
      </c>
      <c r="K143" s="4"/>
      <c r="L143" s="4"/>
      <c r="M143" s="5" t="s">
        <v>15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37.5" customHeight="1">
      <c r="A144" s="4">
        <v>-65</v>
      </c>
      <c r="B144" s="4">
        <v>123</v>
      </c>
      <c r="C144" s="4">
        <f t="shared" ref="C144:C155" si="3">B144+$A$57 + $A$124 + $A$172 +$A$387</f>
        <v>124</v>
      </c>
      <c r="D144" s="4" t="s">
        <v>2065</v>
      </c>
      <c r="E144" s="4" t="s">
        <v>249</v>
      </c>
      <c r="F144" s="5" t="s">
        <v>118</v>
      </c>
      <c r="G144" s="6">
        <v>140</v>
      </c>
      <c r="H144" s="4" t="s">
        <v>250</v>
      </c>
      <c r="I144" s="4" t="s">
        <v>251</v>
      </c>
      <c r="J144" s="6">
        <v>40</v>
      </c>
      <c r="K144" s="4" t="s">
        <v>252</v>
      </c>
      <c r="L144" s="4"/>
      <c r="M144" s="5" t="s">
        <v>15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37.5" customHeight="1">
      <c r="A145" s="4"/>
      <c r="B145" s="4">
        <v>123</v>
      </c>
      <c r="C145" s="4">
        <f t="shared" si="3"/>
        <v>124</v>
      </c>
      <c r="D145" s="4" t="s">
        <v>2065</v>
      </c>
      <c r="E145" s="4" t="s">
        <v>249</v>
      </c>
      <c r="F145" s="5" t="s">
        <v>118</v>
      </c>
      <c r="G145" s="6">
        <v>140</v>
      </c>
      <c r="H145" s="4" t="s">
        <v>250</v>
      </c>
      <c r="I145" s="4" t="s">
        <v>253</v>
      </c>
      <c r="J145" s="6">
        <v>40</v>
      </c>
      <c r="K145" s="4" t="s">
        <v>252</v>
      </c>
      <c r="L145" s="4"/>
      <c r="M145" s="5" t="s">
        <v>15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37.5" customHeight="1">
      <c r="A146" s="4"/>
      <c r="B146" s="4">
        <v>123</v>
      </c>
      <c r="C146" s="4">
        <f t="shared" si="3"/>
        <v>124</v>
      </c>
      <c r="D146" s="4" t="s">
        <v>2065</v>
      </c>
      <c r="E146" s="4" t="s">
        <v>249</v>
      </c>
      <c r="F146" s="5" t="s">
        <v>118</v>
      </c>
      <c r="G146" s="6">
        <v>140</v>
      </c>
      <c r="H146" s="4" t="s">
        <v>250</v>
      </c>
      <c r="I146" s="4" t="s">
        <v>254</v>
      </c>
      <c r="J146" s="6">
        <v>40</v>
      </c>
      <c r="K146" s="4" t="s">
        <v>252</v>
      </c>
      <c r="L146" s="4"/>
      <c r="M146" s="5" t="s">
        <v>15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37.5" customHeight="1">
      <c r="A147" s="4"/>
      <c r="B147" s="4">
        <v>124</v>
      </c>
      <c r="C147" s="4">
        <f t="shared" si="3"/>
        <v>125</v>
      </c>
      <c r="D147" s="4" t="s">
        <v>2066</v>
      </c>
      <c r="E147" s="4" t="s">
        <v>255</v>
      </c>
      <c r="F147" s="5" t="s">
        <v>167</v>
      </c>
      <c r="G147" s="6">
        <v>150</v>
      </c>
      <c r="H147" s="4" t="s">
        <v>250</v>
      </c>
      <c r="I147" s="4" t="s">
        <v>256</v>
      </c>
      <c r="J147" s="6">
        <v>40</v>
      </c>
      <c r="K147" s="4" t="s">
        <v>257</v>
      </c>
      <c r="L147" s="4"/>
      <c r="M147" s="5" t="s">
        <v>15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37.5" customHeight="1">
      <c r="A148" s="4"/>
      <c r="B148" s="4">
        <v>124</v>
      </c>
      <c r="C148" s="4">
        <f t="shared" si="3"/>
        <v>125</v>
      </c>
      <c r="D148" s="4" t="s">
        <v>2066</v>
      </c>
      <c r="E148" s="4" t="s">
        <v>255</v>
      </c>
      <c r="F148" s="5" t="s">
        <v>167</v>
      </c>
      <c r="G148" s="6">
        <v>150</v>
      </c>
      <c r="H148" s="4" t="s">
        <v>250</v>
      </c>
      <c r="I148" s="4" t="s">
        <v>258</v>
      </c>
      <c r="J148" s="6">
        <v>40</v>
      </c>
      <c r="K148" s="4" t="s">
        <v>257</v>
      </c>
      <c r="L148" s="4"/>
      <c r="M148" s="5" t="s">
        <v>15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37.5" customHeight="1">
      <c r="A149" s="4"/>
      <c r="B149" s="4">
        <v>124</v>
      </c>
      <c r="C149" s="4">
        <f t="shared" si="3"/>
        <v>125</v>
      </c>
      <c r="D149" s="4" t="s">
        <v>2066</v>
      </c>
      <c r="E149" s="4" t="s">
        <v>255</v>
      </c>
      <c r="F149" s="5" t="s">
        <v>167</v>
      </c>
      <c r="G149" s="6">
        <v>150</v>
      </c>
      <c r="H149" s="4" t="s">
        <v>250</v>
      </c>
      <c r="I149" s="4" t="s">
        <v>259</v>
      </c>
      <c r="J149" s="6">
        <v>40</v>
      </c>
      <c r="K149" s="4" t="s">
        <v>257</v>
      </c>
      <c r="L149" s="4"/>
      <c r="M149" s="5" t="s">
        <v>15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37.5" customHeight="1">
      <c r="A150" s="4"/>
      <c r="B150" s="4">
        <v>125</v>
      </c>
      <c r="C150" s="4">
        <f t="shared" si="3"/>
        <v>126</v>
      </c>
      <c r="D150" s="4" t="s">
        <v>2067</v>
      </c>
      <c r="E150" s="4" t="s">
        <v>260</v>
      </c>
      <c r="F150" s="5" t="s">
        <v>133</v>
      </c>
      <c r="G150" s="6">
        <v>120</v>
      </c>
      <c r="H150" s="4" t="s">
        <v>250</v>
      </c>
      <c r="I150" s="4" t="s">
        <v>261</v>
      </c>
      <c r="J150" s="6">
        <v>44</v>
      </c>
      <c r="K150" s="4" t="s">
        <v>262</v>
      </c>
      <c r="L150" s="4"/>
      <c r="M150" s="5" t="s">
        <v>15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37.5" customHeight="1">
      <c r="A151" s="4"/>
      <c r="B151" s="4">
        <v>125</v>
      </c>
      <c r="C151" s="4">
        <f t="shared" si="3"/>
        <v>126</v>
      </c>
      <c r="D151" s="4" t="s">
        <v>2067</v>
      </c>
      <c r="E151" s="4" t="s">
        <v>260</v>
      </c>
      <c r="F151" s="5" t="s">
        <v>133</v>
      </c>
      <c r="G151" s="6">
        <v>120</v>
      </c>
      <c r="H151" s="4" t="s">
        <v>250</v>
      </c>
      <c r="I151" s="4" t="s">
        <v>263</v>
      </c>
      <c r="J151" s="6">
        <v>44</v>
      </c>
      <c r="K151" s="4" t="s">
        <v>262</v>
      </c>
      <c r="L151" s="4"/>
      <c r="M151" s="5" t="s">
        <v>15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37.5" customHeight="1">
      <c r="A152" s="4"/>
      <c r="B152" s="4">
        <v>125</v>
      </c>
      <c r="C152" s="4">
        <f t="shared" si="3"/>
        <v>126</v>
      </c>
      <c r="D152" s="4" t="s">
        <v>2067</v>
      </c>
      <c r="E152" s="4" t="s">
        <v>260</v>
      </c>
      <c r="F152" s="5" t="s">
        <v>133</v>
      </c>
      <c r="G152" s="6">
        <v>120</v>
      </c>
      <c r="H152" s="4" t="s">
        <v>250</v>
      </c>
      <c r="I152" s="4" t="s">
        <v>264</v>
      </c>
      <c r="J152" s="6">
        <v>44</v>
      </c>
      <c r="K152" s="4" t="s">
        <v>262</v>
      </c>
      <c r="L152" s="4"/>
      <c r="M152" s="5" t="s">
        <v>15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37.5" customHeight="1">
      <c r="A153" s="4"/>
      <c r="B153" s="4">
        <v>126</v>
      </c>
      <c r="C153" s="4">
        <f t="shared" si="3"/>
        <v>127</v>
      </c>
      <c r="D153" s="4" t="s">
        <v>2068</v>
      </c>
      <c r="E153" s="4" t="s">
        <v>265</v>
      </c>
      <c r="F153" s="5" t="s">
        <v>206</v>
      </c>
      <c r="G153" s="6">
        <v>130</v>
      </c>
      <c r="H153" s="4" t="s">
        <v>250</v>
      </c>
      <c r="I153" s="4" t="s">
        <v>266</v>
      </c>
      <c r="J153" s="6">
        <v>48</v>
      </c>
      <c r="K153" s="4" t="s">
        <v>267</v>
      </c>
      <c r="L153" s="4" t="s">
        <v>268</v>
      </c>
      <c r="M153" s="5" t="s">
        <v>15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37.5" customHeight="1">
      <c r="A154" s="4"/>
      <c r="B154" s="4">
        <v>126</v>
      </c>
      <c r="C154" s="4">
        <f t="shared" si="3"/>
        <v>127</v>
      </c>
      <c r="D154" s="4" t="s">
        <v>2068</v>
      </c>
      <c r="E154" s="4" t="s">
        <v>265</v>
      </c>
      <c r="F154" s="5" t="s">
        <v>206</v>
      </c>
      <c r="G154" s="6">
        <v>130</v>
      </c>
      <c r="H154" s="4" t="s">
        <v>250</v>
      </c>
      <c r="I154" s="4" t="s">
        <v>269</v>
      </c>
      <c r="J154" s="6">
        <v>48</v>
      </c>
      <c r="K154" s="4" t="s">
        <v>267</v>
      </c>
      <c r="L154" s="4" t="s">
        <v>268</v>
      </c>
      <c r="M154" s="5" t="s">
        <v>15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37.5" customHeight="1">
      <c r="A155" s="4"/>
      <c r="B155" s="4">
        <v>126</v>
      </c>
      <c r="C155" s="4">
        <f t="shared" si="3"/>
        <v>127</v>
      </c>
      <c r="D155" s="4" t="s">
        <v>2068</v>
      </c>
      <c r="E155" s="4" t="s">
        <v>265</v>
      </c>
      <c r="F155" s="5" t="s">
        <v>206</v>
      </c>
      <c r="G155" s="6">
        <v>130</v>
      </c>
      <c r="H155" s="4" t="s">
        <v>250</v>
      </c>
      <c r="I155" s="4" t="s">
        <v>270</v>
      </c>
      <c r="J155" s="6">
        <v>48</v>
      </c>
      <c r="K155" s="4" t="s">
        <v>267</v>
      </c>
      <c r="L155" s="4" t="s">
        <v>268</v>
      </c>
      <c r="M155" s="5" t="s">
        <v>15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37.5" customHeight="1">
      <c r="A156" s="4"/>
      <c r="B156" s="4">
        <v>51</v>
      </c>
      <c r="C156" s="4">
        <v>50</v>
      </c>
      <c r="D156" s="4" t="s">
        <v>2069</v>
      </c>
      <c r="E156" s="4" t="s">
        <v>271</v>
      </c>
      <c r="F156" s="5" t="s">
        <v>272</v>
      </c>
      <c r="G156" s="6">
        <v>60</v>
      </c>
      <c r="H156" s="4" t="s">
        <v>273</v>
      </c>
      <c r="I156" s="4" t="s">
        <v>274</v>
      </c>
      <c r="J156" s="6">
        <v>19</v>
      </c>
      <c r="K156" s="4" t="s">
        <v>275</v>
      </c>
      <c r="L156" s="4"/>
      <c r="M156" s="5" t="s">
        <v>15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37.5" customHeight="1">
      <c r="A157" s="4"/>
      <c r="B157" s="4">
        <v>51</v>
      </c>
      <c r="C157" s="4">
        <v>50</v>
      </c>
      <c r="D157" s="4" t="s">
        <v>2069</v>
      </c>
      <c r="E157" s="4" t="s">
        <v>271</v>
      </c>
      <c r="F157" s="5" t="s">
        <v>272</v>
      </c>
      <c r="G157" s="6">
        <v>60</v>
      </c>
      <c r="H157" s="4" t="s">
        <v>273</v>
      </c>
      <c r="I157" s="4" t="s">
        <v>276</v>
      </c>
      <c r="J157" s="6">
        <v>19</v>
      </c>
      <c r="K157" s="4" t="s">
        <v>275</v>
      </c>
      <c r="L157" s="4"/>
      <c r="M157" s="5" t="s">
        <v>15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37.5" customHeight="1">
      <c r="A158" s="4"/>
      <c r="B158" s="4">
        <v>51</v>
      </c>
      <c r="C158" s="4">
        <v>50</v>
      </c>
      <c r="D158" s="4" t="s">
        <v>2069</v>
      </c>
      <c r="E158" s="4" t="s">
        <v>271</v>
      </c>
      <c r="F158" s="5" t="s">
        <v>272</v>
      </c>
      <c r="G158" s="6">
        <v>60</v>
      </c>
      <c r="H158" s="4" t="s">
        <v>273</v>
      </c>
      <c r="I158" s="4" t="s">
        <v>277</v>
      </c>
      <c r="J158" s="6">
        <v>19</v>
      </c>
      <c r="K158" s="4" t="s">
        <v>275</v>
      </c>
      <c r="L158" s="4"/>
      <c r="M158" s="5" t="s">
        <v>15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37.5" customHeight="1">
      <c r="A159" s="4"/>
      <c r="B159" s="4">
        <v>52</v>
      </c>
      <c r="C159" s="4">
        <v>51</v>
      </c>
      <c r="D159" s="4" t="s">
        <v>2070</v>
      </c>
      <c r="E159" s="4" t="s">
        <v>278</v>
      </c>
      <c r="F159" s="5" t="s">
        <v>272</v>
      </c>
      <c r="G159" s="6">
        <v>70</v>
      </c>
      <c r="H159" s="4" t="s">
        <v>279</v>
      </c>
      <c r="I159" s="4" t="s">
        <v>280</v>
      </c>
      <c r="J159" s="6">
        <v>32</v>
      </c>
      <c r="K159" s="4" t="s">
        <v>281</v>
      </c>
      <c r="L159" s="4" t="s">
        <v>56</v>
      </c>
      <c r="M159" s="5" t="s">
        <v>15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37.5" customHeight="1">
      <c r="A160" s="4"/>
      <c r="B160" s="4">
        <v>52</v>
      </c>
      <c r="C160" s="4">
        <v>51</v>
      </c>
      <c r="D160" s="4" t="s">
        <v>2070</v>
      </c>
      <c r="E160" s="4" t="s">
        <v>278</v>
      </c>
      <c r="F160" s="5" t="s">
        <v>272</v>
      </c>
      <c r="G160" s="6">
        <v>70</v>
      </c>
      <c r="H160" s="4" t="s">
        <v>279</v>
      </c>
      <c r="I160" s="4" t="s">
        <v>282</v>
      </c>
      <c r="J160" s="6">
        <v>32</v>
      </c>
      <c r="K160" s="4" t="s">
        <v>281</v>
      </c>
      <c r="L160" s="4" t="s">
        <v>56</v>
      </c>
      <c r="M160" s="5" t="s">
        <v>15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37.5" customHeight="1">
      <c r="A161" s="4"/>
      <c r="B161" s="4">
        <v>52</v>
      </c>
      <c r="C161" s="4">
        <v>51</v>
      </c>
      <c r="D161" s="4" t="s">
        <v>2070</v>
      </c>
      <c r="E161" s="4" t="s">
        <v>278</v>
      </c>
      <c r="F161" s="5" t="s">
        <v>272</v>
      </c>
      <c r="G161" s="6">
        <v>70</v>
      </c>
      <c r="H161" s="4" t="s">
        <v>279</v>
      </c>
      <c r="I161" s="4" t="s">
        <v>283</v>
      </c>
      <c r="J161" s="6">
        <v>32</v>
      </c>
      <c r="K161" s="4" t="s">
        <v>281</v>
      </c>
      <c r="L161" s="4" t="s">
        <v>56</v>
      </c>
      <c r="M161" s="5" t="s">
        <v>15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37.5" customHeight="1">
      <c r="A162" s="4"/>
      <c r="B162" s="4">
        <v>53</v>
      </c>
      <c r="C162" s="4">
        <v>52</v>
      </c>
      <c r="D162" s="4" t="s">
        <v>2071</v>
      </c>
      <c r="E162" s="4" t="s">
        <v>284</v>
      </c>
      <c r="F162" s="5" t="s">
        <v>30</v>
      </c>
      <c r="G162" s="6">
        <v>20</v>
      </c>
      <c r="H162" s="4" t="s">
        <v>285</v>
      </c>
      <c r="I162" s="4" t="s">
        <v>286</v>
      </c>
      <c r="J162" s="6">
        <v>16</v>
      </c>
      <c r="K162" s="4" t="s">
        <v>287</v>
      </c>
      <c r="L162" s="4" t="s">
        <v>56</v>
      </c>
      <c r="M162" s="5" t="s">
        <v>15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37.5" customHeight="1">
      <c r="A163" s="4"/>
      <c r="B163" s="4">
        <v>53</v>
      </c>
      <c r="C163" s="4">
        <v>52</v>
      </c>
      <c r="D163" s="4" t="s">
        <v>2071</v>
      </c>
      <c r="E163" s="4" t="s">
        <v>284</v>
      </c>
      <c r="F163" s="5" t="s">
        <v>30</v>
      </c>
      <c r="G163" s="6">
        <v>20</v>
      </c>
      <c r="H163" s="4" t="s">
        <v>285</v>
      </c>
      <c r="I163" s="4" t="s">
        <v>288</v>
      </c>
      <c r="J163" s="6">
        <v>16</v>
      </c>
      <c r="K163" s="4" t="s">
        <v>287</v>
      </c>
      <c r="L163" s="4" t="s">
        <v>56</v>
      </c>
      <c r="M163" s="5" t="s">
        <v>15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37.5" customHeight="1">
      <c r="A164" s="4"/>
      <c r="B164" s="4">
        <v>53</v>
      </c>
      <c r="C164" s="4">
        <v>52</v>
      </c>
      <c r="D164" s="4" t="s">
        <v>2071</v>
      </c>
      <c r="E164" s="4" t="s">
        <v>284</v>
      </c>
      <c r="F164" s="5" t="s">
        <v>30</v>
      </c>
      <c r="G164" s="6">
        <v>20</v>
      </c>
      <c r="H164" s="4" t="s">
        <v>285</v>
      </c>
      <c r="I164" s="4" t="s">
        <v>289</v>
      </c>
      <c r="J164" s="6">
        <v>16</v>
      </c>
      <c r="K164" s="4" t="s">
        <v>287</v>
      </c>
      <c r="L164" s="4" t="s">
        <v>56</v>
      </c>
      <c r="M164" s="5" t="s">
        <v>15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37.5" customHeight="1">
      <c r="A165" s="4"/>
      <c r="B165" s="4">
        <v>54</v>
      </c>
      <c r="C165" s="4">
        <v>53</v>
      </c>
      <c r="D165" s="4" t="s">
        <v>2072</v>
      </c>
      <c r="E165" s="4" t="s">
        <v>290</v>
      </c>
      <c r="F165" s="5" t="s">
        <v>30</v>
      </c>
      <c r="G165" s="6">
        <v>20</v>
      </c>
      <c r="H165" s="4" t="s">
        <v>291</v>
      </c>
      <c r="I165" s="4" t="s">
        <v>292</v>
      </c>
      <c r="J165" s="6">
        <v>30</v>
      </c>
      <c r="K165" s="4" t="s">
        <v>293</v>
      </c>
      <c r="L165" s="4"/>
      <c r="M165" s="5" t="s">
        <v>15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37.5" customHeight="1">
      <c r="A166" s="4"/>
      <c r="B166" s="4">
        <v>54</v>
      </c>
      <c r="C166" s="4">
        <v>53</v>
      </c>
      <c r="D166" s="4" t="s">
        <v>2072</v>
      </c>
      <c r="E166" s="4" t="s">
        <v>290</v>
      </c>
      <c r="F166" s="5" t="s">
        <v>30</v>
      </c>
      <c r="G166" s="6">
        <v>20</v>
      </c>
      <c r="H166" s="4" t="s">
        <v>291</v>
      </c>
      <c r="I166" s="4" t="s">
        <v>294</v>
      </c>
      <c r="J166" s="6">
        <v>30</v>
      </c>
      <c r="K166" s="4" t="s">
        <v>293</v>
      </c>
      <c r="L166" s="4"/>
      <c r="M166" s="5" t="s">
        <v>15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37.5" customHeight="1">
      <c r="A167" s="4"/>
      <c r="B167" s="4">
        <v>54</v>
      </c>
      <c r="C167" s="4">
        <v>53</v>
      </c>
      <c r="D167" s="4" t="s">
        <v>2072</v>
      </c>
      <c r="E167" s="4" t="s">
        <v>290</v>
      </c>
      <c r="F167" s="5" t="s">
        <v>30</v>
      </c>
      <c r="G167" s="6">
        <v>20</v>
      </c>
      <c r="H167" s="4" t="s">
        <v>291</v>
      </c>
      <c r="I167" s="4" t="s">
        <v>295</v>
      </c>
      <c r="J167" s="6">
        <v>30</v>
      </c>
      <c r="K167" s="4" t="s">
        <v>293</v>
      </c>
      <c r="L167" s="4"/>
      <c r="M167" s="5" t="s">
        <v>15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37.5" customHeight="1">
      <c r="A168" s="4"/>
      <c r="B168" s="4">
        <v>58</v>
      </c>
      <c r="C168" s="4">
        <v>54</v>
      </c>
      <c r="D168" s="4" t="s">
        <v>2073</v>
      </c>
      <c r="E168" s="4" t="s">
        <v>296</v>
      </c>
      <c r="F168" s="5"/>
      <c r="G168" s="6">
        <v>50</v>
      </c>
      <c r="H168" s="4" t="s">
        <v>297</v>
      </c>
      <c r="I168" s="4" t="s">
        <v>298</v>
      </c>
      <c r="J168" s="6">
        <v>6</v>
      </c>
      <c r="K168" s="4"/>
      <c r="L168" s="4" t="s">
        <v>56</v>
      </c>
      <c r="M168" s="5" t="s">
        <v>15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37.5" customHeight="1">
      <c r="A169" s="4"/>
      <c r="B169" s="4">
        <v>58</v>
      </c>
      <c r="C169" s="4">
        <v>54</v>
      </c>
      <c r="D169" s="4" t="s">
        <v>2073</v>
      </c>
      <c r="E169" s="4" t="s">
        <v>296</v>
      </c>
      <c r="F169" s="5"/>
      <c r="G169" s="6">
        <v>50</v>
      </c>
      <c r="H169" s="4" t="s">
        <v>297</v>
      </c>
      <c r="I169" s="4" t="s">
        <v>299</v>
      </c>
      <c r="J169" s="6">
        <v>6</v>
      </c>
      <c r="K169" s="4"/>
      <c r="L169" s="4" t="s">
        <v>56</v>
      </c>
      <c r="M169" s="5" t="s">
        <v>15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37.5" customHeight="1">
      <c r="A170" s="4"/>
      <c r="B170" s="4">
        <v>58</v>
      </c>
      <c r="C170" s="4">
        <v>54</v>
      </c>
      <c r="D170" s="4" t="s">
        <v>2073</v>
      </c>
      <c r="E170" s="4" t="s">
        <v>296</v>
      </c>
      <c r="F170" s="5"/>
      <c r="G170" s="6">
        <v>50</v>
      </c>
      <c r="H170" s="4" t="s">
        <v>297</v>
      </c>
      <c r="I170" s="4" t="s">
        <v>300</v>
      </c>
      <c r="J170" s="6">
        <v>6</v>
      </c>
      <c r="K170" s="4"/>
      <c r="L170" s="4" t="s">
        <v>56</v>
      </c>
      <c r="M170" s="5" t="s">
        <v>15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37.5" customHeight="1">
      <c r="A171" s="4"/>
      <c r="B171" s="4">
        <v>58</v>
      </c>
      <c r="C171" s="4">
        <v>54</v>
      </c>
      <c r="D171" s="4" t="s">
        <v>2073</v>
      </c>
      <c r="E171" s="4" t="s">
        <v>296</v>
      </c>
      <c r="F171" s="5"/>
      <c r="G171" s="6">
        <v>50</v>
      </c>
      <c r="H171" s="4" t="s">
        <v>297</v>
      </c>
      <c r="I171" s="4" t="s">
        <v>301</v>
      </c>
      <c r="J171" s="6">
        <v>6</v>
      </c>
      <c r="K171" s="4"/>
      <c r="L171" s="4" t="s">
        <v>56</v>
      </c>
      <c r="M171" s="5" t="s">
        <v>15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37.5" customHeight="1">
      <c r="A172" s="4"/>
      <c r="B172" s="4">
        <v>60</v>
      </c>
      <c r="C172" s="4">
        <v>55</v>
      </c>
      <c r="D172" s="4" t="s">
        <v>2074</v>
      </c>
      <c r="E172" s="4" t="s">
        <v>302</v>
      </c>
      <c r="F172" s="5"/>
      <c r="G172" s="6">
        <v>40</v>
      </c>
      <c r="H172" s="4" t="s">
        <v>303</v>
      </c>
      <c r="I172" s="4" t="s">
        <v>304</v>
      </c>
      <c r="J172" s="6">
        <v>11</v>
      </c>
      <c r="K172" s="4" t="s">
        <v>305</v>
      </c>
      <c r="L172" s="4" t="s">
        <v>306</v>
      </c>
      <c r="M172" s="5" t="s">
        <v>15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37.5" customHeight="1">
      <c r="A173" s="4"/>
      <c r="B173" s="4">
        <v>60</v>
      </c>
      <c r="C173" s="4">
        <v>55</v>
      </c>
      <c r="D173" s="4" t="s">
        <v>2074</v>
      </c>
      <c r="E173" s="4" t="s">
        <v>302</v>
      </c>
      <c r="F173" s="5"/>
      <c r="G173" s="6">
        <v>40</v>
      </c>
      <c r="H173" s="4" t="s">
        <v>303</v>
      </c>
      <c r="I173" s="4" t="s">
        <v>307</v>
      </c>
      <c r="J173" s="6">
        <v>11</v>
      </c>
      <c r="K173" s="4" t="s">
        <v>305</v>
      </c>
      <c r="L173" s="4" t="s">
        <v>306</v>
      </c>
      <c r="M173" s="5" t="s">
        <v>15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37.5" customHeight="1">
      <c r="A174" s="4"/>
      <c r="B174" s="4">
        <v>60</v>
      </c>
      <c r="C174" s="4">
        <v>55</v>
      </c>
      <c r="D174" s="4" t="s">
        <v>2074</v>
      </c>
      <c r="E174" s="4" t="s">
        <v>302</v>
      </c>
      <c r="F174" s="5"/>
      <c r="G174" s="6">
        <v>40</v>
      </c>
      <c r="H174" s="4" t="s">
        <v>303</v>
      </c>
      <c r="I174" s="4" t="s">
        <v>308</v>
      </c>
      <c r="J174" s="6">
        <v>11</v>
      </c>
      <c r="K174" s="4" t="s">
        <v>305</v>
      </c>
      <c r="L174" s="4" t="s">
        <v>306</v>
      </c>
      <c r="M174" s="5" t="s">
        <v>15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37.5" customHeight="1">
      <c r="A175" s="4"/>
      <c r="B175" s="4">
        <v>60</v>
      </c>
      <c r="C175" s="4">
        <v>55</v>
      </c>
      <c r="D175" s="4" t="s">
        <v>2074</v>
      </c>
      <c r="E175" s="4" t="s">
        <v>302</v>
      </c>
      <c r="F175" s="5"/>
      <c r="G175" s="6">
        <v>40</v>
      </c>
      <c r="H175" s="4" t="s">
        <v>303</v>
      </c>
      <c r="I175" s="4" t="s">
        <v>309</v>
      </c>
      <c r="J175" s="6">
        <v>11</v>
      </c>
      <c r="K175" s="4" t="s">
        <v>305</v>
      </c>
      <c r="L175" s="4" t="s">
        <v>306</v>
      </c>
      <c r="M175" s="5" t="s">
        <v>15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37.5" customHeight="1">
      <c r="A176" s="4"/>
      <c r="B176" s="4">
        <v>61</v>
      </c>
      <c r="C176" s="4">
        <v>56</v>
      </c>
      <c r="D176" s="4" t="s">
        <v>2075</v>
      </c>
      <c r="E176" s="4" t="s">
        <v>310</v>
      </c>
      <c r="F176" s="5"/>
      <c r="G176" s="6">
        <v>60</v>
      </c>
      <c r="H176" s="4" t="s">
        <v>303</v>
      </c>
      <c r="I176" s="4" t="s">
        <v>311</v>
      </c>
      <c r="J176" s="6">
        <v>27</v>
      </c>
      <c r="K176" s="4" t="s">
        <v>305</v>
      </c>
      <c r="L176" s="4" t="s">
        <v>306</v>
      </c>
      <c r="M176" s="5" t="s">
        <v>15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37.5" customHeight="1">
      <c r="A177" s="4"/>
      <c r="B177" s="4">
        <v>61</v>
      </c>
      <c r="C177" s="4">
        <v>56</v>
      </c>
      <c r="D177" s="4" t="s">
        <v>2075</v>
      </c>
      <c r="E177" s="4" t="s">
        <v>310</v>
      </c>
      <c r="F177" s="5"/>
      <c r="G177" s="6">
        <v>60</v>
      </c>
      <c r="H177" s="4" t="s">
        <v>303</v>
      </c>
      <c r="I177" s="4" t="s">
        <v>312</v>
      </c>
      <c r="J177" s="6">
        <v>27</v>
      </c>
      <c r="K177" s="4" t="s">
        <v>305</v>
      </c>
      <c r="L177" s="4" t="s">
        <v>306</v>
      </c>
      <c r="M177" s="5" t="s">
        <v>15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37.5" customHeight="1">
      <c r="A178" s="4"/>
      <c r="B178" s="4">
        <v>61</v>
      </c>
      <c r="C178" s="4">
        <v>56</v>
      </c>
      <c r="D178" s="4" t="s">
        <v>2075</v>
      </c>
      <c r="E178" s="4" t="s">
        <v>310</v>
      </c>
      <c r="F178" s="5"/>
      <c r="G178" s="6">
        <v>60</v>
      </c>
      <c r="H178" s="4" t="s">
        <v>303</v>
      </c>
      <c r="I178" s="4" t="s">
        <v>313</v>
      </c>
      <c r="J178" s="6">
        <v>27</v>
      </c>
      <c r="K178" s="4" t="s">
        <v>305</v>
      </c>
      <c r="L178" s="4" t="s">
        <v>306</v>
      </c>
      <c r="M178" s="5" t="s">
        <v>15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37.5" customHeight="1">
      <c r="A179" s="4"/>
      <c r="B179" s="4">
        <v>61</v>
      </c>
      <c r="C179" s="4">
        <v>56</v>
      </c>
      <c r="D179" s="4" t="s">
        <v>2075</v>
      </c>
      <c r="E179" s="4" t="s">
        <v>310</v>
      </c>
      <c r="F179" s="5"/>
      <c r="G179" s="6">
        <v>60</v>
      </c>
      <c r="H179" s="4" t="s">
        <v>303</v>
      </c>
      <c r="I179" s="4" t="s">
        <v>314</v>
      </c>
      <c r="J179" s="6">
        <v>27</v>
      </c>
      <c r="K179" s="4" t="s">
        <v>305</v>
      </c>
      <c r="L179" s="4" t="s">
        <v>306</v>
      </c>
      <c r="M179" s="5" t="s">
        <v>15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37.5" customHeight="1">
      <c r="A180" s="4"/>
      <c r="B180" s="4">
        <v>62</v>
      </c>
      <c r="C180" s="4">
        <v>57</v>
      </c>
      <c r="D180" s="4" t="s">
        <v>2076</v>
      </c>
      <c r="E180" s="4" t="s">
        <v>315</v>
      </c>
      <c r="F180" s="5"/>
      <c r="G180" s="6">
        <v>40</v>
      </c>
      <c r="H180" s="4" t="s">
        <v>316</v>
      </c>
      <c r="I180" s="4" t="s">
        <v>317</v>
      </c>
      <c r="J180" s="6">
        <v>30</v>
      </c>
      <c r="K180" s="4" t="s">
        <v>318</v>
      </c>
      <c r="L180" s="4" t="s">
        <v>190</v>
      </c>
      <c r="M180" s="5" t="s">
        <v>15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37.5" customHeight="1">
      <c r="A181" s="4"/>
      <c r="B181" s="4">
        <v>62</v>
      </c>
      <c r="C181" s="4">
        <v>57</v>
      </c>
      <c r="D181" s="4" t="s">
        <v>2076</v>
      </c>
      <c r="E181" s="4" t="s">
        <v>315</v>
      </c>
      <c r="F181" s="5"/>
      <c r="G181" s="6">
        <v>40</v>
      </c>
      <c r="H181" s="4" t="s">
        <v>316</v>
      </c>
      <c r="I181" s="8" t="s">
        <v>319</v>
      </c>
      <c r="J181" s="6">
        <v>30</v>
      </c>
      <c r="K181" s="4" t="s">
        <v>318</v>
      </c>
      <c r="L181" s="4" t="s">
        <v>190</v>
      </c>
      <c r="M181" s="5" t="s">
        <v>15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37.5" customHeight="1">
      <c r="A182" s="4"/>
      <c r="B182" s="4">
        <v>62</v>
      </c>
      <c r="C182" s="4">
        <v>57</v>
      </c>
      <c r="D182" s="4" t="s">
        <v>2076</v>
      </c>
      <c r="E182" s="4" t="s">
        <v>315</v>
      </c>
      <c r="F182" s="5"/>
      <c r="G182" s="6">
        <v>40</v>
      </c>
      <c r="H182" s="4" t="s">
        <v>316</v>
      </c>
      <c r="I182" s="4" t="s">
        <v>320</v>
      </c>
      <c r="J182" s="6">
        <v>30</v>
      </c>
      <c r="K182" s="4" t="s">
        <v>318</v>
      </c>
      <c r="L182" s="4" t="s">
        <v>190</v>
      </c>
      <c r="M182" s="5" t="s">
        <v>15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37.5" customHeight="1">
      <c r="A183" s="4"/>
      <c r="B183" s="4">
        <v>62</v>
      </c>
      <c r="C183" s="4">
        <v>57</v>
      </c>
      <c r="D183" s="4" t="s">
        <v>2076</v>
      </c>
      <c r="E183" s="4" t="s">
        <v>315</v>
      </c>
      <c r="F183" s="5"/>
      <c r="G183" s="6">
        <v>40</v>
      </c>
      <c r="H183" s="4" t="s">
        <v>316</v>
      </c>
      <c r="I183" s="4" t="s">
        <v>321</v>
      </c>
      <c r="J183" s="6">
        <v>30</v>
      </c>
      <c r="K183" s="4" t="s">
        <v>318</v>
      </c>
      <c r="L183" s="4" t="s">
        <v>190</v>
      </c>
      <c r="M183" s="5" t="s">
        <v>15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37.5" customHeight="1">
      <c r="A184" s="4"/>
      <c r="B184" s="4">
        <v>63</v>
      </c>
      <c r="C184" s="4">
        <v>58</v>
      </c>
      <c r="D184" s="4" t="s">
        <v>2077</v>
      </c>
      <c r="E184" s="4" t="s">
        <v>322</v>
      </c>
      <c r="F184" s="5"/>
      <c r="G184" s="6">
        <v>70</v>
      </c>
      <c r="H184" s="4" t="s">
        <v>316</v>
      </c>
      <c r="I184" s="4" t="s">
        <v>323</v>
      </c>
      <c r="J184" s="6">
        <v>34</v>
      </c>
      <c r="K184" s="4" t="s">
        <v>324</v>
      </c>
      <c r="L184" s="4" t="s">
        <v>190</v>
      </c>
      <c r="M184" s="5" t="s">
        <v>15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37.5" customHeight="1">
      <c r="A185" s="4"/>
      <c r="B185" s="4">
        <v>63</v>
      </c>
      <c r="C185" s="4">
        <v>58</v>
      </c>
      <c r="D185" s="4" t="s">
        <v>2077</v>
      </c>
      <c r="E185" s="4" t="s">
        <v>322</v>
      </c>
      <c r="F185" s="5"/>
      <c r="G185" s="6">
        <v>70</v>
      </c>
      <c r="H185" s="4" t="s">
        <v>316</v>
      </c>
      <c r="I185" s="4" t="s">
        <v>325</v>
      </c>
      <c r="J185" s="6">
        <v>34</v>
      </c>
      <c r="K185" s="4" t="s">
        <v>324</v>
      </c>
      <c r="L185" s="4" t="s">
        <v>190</v>
      </c>
      <c r="M185" s="5" t="s">
        <v>15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37.5" customHeight="1">
      <c r="A186" s="4"/>
      <c r="B186" s="4">
        <v>63</v>
      </c>
      <c r="C186" s="4">
        <v>58</v>
      </c>
      <c r="D186" s="4" t="s">
        <v>2077</v>
      </c>
      <c r="E186" s="4" t="s">
        <v>322</v>
      </c>
      <c r="F186" s="5"/>
      <c r="G186" s="6">
        <v>70</v>
      </c>
      <c r="H186" s="4" t="s">
        <v>316</v>
      </c>
      <c r="I186" s="4" t="s">
        <v>326</v>
      </c>
      <c r="J186" s="6">
        <v>34</v>
      </c>
      <c r="K186" s="4" t="s">
        <v>324</v>
      </c>
      <c r="L186" s="4" t="s">
        <v>190</v>
      </c>
      <c r="M186" s="5" t="s">
        <v>15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37.5" customHeight="1">
      <c r="A187" s="4"/>
      <c r="B187" s="4">
        <v>64</v>
      </c>
      <c r="C187" s="4">
        <v>59</v>
      </c>
      <c r="D187" s="4" t="s">
        <v>2078</v>
      </c>
      <c r="E187" s="4" t="s">
        <v>327</v>
      </c>
      <c r="F187" s="5"/>
      <c r="G187" s="6">
        <v>100</v>
      </c>
      <c r="H187" s="4" t="s">
        <v>316</v>
      </c>
      <c r="I187" s="4" t="s">
        <v>328</v>
      </c>
      <c r="J187" s="6">
        <v>38</v>
      </c>
      <c r="K187" s="4" t="s">
        <v>329</v>
      </c>
      <c r="L187" s="4" t="s">
        <v>190</v>
      </c>
      <c r="M187" s="5" t="s">
        <v>15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37.5" customHeight="1">
      <c r="A188" s="4"/>
      <c r="B188" s="4">
        <v>64</v>
      </c>
      <c r="C188" s="4">
        <v>59</v>
      </c>
      <c r="D188" s="4" t="s">
        <v>2078</v>
      </c>
      <c r="E188" s="4" t="s">
        <v>327</v>
      </c>
      <c r="F188" s="5"/>
      <c r="G188" s="6">
        <v>100</v>
      </c>
      <c r="H188" s="4" t="s">
        <v>316</v>
      </c>
      <c r="I188" s="4" t="s">
        <v>330</v>
      </c>
      <c r="J188" s="6">
        <v>38</v>
      </c>
      <c r="K188" s="4" t="s">
        <v>329</v>
      </c>
      <c r="L188" s="4" t="s">
        <v>190</v>
      </c>
      <c r="M188" s="5" t="s">
        <v>15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37.5" customHeight="1">
      <c r="A189" s="4"/>
      <c r="B189" s="4">
        <v>64</v>
      </c>
      <c r="C189" s="4">
        <v>59</v>
      </c>
      <c r="D189" s="4" t="s">
        <v>2078</v>
      </c>
      <c r="E189" s="4" t="s">
        <v>327</v>
      </c>
      <c r="F189" s="5"/>
      <c r="G189" s="6">
        <v>100</v>
      </c>
      <c r="H189" s="4" t="s">
        <v>316</v>
      </c>
      <c r="I189" s="4" t="s">
        <v>331</v>
      </c>
      <c r="J189" s="6">
        <v>38</v>
      </c>
      <c r="K189" s="4" t="s">
        <v>329</v>
      </c>
      <c r="L189" s="4" t="s">
        <v>190</v>
      </c>
      <c r="M189" s="5" t="s">
        <v>15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37.5" customHeight="1">
      <c r="A190" s="4"/>
      <c r="B190" s="4">
        <v>65</v>
      </c>
      <c r="C190" s="4">
        <v>60</v>
      </c>
      <c r="D190" s="4" t="s">
        <v>2079</v>
      </c>
      <c r="E190" s="4" t="s">
        <v>332</v>
      </c>
      <c r="F190" s="5" t="s">
        <v>118</v>
      </c>
      <c r="G190" s="6">
        <v>250</v>
      </c>
      <c r="H190" s="4" t="s">
        <v>333</v>
      </c>
      <c r="I190" s="4" t="s">
        <v>334</v>
      </c>
      <c r="J190" s="6">
        <v>32</v>
      </c>
      <c r="K190" s="4" t="s">
        <v>335</v>
      </c>
      <c r="L190" s="4" t="s">
        <v>336</v>
      </c>
      <c r="M190" s="5" t="s">
        <v>15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37.5" customHeight="1">
      <c r="A191" s="4"/>
      <c r="B191" s="4">
        <v>65</v>
      </c>
      <c r="C191" s="4">
        <v>60</v>
      </c>
      <c r="D191" s="4" t="s">
        <v>2079</v>
      </c>
      <c r="E191" s="4" t="s">
        <v>332</v>
      </c>
      <c r="F191" s="5" t="s">
        <v>118</v>
      </c>
      <c r="G191" s="6">
        <v>250</v>
      </c>
      <c r="H191" s="4" t="s">
        <v>333</v>
      </c>
      <c r="I191" s="4" t="s">
        <v>337</v>
      </c>
      <c r="J191" s="6">
        <v>32</v>
      </c>
      <c r="K191" s="4" t="s">
        <v>335</v>
      </c>
      <c r="L191" s="4" t="s">
        <v>336</v>
      </c>
      <c r="M191" s="5" t="s">
        <v>15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37.5" customHeight="1">
      <c r="A192" s="4"/>
      <c r="B192" s="4">
        <v>65</v>
      </c>
      <c r="C192" s="4">
        <v>60</v>
      </c>
      <c r="D192" s="4" t="s">
        <v>2079</v>
      </c>
      <c r="E192" s="4" t="s">
        <v>332</v>
      </c>
      <c r="F192" s="5" t="s">
        <v>118</v>
      </c>
      <c r="G192" s="6">
        <v>250</v>
      </c>
      <c r="H192" s="4" t="s">
        <v>333</v>
      </c>
      <c r="I192" s="4" t="s">
        <v>338</v>
      </c>
      <c r="J192" s="6">
        <v>32</v>
      </c>
      <c r="K192" s="4" t="s">
        <v>335</v>
      </c>
      <c r="L192" s="4" t="s">
        <v>336</v>
      </c>
      <c r="M192" s="5" t="s">
        <v>15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37.5" customHeight="1">
      <c r="A193" s="4"/>
      <c r="B193" s="4">
        <v>112</v>
      </c>
      <c r="C193" s="4">
        <v>61</v>
      </c>
      <c r="D193" s="4" t="s">
        <v>2080</v>
      </c>
      <c r="E193" s="4" t="s">
        <v>339</v>
      </c>
      <c r="F193" s="5" t="s">
        <v>133</v>
      </c>
      <c r="G193" s="6">
        <v>40</v>
      </c>
      <c r="H193" s="4" t="s">
        <v>340</v>
      </c>
      <c r="I193" s="4" t="s">
        <v>341</v>
      </c>
      <c r="J193" s="6">
        <v>31</v>
      </c>
      <c r="K193" s="4" t="s">
        <v>342</v>
      </c>
      <c r="L193" s="4"/>
      <c r="M193" s="5" t="s">
        <v>15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37.5" customHeight="1">
      <c r="A194" s="4"/>
      <c r="B194" s="4">
        <v>112</v>
      </c>
      <c r="C194" s="4">
        <v>61</v>
      </c>
      <c r="D194" s="4" t="s">
        <v>2080</v>
      </c>
      <c r="E194" s="4" t="s">
        <v>339</v>
      </c>
      <c r="F194" s="5" t="s">
        <v>133</v>
      </c>
      <c r="G194" s="6">
        <v>40</v>
      </c>
      <c r="H194" s="4" t="s">
        <v>340</v>
      </c>
      <c r="I194" s="4" t="s">
        <v>343</v>
      </c>
      <c r="J194" s="6">
        <v>31</v>
      </c>
      <c r="K194" s="4" t="s">
        <v>342</v>
      </c>
      <c r="L194" s="4"/>
      <c r="M194" s="5" t="s">
        <v>15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37.5" customHeight="1">
      <c r="A195" s="4"/>
      <c r="B195" s="4">
        <v>112</v>
      </c>
      <c r="C195" s="4">
        <v>61</v>
      </c>
      <c r="D195" s="4" t="s">
        <v>2080</v>
      </c>
      <c r="E195" s="4" t="s">
        <v>339</v>
      </c>
      <c r="F195" s="5" t="s">
        <v>133</v>
      </c>
      <c r="G195" s="6">
        <v>40</v>
      </c>
      <c r="H195" s="4" t="s">
        <v>340</v>
      </c>
      <c r="I195" s="4" t="s">
        <v>344</v>
      </c>
      <c r="J195" s="6">
        <v>31</v>
      </c>
      <c r="K195" s="4" t="s">
        <v>342</v>
      </c>
      <c r="L195" s="4"/>
      <c r="M195" s="5" t="s">
        <v>15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37.5" customHeight="1">
      <c r="A196" s="4"/>
      <c r="B196" s="4">
        <v>113</v>
      </c>
      <c r="C196" s="4">
        <v>62</v>
      </c>
      <c r="D196" s="4" t="s">
        <v>2081</v>
      </c>
      <c r="E196" s="4" t="s">
        <v>345</v>
      </c>
      <c r="F196" s="5" t="s">
        <v>133</v>
      </c>
      <c r="G196" s="6">
        <v>60</v>
      </c>
      <c r="H196" s="4" t="s">
        <v>340</v>
      </c>
      <c r="I196" s="4" t="s">
        <v>346</v>
      </c>
      <c r="J196" s="6">
        <v>35</v>
      </c>
      <c r="K196" s="4" t="s">
        <v>342</v>
      </c>
      <c r="L196" s="4"/>
      <c r="M196" s="5" t="s">
        <v>15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37.5" customHeight="1">
      <c r="A197" s="4"/>
      <c r="B197" s="4">
        <v>113</v>
      </c>
      <c r="C197" s="4">
        <v>62</v>
      </c>
      <c r="D197" s="4" t="s">
        <v>2081</v>
      </c>
      <c r="E197" s="4" t="s">
        <v>345</v>
      </c>
      <c r="F197" s="5" t="s">
        <v>133</v>
      </c>
      <c r="G197" s="6">
        <v>60</v>
      </c>
      <c r="H197" s="4" t="s">
        <v>340</v>
      </c>
      <c r="I197" s="4" t="s">
        <v>347</v>
      </c>
      <c r="J197" s="6">
        <v>35</v>
      </c>
      <c r="K197" s="4" t="s">
        <v>342</v>
      </c>
      <c r="L197" s="4"/>
      <c r="M197" s="5" t="s">
        <v>15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37.5" customHeight="1">
      <c r="A198" s="4"/>
      <c r="B198" s="4">
        <v>113</v>
      </c>
      <c r="C198" s="4">
        <v>62</v>
      </c>
      <c r="D198" s="4" t="s">
        <v>2081</v>
      </c>
      <c r="E198" s="4" t="s">
        <v>345</v>
      </c>
      <c r="F198" s="5" t="s">
        <v>133</v>
      </c>
      <c r="G198" s="6">
        <v>60</v>
      </c>
      <c r="H198" s="4" t="s">
        <v>340</v>
      </c>
      <c r="I198" s="4" t="s">
        <v>348</v>
      </c>
      <c r="J198" s="6">
        <v>35</v>
      </c>
      <c r="K198" s="4" t="s">
        <v>342</v>
      </c>
      <c r="L198" s="4"/>
      <c r="M198" s="5" t="s">
        <v>15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37.5" customHeight="1">
      <c r="A199" s="4"/>
      <c r="B199" s="4">
        <v>114</v>
      </c>
      <c r="C199" s="4">
        <v>63</v>
      </c>
      <c r="D199" s="4" t="s">
        <v>2082</v>
      </c>
      <c r="E199" s="4" t="s">
        <v>349</v>
      </c>
      <c r="F199" s="5" t="s">
        <v>133</v>
      </c>
      <c r="G199" s="6">
        <v>80</v>
      </c>
      <c r="H199" s="4" t="s">
        <v>340</v>
      </c>
      <c r="I199" s="4" t="s">
        <v>350</v>
      </c>
      <c r="J199" s="6">
        <v>39</v>
      </c>
      <c r="K199" s="4" t="s">
        <v>342</v>
      </c>
      <c r="L199" s="4"/>
      <c r="M199" s="5" t="s">
        <v>15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37.5" customHeight="1">
      <c r="A200" s="4"/>
      <c r="B200" s="4">
        <v>114</v>
      </c>
      <c r="C200" s="4">
        <v>63</v>
      </c>
      <c r="D200" s="4" t="s">
        <v>2082</v>
      </c>
      <c r="E200" s="4" t="s">
        <v>349</v>
      </c>
      <c r="F200" s="5" t="s">
        <v>133</v>
      </c>
      <c r="G200" s="6">
        <v>80</v>
      </c>
      <c r="H200" s="4" t="s">
        <v>340</v>
      </c>
      <c r="I200" s="4" t="s">
        <v>351</v>
      </c>
      <c r="J200" s="6">
        <v>39</v>
      </c>
      <c r="K200" s="4" t="s">
        <v>342</v>
      </c>
      <c r="L200" s="4"/>
      <c r="M200" s="5" t="s">
        <v>15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37.5" customHeight="1">
      <c r="A201" s="4"/>
      <c r="B201" s="4">
        <v>114</v>
      </c>
      <c r="C201" s="4">
        <v>63</v>
      </c>
      <c r="D201" s="4" t="s">
        <v>2082</v>
      </c>
      <c r="E201" s="4" t="s">
        <v>349</v>
      </c>
      <c r="F201" s="5" t="s">
        <v>133</v>
      </c>
      <c r="G201" s="6">
        <v>80</v>
      </c>
      <c r="H201" s="4" t="s">
        <v>340</v>
      </c>
      <c r="I201" s="4" t="s">
        <v>352</v>
      </c>
      <c r="J201" s="6">
        <v>39</v>
      </c>
      <c r="K201" s="4" t="s">
        <v>342</v>
      </c>
      <c r="L201" s="4"/>
      <c r="M201" s="5" t="s">
        <v>15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37.5" customHeight="1">
      <c r="A202" s="4"/>
      <c r="B202" s="4">
        <v>36</v>
      </c>
      <c r="C202" s="4">
        <v>64</v>
      </c>
      <c r="D202" s="4" t="s">
        <v>2083</v>
      </c>
      <c r="E202" s="4" t="s">
        <v>353</v>
      </c>
      <c r="F202" s="5" t="s">
        <v>206</v>
      </c>
      <c r="G202" s="6">
        <v>50</v>
      </c>
      <c r="H202" s="4" t="s">
        <v>354</v>
      </c>
      <c r="I202" s="4" t="s">
        <v>355</v>
      </c>
      <c r="J202" s="6">
        <v>14</v>
      </c>
      <c r="K202" s="4" t="s">
        <v>356</v>
      </c>
      <c r="L202" s="4" t="s">
        <v>56</v>
      </c>
      <c r="M202" s="5" t="s">
        <v>15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37.5" customHeight="1">
      <c r="A203" s="4"/>
      <c r="B203" s="4">
        <v>36</v>
      </c>
      <c r="C203" s="4">
        <v>64</v>
      </c>
      <c r="D203" s="4" t="s">
        <v>2083</v>
      </c>
      <c r="E203" s="4" t="s">
        <v>353</v>
      </c>
      <c r="F203" s="5" t="s">
        <v>206</v>
      </c>
      <c r="G203" s="6">
        <v>50</v>
      </c>
      <c r="H203" s="4" t="s">
        <v>354</v>
      </c>
      <c r="I203" s="4" t="s">
        <v>357</v>
      </c>
      <c r="J203" s="6">
        <v>14</v>
      </c>
      <c r="K203" s="4" t="s">
        <v>356</v>
      </c>
      <c r="L203" s="4" t="s">
        <v>56</v>
      </c>
      <c r="M203" s="5" t="s">
        <v>15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37.5" customHeight="1">
      <c r="A204" s="4"/>
      <c r="B204" s="4">
        <v>36</v>
      </c>
      <c r="C204" s="4">
        <v>64</v>
      </c>
      <c r="D204" s="4" t="s">
        <v>2083</v>
      </c>
      <c r="E204" s="4" t="s">
        <v>353</v>
      </c>
      <c r="F204" s="5" t="s">
        <v>206</v>
      </c>
      <c r="G204" s="6">
        <v>50</v>
      </c>
      <c r="H204" s="4" t="s">
        <v>354</v>
      </c>
      <c r="I204" s="4" t="s">
        <v>358</v>
      </c>
      <c r="J204" s="6">
        <v>14</v>
      </c>
      <c r="K204" s="4" t="s">
        <v>356</v>
      </c>
      <c r="L204" s="4" t="s">
        <v>56</v>
      </c>
      <c r="M204" s="5" t="s">
        <v>15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37.5" customHeight="1">
      <c r="A205" s="4"/>
      <c r="B205" s="4">
        <v>37</v>
      </c>
      <c r="C205" s="4">
        <v>65</v>
      </c>
      <c r="D205" s="4" t="s">
        <v>2084</v>
      </c>
      <c r="E205" s="4" t="s">
        <v>359</v>
      </c>
      <c r="F205" s="5" t="s">
        <v>206</v>
      </c>
      <c r="G205" s="6">
        <v>60</v>
      </c>
      <c r="H205" s="4" t="s">
        <v>354</v>
      </c>
      <c r="I205" s="4" t="s">
        <v>360</v>
      </c>
      <c r="J205" s="6">
        <v>26</v>
      </c>
      <c r="K205" s="4" t="s">
        <v>356</v>
      </c>
      <c r="L205" s="4" t="s">
        <v>56</v>
      </c>
      <c r="M205" s="5" t="s">
        <v>15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37.5" customHeight="1">
      <c r="A206" s="4"/>
      <c r="B206" s="4">
        <v>37</v>
      </c>
      <c r="C206" s="4">
        <v>65</v>
      </c>
      <c r="D206" s="4" t="s">
        <v>2084</v>
      </c>
      <c r="E206" s="4" t="s">
        <v>359</v>
      </c>
      <c r="F206" s="5" t="s">
        <v>206</v>
      </c>
      <c r="G206" s="6">
        <v>60</v>
      </c>
      <c r="H206" s="4" t="s">
        <v>354</v>
      </c>
      <c r="I206" s="4" t="s">
        <v>361</v>
      </c>
      <c r="J206" s="6">
        <v>26</v>
      </c>
      <c r="K206" s="4" t="s">
        <v>356</v>
      </c>
      <c r="L206" s="4" t="s">
        <v>56</v>
      </c>
      <c r="M206" s="5" t="s">
        <v>15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37.5" customHeight="1">
      <c r="A207" s="4"/>
      <c r="B207" s="4">
        <v>37</v>
      </c>
      <c r="C207" s="4">
        <v>65</v>
      </c>
      <c r="D207" s="4" t="s">
        <v>2084</v>
      </c>
      <c r="E207" s="4" t="s">
        <v>359</v>
      </c>
      <c r="F207" s="5" t="s">
        <v>206</v>
      </c>
      <c r="G207" s="6">
        <v>60</v>
      </c>
      <c r="H207" s="4" t="s">
        <v>354</v>
      </c>
      <c r="I207" s="4" t="s">
        <v>362</v>
      </c>
      <c r="J207" s="6">
        <v>26</v>
      </c>
      <c r="K207" s="4" t="s">
        <v>356</v>
      </c>
      <c r="L207" s="4" t="s">
        <v>56</v>
      </c>
      <c r="M207" s="5" t="s">
        <v>15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37.5" customHeight="1">
      <c r="A208" s="4"/>
      <c r="B208" s="4">
        <v>38</v>
      </c>
      <c r="C208" s="4">
        <v>66</v>
      </c>
      <c r="D208" s="4" t="s">
        <v>2085</v>
      </c>
      <c r="E208" s="4" t="s">
        <v>363</v>
      </c>
      <c r="F208" s="5" t="s">
        <v>206</v>
      </c>
      <c r="G208" s="6">
        <v>70</v>
      </c>
      <c r="H208" s="4" t="s">
        <v>354</v>
      </c>
      <c r="I208" s="4" t="s">
        <v>364</v>
      </c>
      <c r="J208" s="6">
        <v>38</v>
      </c>
      <c r="K208" s="4" t="s">
        <v>356</v>
      </c>
      <c r="L208" s="4" t="s">
        <v>56</v>
      </c>
      <c r="M208" s="5" t="s">
        <v>15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37.5" customHeight="1">
      <c r="A209" s="4"/>
      <c r="B209" s="4">
        <v>38</v>
      </c>
      <c r="C209" s="4">
        <v>66</v>
      </c>
      <c r="D209" s="4" t="s">
        <v>2085</v>
      </c>
      <c r="E209" s="4" t="s">
        <v>363</v>
      </c>
      <c r="F209" s="5" t="s">
        <v>206</v>
      </c>
      <c r="G209" s="6">
        <v>70</v>
      </c>
      <c r="H209" s="4" t="s">
        <v>354</v>
      </c>
      <c r="I209" s="4" t="s">
        <v>365</v>
      </c>
      <c r="J209" s="6">
        <v>38</v>
      </c>
      <c r="K209" s="4" t="s">
        <v>356</v>
      </c>
      <c r="L209" s="4" t="s">
        <v>56</v>
      </c>
      <c r="M209" s="5" t="s">
        <v>15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37.5" customHeight="1">
      <c r="A210" s="4"/>
      <c r="B210" s="4">
        <v>38</v>
      </c>
      <c r="C210" s="4">
        <v>66</v>
      </c>
      <c r="D210" s="4" t="s">
        <v>2085</v>
      </c>
      <c r="E210" s="4" t="s">
        <v>363</v>
      </c>
      <c r="F210" s="5" t="s">
        <v>206</v>
      </c>
      <c r="G210" s="6">
        <v>70</v>
      </c>
      <c r="H210" s="4" t="s">
        <v>354</v>
      </c>
      <c r="I210" s="4" t="s">
        <v>366</v>
      </c>
      <c r="J210" s="6">
        <v>38</v>
      </c>
      <c r="K210" s="4" t="s">
        <v>356</v>
      </c>
      <c r="L210" s="4" t="s">
        <v>56</v>
      </c>
      <c r="M210" s="5" t="s">
        <v>15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37.5" customHeight="1">
      <c r="A211" s="4"/>
      <c r="B211" s="4">
        <v>66</v>
      </c>
      <c r="C211" s="4">
        <v>67</v>
      </c>
      <c r="D211" s="4" t="s">
        <v>2086</v>
      </c>
      <c r="E211" s="4" t="s">
        <v>367</v>
      </c>
      <c r="F211" s="5"/>
      <c r="G211" s="6" t="s">
        <v>84</v>
      </c>
      <c r="H211" s="4" t="s">
        <v>368</v>
      </c>
      <c r="I211" s="4" t="s">
        <v>369</v>
      </c>
      <c r="J211" s="6">
        <v>24</v>
      </c>
      <c r="K211" s="4" t="s">
        <v>370</v>
      </c>
      <c r="L211" s="4"/>
      <c r="M211" s="5" t="s">
        <v>15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37.5" customHeight="1">
      <c r="A212" s="4"/>
      <c r="B212" s="4">
        <v>66</v>
      </c>
      <c r="C212" s="4">
        <v>67</v>
      </c>
      <c r="D212" s="4" t="s">
        <v>2086</v>
      </c>
      <c r="E212" s="4" t="s">
        <v>367</v>
      </c>
      <c r="F212" s="5"/>
      <c r="G212" s="6" t="s">
        <v>84</v>
      </c>
      <c r="H212" s="4" t="s">
        <v>368</v>
      </c>
      <c r="I212" s="4" t="s">
        <v>371</v>
      </c>
      <c r="J212" s="6">
        <v>24</v>
      </c>
      <c r="K212" s="4" t="s">
        <v>370</v>
      </c>
      <c r="L212" s="4"/>
      <c r="M212" s="5" t="s">
        <v>15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37.5" customHeight="1">
      <c r="A213" s="4"/>
      <c r="B213" s="4">
        <v>66</v>
      </c>
      <c r="C213" s="4">
        <v>67</v>
      </c>
      <c r="D213" s="4" t="s">
        <v>2086</v>
      </c>
      <c r="E213" s="4" t="s">
        <v>367</v>
      </c>
      <c r="F213" s="5"/>
      <c r="G213" s="6" t="s">
        <v>84</v>
      </c>
      <c r="H213" s="4" t="s">
        <v>368</v>
      </c>
      <c r="I213" s="4" t="s">
        <v>372</v>
      </c>
      <c r="J213" s="6">
        <v>24</v>
      </c>
      <c r="K213" s="4" t="s">
        <v>370</v>
      </c>
      <c r="L213" s="4"/>
      <c r="M213" s="5" t="s">
        <v>15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37.5" customHeight="1">
      <c r="A214" s="4"/>
      <c r="B214" s="4">
        <v>67</v>
      </c>
      <c r="C214" s="4">
        <v>68</v>
      </c>
      <c r="D214" s="4" t="s">
        <v>2087</v>
      </c>
      <c r="E214" s="4" t="s">
        <v>373</v>
      </c>
      <c r="F214" s="5" t="s">
        <v>206</v>
      </c>
      <c r="G214" s="6" t="s">
        <v>84</v>
      </c>
      <c r="H214" s="4" t="s">
        <v>374</v>
      </c>
      <c r="I214" s="4" t="s">
        <v>375</v>
      </c>
      <c r="J214" s="6">
        <v>19</v>
      </c>
      <c r="K214" s="4" t="s">
        <v>376</v>
      </c>
      <c r="L214" s="4" t="s">
        <v>56</v>
      </c>
      <c r="M214" s="5" t="s">
        <v>15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37.5" customHeight="1">
      <c r="A215" s="4"/>
      <c r="B215" s="4">
        <v>67</v>
      </c>
      <c r="C215" s="4">
        <v>68</v>
      </c>
      <c r="D215" s="4" t="s">
        <v>2087</v>
      </c>
      <c r="E215" s="4" t="s">
        <v>373</v>
      </c>
      <c r="F215" s="5" t="s">
        <v>206</v>
      </c>
      <c r="G215" s="6" t="s">
        <v>84</v>
      </c>
      <c r="H215" s="4" t="s">
        <v>374</v>
      </c>
      <c r="I215" s="4" t="s">
        <v>377</v>
      </c>
      <c r="J215" s="6">
        <v>19</v>
      </c>
      <c r="K215" s="4" t="s">
        <v>376</v>
      </c>
      <c r="L215" s="4" t="s">
        <v>56</v>
      </c>
      <c r="M215" s="5" t="s">
        <v>15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37.5" customHeight="1">
      <c r="A216" s="4"/>
      <c r="B216" s="4">
        <v>67</v>
      </c>
      <c r="C216" s="4">
        <v>68</v>
      </c>
      <c r="D216" s="4" t="s">
        <v>2087</v>
      </c>
      <c r="E216" s="4" t="s">
        <v>373</v>
      </c>
      <c r="F216" s="5" t="s">
        <v>206</v>
      </c>
      <c r="G216" s="6" t="s">
        <v>84</v>
      </c>
      <c r="H216" s="4" t="s">
        <v>374</v>
      </c>
      <c r="I216" s="4" t="s">
        <v>378</v>
      </c>
      <c r="J216" s="6">
        <v>19</v>
      </c>
      <c r="K216" s="4" t="s">
        <v>376</v>
      </c>
      <c r="L216" s="4" t="s">
        <v>56</v>
      </c>
      <c r="M216" s="5" t="s">
        <v>15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37.5" customHeight="1">
      <c r="A217" s="4"/>
      <c r="B217" s="4">
        <v>67</v>
      </c>
      <c r="C217" s="4">
        <v>68</v>
      </c>
      <c r="D217" s="4" t="s">
        <v>2087</v>
      </c>
      <c r="E217" s="4" t="s">
        <v>373</v>
      </c>
      <c r="F217" s="5" t="s">
        <v>206</v>
      </c>
      <c r="G217" s="6" t="s">
        <v>84</v>
      </c>
      <c r="H217" s="4" t="s">
        <v>374</v>
      </c>
      <c r="I217" s="4" t="s">
        <v>379</v>
      </c>
      <c r="J217" s="6">
        <v>19</v>
      </c>
      <c r="K217" s="4" t="s">
        <v>376</v>
      </c>
      <c r="L217" s="4" t="s">
        <v>56</v>
      </c>
      <c r="M217" s="5" t="s">
        <v>15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37.5" customHeight="1">
      <c r="A218" s="4"/>
      <c r="B218" s="4">
        <v>68</v>
      </c>
      <c r="C218" s="4">
        <v>69</v>
      </c>
      <c r="D218" s="4" t="s">
        <v>2088</v>
      </c>
      <c r="E218" s="4" t="s">
        <v>380</v>
      </c>
      <c r="F218" s="5" t="s">
        <v>133</v>
      </c>
      <c r="G218" s="6" t="s">
        <v>84</v>
      </c>
      <c r="H218" s="4" t="s">
        <v>381</v>
      </c>
      <c r="I218" s="4" t="s">
        <v>382</v>
      </c>
      <c r="J218" s="6">
        <v>31</v>
      </c>
      <c r="K218" s="4" t="s">
        <v>376</v>
      </c>
      <c r="L218" s="4"/>
      <c r="M218" s="5" t="s">
        <v>15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37.5" customHeight="1">
      <c r="A219" s="4"/>
      <c r="B219" s="4">
        <v>68</v>
      </c>
      <c r="C219" s="4">
        <v>69</v>
      </c>
      <c r="D219" s="4" t="s">
        <v>2088</v>
      </c>
      <c r="E219" s="4" t="s">
        <v>380</v>
      </c>
      <c r="F219" s="5" t="s">
        <v>133</v>
      </c>
      <c r="G219" s="6" t="s">
        <v>84</v>
      </c>
      <c r="H219" s="4" t="s">
        <v>381</v>
      </c>
      <c r="I219" s="4" t="s">
        <v>383</v>
      </c>
      <c r="J219" s="6">
        <v>31</v>
      </c>
      <c r="K219" s="4" t="s">
        <v>376</v>
      </c>
      <c r="L219" s="4"/>
      <c r="M219" s="5" t="s">
        <v>15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37.5" customHeight="1">
      <c r="A220" s="4"/>
      <c r="B220" s="4">
        <v>68</v>
      </c>
      <c r="C220" s="4">
        <v>69</v>
      </c>
      <c r="D220" s="4" t="s">
        <v>2088</v>
      </c>
      <c r="E220" s="4" t="s">
        <v>380</v>
      </c>
      <c r="F220" s="5" t="s">
        <v>133</v>
      </c>
      <c r="G220" s="6" t="s">
        <v>84</v>
      </c>
      <c r="H220" s="4" t="s">
        <v>381</v>
      </c>
      <c r="I220" s="4" t="s">
        <v>384</v>
      </c>
      <c r="J220" s="6">
        <v>31</v>
      </c>
      <c r="K220" s="4" t="s">
        <v>376</v>
      </c>
      <c r="L220" s="4"/>
      <c r="M220" s="5" t="s">
        <v>15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37.5" customHeight="1">
      <c r="A221" s="4"/>
      <c r="B221" s="4">
        <v>68</v>
      </c>
      <c r="C221" s="4">
        <v>69</v>
      </c>
      <c r="D221" s="4" t="s">
        <v>2088</v>
      </c>
      <c r="E221" s="4" t="s">
        <v>380</v>
      </c>
      <c r="F221" s="5" t="s">
        <v>133</v>
      </c>
      <c r="G221" s="6" t="s">
        <v>84</v>
      </c>
      <c r="H221" s="4" t="s">
        <v>381</v>
      </c>
      <c r="I221" s="4" t="s">
        <v>385</v>
      </c>
      <c r="J221" s="6">
        <v>31</v>
      </c>
      <c r="K221" s="4" t="s">
        <v>376</v>
      </c>
      <c r="L221" s="4"/>
      <c r="M221" s="5" t="s">
        <v>15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37.5" customHeight="1">
      <c r="A222" s="4"/>
      <c r="B222" s="4">
        <v>69</v>
      </c>
      <c r="C222" s="4">
        <v>70</v>
      </c>
      <c r="D222" s="4" t="s">
        <v>2089</v>
      </c>
      <c r="E222" s="4" t="s">
        <v>386</v>
      </c>
      <c r="F222" s="5"/>
      <c r="G222" s="6" t="s">
        <v>84</v>
      </c>
      <c r="H222" s="4" t="s">
        <v>387</v>
      </c>
      <c r="I222" s="4" t="s">
        <v>388</v>
      </c>
      <c r="J222" s="6">
        <v>37</v>
      </c>
      <c r="K222" s="4" t="s">
        <v>376</v>
      </c>
      <c r="L222" s="4"/>
      <c r="M222" s="5" t="s">
        <v>15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37.5" customHeight="1">
      <c r="A223" s="4"/>
      <c r="B223" s="4">
        <v>69</v>
      </c>
      <c r="C223" s="4">
        <v>70</v>
      </c>
      <c r="D223" s="4" t="s">
        <v>2089</v>
      </c>
      <c r="E223" s="4" t="s">
        <v>386</v>
      </c>
      <c r="F223" s="5"/>
      <c r="G223" s="6" t="s">
        <v>84</v>
      </c>
      <c r="H223" s="4" t="s">
        <v>387</v>
      </c>
      <c r="I223" s="4" t="s">
        <v>389</v>
      </c>
      <c r="J223" s="6">
        <v>37</v>
      </c>
      <c r="K223" s="4" t="s">
        <v>376</v>
      </c>
      <c r="L223" s="4"/>
      <c r="M223" s="5" t="s">
        <v>15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37.5" customHeight="1">
      <c r="A224" s="4"/>
      <c r="B224" s="4">
        <v>69</v>
      </c>
      <c r="C224" s="4">
        <v>70</v>
      </c>
      <c r="D224" s="4" t="s">
        <v>2089</v>
      </c>
      <c r="E224" s="4" t="s">
        <v>386</v>
      </c>
      <c r="F224" s="5"/>
      <c r="G224" s="6" t="s">
        <v>84</v>
      </c>
      <c r="H224" s="4" t="s">
        <v>387</v>
      </c>
      <c r="I224" s="4" t="s">
        <v>390</v>
      </c>
      <c r="J224" s="6">
        <v>37</v>
      </c>
      <c r="K224" s="4" t="s">
        <v>376</v>
      </c>
      <c r="L224" s="4"/>
      <c r="M224" s="5" t="s">
        <v>15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37.5" customHeight="1">
      <c r="A225" s="4"/>
      <c r="B225" s="4">
        <v>69</v>
      </c>
      <c r="C225" s="4">
        <v>70</v>
      </c>
      <c r="D225" s="4" t="s">
        <v>2089</v>
      </c>
      <c r="E225" s="4" t="s">
        <v>386</v>
      </c>
      <c r="F225" s="5"/>
      <c r="G225" s="6" t="s">
        <v>84</v>
      </c>
      <c r="H225" s="4" t="s">
        <v>387</v>
      </c>
      <c r="I225" s="4" t="s">
        <v>391</v>
      </c>
      <c r="J225" s="6">
        <v>37</v>
      </c>
      <c r="K225" s="4" t="s">
        <v>376</v>
      </c>
      <c r="L225" s="4"/>
      <c r="M225" s="5" t="s">
        <v>15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37.5" customHeight="1">
      <c r="A226" s="4"/>
      <c r="B226" s="4">
        <v>70</v>
      </c>
      <c r="C226" s="4">
        <v>71</v>
      </c>
      <c r="D226" s="4" t="s">
        <v>2090</v>
      </c>
      <c r="E226" s="4" t="s">
        <v>392</v>
      </c>
      <c r="F226" s="5" t="s">
        <v>392</v>
      </c>
      <c r="G226" s="6">
        <v>80</v>
      </c>
      <c r="H226" s="4" t="s">
        <v>393</v>
      </c>
      <c r="I226" s="4" t="s">
        <v>394</v>
      </c>
      <c r="J226" s="6">
        <v>8</v>
      </c>
      <c r="K226" s="4"/>
      <c r="L226" s="4"/>
      <c r="M226" s="5" t="s">
        <v>15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37.5" customHeight="1">
      <c r="A227" s="4"/>
      <c r="B227" s="4">
        <v>70</v>
      </c>
      <c r="C227" s="4">
        <v>71</v>
      </c>
      <c r="D227" s="4" t="s">
        <v>2090</v>
      </c>
      <c r="E227" s="4" t="s">
        <v>392</v>
      </c>
      <c r="F227" s="5" t="s">
        <v>392</v>
      </c>
      <c r="G227" s="6">
        <v>80</v>
      </c>
      <c r="H227" s="4" t="s">
        <v>393</v>
      </c>
      <c r="I227" s="4" t="s">
        <v>395</v>
      </c>
      <c r="J227" s="6">
        <v>8</v>
      </c>
      <c r="K227" s="4"/>
      <c r="L227" s="4"/>
      <c r="M227" s="5" t="s">
        <v>15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37.5" customHeight="1">
      <c r="A228" s="4"/>
      <c r="B228" s="4">
        <v>70</v>
      </c>
      <c r="C228" s="4">
        <v>71</v>
      </c>
      <c r="D228" s="4" t="s">
        <v>2090</v>
      </c>
      <c r="E228" s="4" t="s">
        <v>392</v>
      </c>
      <c r="F228" s="5" t="s">
        <v>392</v>
      </c>
      <c r="G228" s="6">
        <v>80</v>
      </c>
      <c r="H228" s="4" t="s">
        <v>393</v>
      </c>
      <c r="I228" s="4" t="s">
        <v>396</v>
      </c>
      <c r="J228" s="6">
        <v>8</v>
      </c>
      <c r="K228" s="4"/>
      <c r="L228" s="4"/>
      <c r="M228" s="5" t="s">
        <v>15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37.5" customHeight="1">
      <c r="A229" s="4"/>
      <c r="B229" s="4">
        <v>70</v>
      </c>
      <c r="C229" s="4">
        <v>71</v>
      </c>
      <c r="D229" s="4" t="s">
        <v>2090</v>
      </c>
      <c r="E229" s="4" t="s">
        <v>392</v>
      </c>
      <c r="F229" s="5" t="s">
        <v>392</v>
      </c>
      <c r="G229" s="6">
        <v>80</v>
      </c>
      <c r="H229" s="4" t="s">
        <v>393</v>
      </c>
      <c r="I229" s="4" t="s">
        <v>397</v>
      </c>
      <c r="J229" s="6">
        <v>8</v>
      </c>
      <c r="K229" s="4"/>
      <c r="L229" s="4"/>
      <c r="M229" s="5" t="s">
        <v>15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37.5" customHeight="1">
      <c r="A230" s="4"/>
      <c r="B230" s="4">
        <v>71</v>
      </c>
      <c r="C230" s="4">
        <v>72</v>
      </c>
      <c r="D230" s="4" t="s">
        <v>2091</v>
      </c>
      <c r="E230" s="4" t="s">
        <v>398</v>
      </c>
      <c r="F230" s="5" t="s">
        <v>392</v>
      </c>
      <c r="G230" s="6">
        <v>80</v>
      </c>
      <c r="H230" s="4" t="s">
        <v>399</v>
      </c>
      <c r="I230" s="4" t="s">
        <v>400</v>
      </c>
      <c r="J230" s="6">
        <v>12</v>
      </c>
      <c r="K230" s="4"/>
      <c r="L230" s="4"/>
      <c r="M230" s="5" t="s">
        <v>15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37.5" customHeight="1">
      <c r="A231" s="4"/>
      <c r="B231" s="4">
        <v>71</v>
      </c>
      <c r="C231" s="4">
        <v>72</v>
      </c>
      <c r="D231" s="4" t="s">
        <v>2091</v>
      </c>
      <c r="E231" s="4" t="s">
        <v>398</v>
      </c>
      <c r="F231" s="5" t="s">
        <v>392</v>
      </c>
      <c r="G231" s="6">
        <v>80</v>
      </c>
      <c r="H231" s="4" t="s">
        <v>399</v>
      </c>
      <c r="I231" s="4" t="s">
        <v>401</v>
      </c>
      <c r="J231" s="6">
        <v>12</v>
      </c>
      <c r="K231" s="4"/>
      <c r="L231" s="4"/>
      <c r="M231" s="5" t="s">
        <v>15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37.5" customHeight="1">
      <c r="A232" s="4"/>
      <c r="B232" s="4">
        <v>71</v>
      </c>
      <c r="C232" s="4">
        <v>72</v>
      </c>
      <c r="D232" s="4" t="s">
        <v>2091</v>
      </c>
      <c r="E232" s="4" t="s">
        <v>398</v>
      </c>
      <c r="F232" s="5" t="s">
        <v>392</v>
      </c>
      <c r="G232" s="6">
        <v>80</v>
      </c>
      <c r="H232" s="4" t="s">
        <v>399</v>
      </c>
      <c r="I232" s="4" t="s">
        <v>402</v>
      </c>
      <c r="J232" s="6">
        <v>12</v>
      </c>
      <c r="K232" s="4"/>
      <c r="L232" s="4"/>
      <c r="M232" s="5" t="s">
        <v>15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37.5" customHeight="1">
      <c r="A233" s="4"/>
      <c r="B233" s="4">
        <v>71</v>
      </c>
      <c r="C233" s="4">
        <v>72</v>
      </c>
      <c r="D233" s="4" t="s">
        <v>2091</v>
      </c>
      <c r="E233" s="4" t="s">
        <v>398</v>
      </c>
      <c r="F233" s="5" t="s">
        <v>392</v>
      </c>
      <c r="G233" s="6">
        <v>80</v>
      </c>
      <c r="H233" s="4" t="s">
        <v>399</v>
      </c>
      <c r="I233" s="4" t="s">
        <v>403</v>
      </c>
      <c r="J233" s="6">
        <v>12</v>
      </c>
      <c r="K233" s="4"/>
      <c r="L233" s="4"/>
      <c r="M233" s="5" t="s">
        <v>15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37.5" customHeight="1">
      <c r="A234" s="4"/>
      <c r="B234" s="4">
        <v>72</v>
      </c>
      <c r="C234" s="4">
        <v>73</v>
      </c>
      <c r="D234" s="4" t="s">
        <v>2092</v>
      </c>
      <c r="E234" s="4" t="s">
        <v>404</v>
      </c>
      <c r="F234" s="5" t="s">
        <v>392</v>
      </c>
      <c r="G234" s="6">
        <v>100</v>
      </c>
      <c r="H234" s="4" t="s">
        <v>405</v>
      </c>
      <c r="I234" s="4" t="s">
        <v>406</v>
      </c>
      <c r="J234" s="6">
        <v>25</v>
      </c>
      <c r="K234" s="4"/>
      <c r="L234" s="4"/>
      <c r="M234" s="5" t="s">
        <v>15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37.5" customHeight="1">
      <c r="A235" s="4"/>
      <c r="B235" s="4">
        <v>72</v>
      </c>
      <c r="C235" s="4">
        <v>73</v>
      </c>
      <c r="D235" s="4" t="s">
        <v>2092</v>
      </c>
      <c r="E235" s="4" t="s">
        <v>404</v>
      </c>
      <c r="F235" s="5" t="s">
        <v>392</v>
      </c>
      <c r="G235" s="6">
        <v>100</v>
      </c>
      <c r="H235" s="4" t="s">
        <v>405</v>
      </c>
      <c r="I235" s="4" t="s">
        <v>407</v>
      </c>
      <c r="J235" s="6">
        <v>25</v>
      </c>
      <c r="K235" s="4"/>
      <c r="L235" s="4"/>
      <c r="M235" s="5" t="s">
        <v>15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37.5" customHeight="1">
      <c r="A236" s="4"/>
      <c r="B236" s="4">
        <v>72</v>
      </c>
      <c r="C236" s="4">
        <v>73</v>
      </c>
      <c r="D236" s="4" t="s">
        <v>2092</v>
      </c>
      <c r="E236" s="4" t="s">
        <v>404</v>
      </c>
      <c r="F236" s="5" t="s">
        <v>392</v>
      </c>
      <c r="G236" s="6">
        <v>100</v>
      </c>
      <c r="H236" s="4" t="s">
        <v>405</v>
      </c>
      <c r="I236" s="4" t="s">
        <v>408</v>
      </c>
      <c r="J236" s="6">
        <v>25</v>
      </c>
      <c r="K236" s="4"/>
      <c r="L236" s="4"/>
      <c r="M236" s="5" t="s">
        <v>15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37.5" customHeight="1">
      <c r="A237" s="4"/>
      <c r="B237" s="4">
        <v>72</v>
      </c>
      <c r="C237" s="4">
        <v>73</v>
      </c>
      <c r="D237" s="4" t="s">
        <v>2092</v>
      </c>
      <c r="E237" s="4" t="s">
        <v>404</v>
      </c>
      <c r="F237" s="5" t="s">
        <v>392</v>
      </c>
      <c r="G237" s="6">
        <v>100</v>
      </c>
      <c r="H237" s="4" t="s">
        <v>405</v>
      </c>
      <c r="I237" s="4" t="s">
        <v>409</v>
      </c>
      <c r="J237" s="6">
        <v>25</v>
      </c>
      <c r="K237" s="4"/>
      <c r="L237" s="4"/>
      <c r="M237" s="5" t="s">
        <v>15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37.5" customHeight="1">
      <c r="A238" s="4"/>
      <c r="B238" s="4">
        <v>73</v>
      </c>
      <c r="C238" s="4">
        <v>74</v>
      </c>
      <c r="D238" s="4" t="s">
        <v>2093</v>
      </c>
      <c r="E238" s="4" t="s">
        <v>410</v>
      </c>
      <c r="F238" s="5" t="s">
        <v>392</v>
      </c>
      <c r="G238" s="6">
        <v>150</v>
      </c>
      <c r="H238" s="4" t="s">
        <v>399</v>
      </c>
      <c r="I238" s="4" t="s">
        <v>411</v>
      </c>
      <c r="J238" s="6">
        <v>38</v>
      </c>
      <c r="K238" s="4"/>
      <c r="L238" s="4"/>
      <c r="M238" s="5" t="s">
        <v>15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37.5" customHeight="1">
      <c r="A239" s="4"/>
      <c r="B239" s="4">
        <v>73</v>
      </c>
      <c r="C239" s="4">
        <v>74</v>
      </c>
      <c r="D239" s="4" t="s">
        <v>2093</v>
      </c>
      <c r="E239" s="4" t="s">
        <v>410</v>
      </c>
      <c r="F239" s="5" t="s">
        <v>392</v>
      </c>
      <c r="G239" s="6">
        <v>150</v>
      </c>
      <c r="H239" s="4" t="s">
        <v>399</v>
      </c>
      <c r="I239" s="4" t="s">
        <v>412</v>
      </c>
      <c r="J239" s="6">
        <v>38</v>
      </c>
      <c r="K239" s="4"/>
      <c r="L239" s="4"/>
      <c r="M239" s="5" t="s">
        <v>15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37.5" customHeight="1">
      <c r="A240" s="4"/>
      <c r="B240" s="4">
        <v>73</v>
      </c>
      <c r="C240" s="4">
        <v>74</v>
      </c>
      <c r="D240" s="4" t="s">
        <v>2093</v>
      </c>
      <c r="E240" s="4" t="s">
        <v>410</v>
      </c>
      <c r="F240" s="5" t="s">
        <v>392</v>
      </c>
      <c r="G240" s="6">
        <v>150</v>
      </c>
      <c r="H240" s="4" t="s">
        <v>399</v>
      </c>
      <c r="I240" s="4" t="s">
        <v>413</v>
      </c>
      <c r="J240" s="6">
        <v>38</v>
      </c>
      <c r="K240" s="4"/>
      <c r="L240" s="4"/>
      <c r="M240" s="5" t="s">
        <v>15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37.5" customHeight="1">
      <c r="A241" s="4"/>
      <c r="B241" s="4">
        <v>74</v>
      </c>
      <c r="C241" s="4">
        <v>75</v>
      </c>
      <c r="D241" s="4" t="s">
        <v>2094</v>
      </c>
      <c r="E241" s="4" t="s">
        <v>414</v>
      </c>
      <c r="F241" s="5" t="s">
        <v>392</v>
      </c>
      <c r="G241" s="6">
        <v>150</v>
      </c>
      <c r="H241" s="4" t="s">
        <v>405</v>
      </c>
      <c r="I241" s="4" t="s">
        <v>415</v>
      </c>
      <c r="J241" s="6">
        <v>38</v>
      </c>
      <c r="K241" s="4"/>
      <c r="L241" s="4"/>
      <c r="M241" s="5" t="s">
        <v>15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37.5" customHeight="1">
      <c r="A242" s="4"/>
      <c r="B242" s="4">
        <v>74</v>
      </c>
      <c r="C242" s="4">
        <v>75</v>
      </c>
      <c r="D242" s="4" t="s">
        <v>2094</v>
      </c>
      <c r="E242" s="4" t="s">
        <v>414</v>
      </c>
      <c r="F242" s="5" t="s">
        <v>392</v>
      </c>
      <c r="G242" s="6">
        <v>150</v>
      </c>
      <c r="H242" s="4" t="s">
        <v>405</v>
      </c>
      <c r="I242" s="4" t="s">
        <v>416</v>
      </c>
      <c r="J242" s="6">
        <v>38</v>
      </c>
      <c r="K242" s="4"/>
      <c r="L242" s="4"/>
      <c r="M242" s="5" t="s">
        <v>15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37.5" customHeight="1">
      <c r="A243" s="4"/>
      <c r="B243" s="4">
        <v>74</v>
      </c>
      <c r="C243" s="4">
        <v>75</v>
      </c>
      <c r="D243" s="4" t="s">
        <v>2094</v>
      </c>
      <c r="E243" s="4" t="s">
        <v>414</v>
      </c>
      <c r="F243" s="5" t="s">
        <v>392</v>
      </c>
      <c r="G243" s="6">
        <v>150</v>
      </c>
      <c r="H243" s="4" t="s">
        <v>405</v>
      </c>
      <c r="I243" s="4" t="s">
        <v>417</v>
      </c>
      <c r="J243" s="6">
        <v>38</v>
      </c>
      <c r="K243" s="4"/>
      <c r="L243" s="4"/>
      <c r="M243" s="5" t="s">
        <v>15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37.5" customHeight="1">
      <c r="A244" s="4"/>
      <c r="B244" s="4">
        <v>75</v>
      </c>
      <c r="C244" s="4">
        <v>76</v>
      </c>
      <c r="D244" s="4" t="s">
        <v>2095</v>
      </c>
      <c r="E244" s="4" t="s">
        <v>418</v>
      </c>
      <c r="F244" s="5" t="s">
        <v>118</v>
      </c>
      <c r="G244" s="6">
        <v>140</v>
      </c>
      <c r="H244" s="4" t="s">
        <v>419</v>
      </c>
      <c r="I244" s="4" t="s">
        <v>420</v>
      </c>
      <c r="J244" s="6">
        <v>30</v>
      </c>
      <c r="K244" s="4"/>
      <c r="L244" s="4" t="s">
        <v>421</v>
      </c>
      <c r="M244" s="5" t="s">
        <v>15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37.5" customHeight="1">
      <c r="A245" s="4"/>
      <c r="B245" s="4">
        <v>75</v>
      </c>
      <c r="C245" s="4">
        <v>76</v>
      </c>
      <c r="D245" s="4" t="s">
        <v>2095</v>
      </c>
      <c r="E245" s="4" t="s">
        <v>418</v>
      </c>
      <c r="F245" s="5" t="s">
        <v>118</v>
      </c>
      <c r="G245" s="6">
        <v>140</v>
      </c>
      <c r="H245" s="4" t="s">
        <v>419</v>
      </c>
      <c r="I245" s="4" t="s">
        <v>422</v>
      </c>
      <c r="J245" s="6">
        <v>30</v>
      </c>
      <c r="K245" s="4"/>
      <c r="L245" s="4" t="s">
        <v>421</v>
      </c>
      <c r="M245" s="5" t="s">
        <v>15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37.5" customHeight="1">
      <c r="A246" s="4"/>
      <c r="B246" s="4">
        <v>75</v>
      </c>
      <c r="C246" s="4">
        <v>76</v>
      </c>
      <c r="D246" s="4" t="s">
        <v>2095</v>
      </c>
      <c r="E246" s="4" t="s">
        <v>418</v>
      </c>
      <c r="F246" s="5" t="s">
        <v>118</v>
      </c>
      <c r="G246" s="6">
        <v>140</v>
      </c>
      <c r="H246" s="4" t="s">
        <v>419</v>
      </c>
      <c r="I246" s="4" t="s">
        <v>423</v>
      </c>
      <c r="J246" s="6">
        <v>30</v>
      </c>
      <c r="K246" s="4"/>
      <c r="L246" s="4" t="s">
        <v>421</v>
      </c>
      <c r="M246" s="5" t="s">
        <v>15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37.5" customHeight="1">
      <c r="A247" s="4"/>
      <c r="B247" s="4">
        <v>76</v>
      </c>
      <c r="C247" s="4">
        <v>77</v>
      </c>
      <c r="D247" s="4" t="s">
        <v>2096</v>
      </c>
      <c r="E247" s="4" t="s">
        <v>424</v>
      </c>
      <c r="F247" s="5" t="s">
        <v>133</v>
      </c>
      <c r="G247" s="6">
        <v>160</v>
      </c>
      <c r="H247" s="4" t="s">
        <v>425</v>
      </c>
      <c r="I247" s="4" t="s">
        <v>426</v>
      </c>
      <c r="J247" s="6">
        <v>32</v>
      </c>
      <c r="K247" s="4"/>
      <c r="L247" s="4" t="s">
        <v>421</v>
      </c>
      <c r="M247" s="5" t="s">
        <v>15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37.5" customHeight="1">
      <c r="A248" s="4"/>
      <c r="B248" s="4">
        <v>76</v>
      </c>
      <c r="C248" s="4">
        <v>77</v>
      </c>
      <c r="D248" s="4" t="s">
        <v>2096</v>
      </c>
      <c r="E248" s="4" t="s">
        <v>424</v>
      </c>
      <c r="F248" s="5" t="s">
        <v>133</v>
      </c>
      <c r="G248" s="6">
        <v>160</v>
      </c>
      <c r="H248" s="4" t="s">
        <v>425</v>
      </c>
      <c r="I248" s="4" t="s">
        <v>427</v>
      </c>
      <c r="J248" s="6">
        <v>32</v>
      </c>
      <c r="K248" s="4"/>
      <c r="L248" s="4" t="s">
        <v>421</v>
      </c>
      <c r="M248" s="5" t="s">
        <v>15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37.5" customHeight="1">
      <c r="A249" s="4"/>
      <c r="B249" s="4">
        <v>76</v>
      </c>
      <c r="C249" s="4">
        <v>77</v>
      </c>
      <c r="D249" s="4" t="s">
        <v>2096</v>
      </c>
      <c r="E249" s="4" t="s">
        <v>424</v>
      </c>
      <c r="F249" s="5" t="s">
        <v>133</v>
      </c>
      <c r="G249" s="6">
        <v>160</v>
      </c>
      <c r="H249" s="4" t="s">
        <v>425</v>
      </c>
      <c r="I249" s="4" t="s">
        <v>428</v>
      </c>
      <c r="J249" s="6">
        <v>32</v>
      </c>
      <c r="K249" s="4"/>
      <c r="L249" s="4" t="s">
        <v>421</v>
      </c>
      <c r="M249" s="5" t="s">
        <v>15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37.5" customHeight="1">
      <c r="A250" s="4"/>
      <c r="B250" s="4">
        <v>77</v>
      </c>
      <c r="C250" s="4">
        <v>78</v>
      </c>
      <c r="D250" s="4" t="s">
        <v>2097</v>
      </c>
      <c r="E250" s="4" t="s">
        <v>429</v>
      </c>
      <c r="F250" s="5" t="s">
        <v>167</v>
      </c>
      <c r="G250" s="6">
        <v>120</v>
      </c>
      <c r="H250" s="4" t="s">
        <v>430</v>
      </c>
      <c r="I250" s="4" t="s">
        <v>431</v>
      </c>
      <c r="J250" s="6">
        <v>35</v>
      </c>
      <c r="K250" s="4" t="s">
        <v>170</v>
      </c>
      <c r="L250" s="4" t="s">
        <v>421</v>
      </c>
      <c r="M250" s="5" t="s">
        <v>15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37.5" customHeight="1">
      <c r="A251" s="4"/>
      <c r="B251" s="4">
        <v>77</v>
      </c>
      <c r="C251" s="4">
        <v>78</v>
      </c>
      <c r="D251" s="4" t="s">
        <v>2097</v>
      </c>
      <c r="E251" s="4" t="s">
        <v>429</v>
      </c>
      <c r="F251" s="5" t="s">
        <v>167</v>
      </c>
      <c r="G251" s="6">
        <v>120</v>
      </c>
      <c r="H251" s="4" t="s">
        <v>430</v>
      </c>
      <c r="I251" s="4" t="s">
        <v>432</v>
      </c>
      <c r="J251" s="6">
        <v>35</v>
      </c>
      <c r="K251" s="4" t="s">
        <v>170</v>
      </c>
      <c r="L251" s="4" t="s">
        <v>421</v>
      </c>
      <c r="M251" s="5" t="s">
        <v>15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37.5" customHeight="1">
      <c r="A252" s="4"/>
      <c r="B252" s="4">
        <v>77</v>
      </c>
      <c r="C252" s="4">
        <v>78</v>
      </c>
      <c r="D252" s="4" t="s">
        <v>2097</v>
      </c>
      <c r="E252" s="4" t="s">
        <v>429</v>
      </c>
      <c r="F252" s="5" t="s">
        <v>167</v>
      </c>
      <c r="G252" s="6">
        <v>120</v>
      </c>
      <c r="H252" s="4" t="s">
        <v>430</v>
      </c>
      <c r="I252" s="4" t="s">
        <v>433</v>
      </c>
      <c r="J252" s="6">
        <v>35</v>
      </c>
      <c r="K252" s="4" t="s">
        <v>170</v>
      </c>
      <c r="L252" s="4" t="s">
        <v>421</v>
      </c>
      <c r="M252" s="5" t="s">
        <v>15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37.5" customHeight="1">
      <c r="A253" s="4"/>
      <c r="B253" s="4">
        <v>78</v>
      </c>
      <c r="C253" s="4">
        <v>79</v>
      </c>
      <c r="D253" s="4" t="s">
        <v>2098</v>
      </c>
      <c r="E253" s="4" t="s">
        <v>434</v>
      </c>
      <c r="F253" s="5" t="s">
        <v>206</v>
      </c>
      <c r="G253" s="6">
        <v>150</v>
      </c>
      <c r="H253" s="4" t="s">
        <v>435</v>
      </c>
      <c r="I253" s="4" t="s">
        <v>436</v>
      </c>
      <c r="J253" s="6">
        <v>34</v>
      </c>
      <c r="K253" s="4"/>
      <c r="L253" s="4" t="s">
        <v>113</v>
      </c>
      <c r="M253" s="5" t="s">
        <v>15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37.5" customHeight="1">
      <c r="A254" s="4"/>
      <c r="B254" s="4">
        <v>78</v>
      </c>
      <c r="C254" s="4">
        <v>79</v>
      </c>
      <c r="D254" s="4" t="s">
        <v>2098</v>
      </c>
      <c r="E254" s="4" t="s">
        <v>434</v>
      </c>
      <c r="F254" s="5" t="s">
        <v>206</v>
      </c>
      <c r="G254" s="6">
        <v>150</v>
      </c>
      <c r="H254" s="4" t="s">
        <v>435</v>
      </c>
      <c r="I254" s="4" t="s">
        <v>437</v>
      </c>
      <c r="J254" s="6">
        <v>34</v>
      </c>
      <c r="K254" s="4"/>
      <c r="L254" s="4" t="s">
        <v>113</v>
      </c>
      <c r="M254" s="5" t="s">
        <v>15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37.5" customHeight="1">
      <c r="A255" s="4"/>
      <c r="B255" s="4">
        <v>78</v>
      </c>
      <c r="C255" s="4">
        <v>79</v>
      </c>
      <c r="D255" s="4" t="s">
        <v>2098</v>
      </c>
      <c r="E255" s="4" t="s">
        <v>434</v>
      </c>
      <c r="F255" s="5" t="s">
        <v>206</v>
      </c>
      <c r="G255" s="6">
        <v>150</v>
      </c>
      <c r="H255" s="4" t="s">
        <v>435</v>
      </c>
      <c r="I255" s="4" t="s">
        <v>438</v>
      </c>
      <c r="J255" s="6">
        <v>34</v>
      </c>
      <c r="K255" s="4"/>
      <c r="L255" s="4" t="s">
        <v>113</v>
      </c>
      <c r="M255" s="5" t="s">
        <v>15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37.5" customHeight="1">
      <c r="A256" s="4"/>
      <c r="B256" s="4">
        <v>79</v>
      </c>
      <c r="C256" s="4">
        <v>80</v>
      </c>
      <c r="D256" s="4" t="s">
        <v>2099</v>
      </c>
      <c r="E256" s="4" t="s">
        <v>439</v>
      </c>
      <c r="F256" s="5" t="s">
        <v>30</v>
      </c>
      <c r="G256" s="6">
        <v>140</v>
      </c>
      <c r="H256" s="4" t="s">
        <v>440</v>
      </c>
      <c r="I256" s="4" t="s">
        <v>441</v>
      </c>
      <c r="J256" s="6">
        <v>19</v>
      </c>
      <c r="K256" s="4" t="s">
        <v>442</v>
      </c>
      <c r="L256" s="4"/>
      <c r="M256" s="5" t="s">
        <v>15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37.5" customHeight="1">
      <c r="A257" s="4"/>
      <c r="B257" s="4">
        <v>79</v>
      </c>
      <c r="C257" s="4">
        <v>80</v>
      </c>
      <c r="D257" s="4" t="s">
        <v>2099</v>
      </c>
      <c r="E257" s="4" t="s">
        <v>439</v>
      </c>
      <c r="F257" s="5" t="s">
        <v>30</v>
      </c>
      <c r="G257" s="6">
        <v>140</v>
      </c>
      <c r="H257" s="4" t="s">
        <v>440</v>
      </c>
      <c r="I257" s="4" t="s">
        <v>443</v>
      </c>
      <c r="J257" s="6">
        <v>19</v>
      </c>
      <c r="K257" s="4" t="s">
        <v>442</v>
      </c>
      <c r="L257" s="4"/>
      <c r="M257" s="5" t="s">
        <v>15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37.5" customHeight="1">
      <c r="A258" s="4"/>
      <c r="B258" s="4">
        <v>79</v>
      </c>
      <c r="C258" s="4">
        <v>80</v>
      </c>
      <c r="D258" s="4" t="s">
        <v>2099</v>
      </c>
      <c r="E258" s="4" t="s">
        <v>439</v>
      </c>
      <c r="F258" s="5" t="s">
        <v>30</v>
      </c>
      <c r="G258" s="6">
        <v>140</v>
      </c>
      <c r="H258" s="4" t="s">
        <v>440</v>
      </c>
      <c r="I258" s="4" t="s">
        <v>444</v>
      </c>
      <c r="J258" s="6">
        <v>19</v>
      </c>
      <c r="K258" s="4" t="s">
        <v>442</v>
      </c>
      <c r="L258" s="4"/>
      <c r="M258" s="5" t="s">
        <v>15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37.5" customHeight="1">
      <c r="A259" s="4"/>
      <c r="B259" s="4">
        <v>79</v>
      </c>
      <c r="C259" s="4">
        <v>80</v>
      </c>
      <c r="D259" s="4" t="s">
        <v>2099</v>
      </c>
      <c r="E259" s="4" t="s">
        <v>439</v>
      </c>
      <c r="F259" s="5" t="s">
        <v>30</v>
      </c>
      <c r="G259" s="6">
        <v>140</v>
      </c>
      <c r="H259" s="4" t="s">
        <v>440</v>
      </c>
      <c r="I259" s="4" t="s">
        <v>445</v>
      </c>
      <c r="J259" s="6">
        <v>19</v>
      </c>
      <c r="K259" s="4" t="s">
        <v>442</v>
      </c>
      <c r="L259" s="4"/>
      <c r="M259" s="5" t="s">
        <v>15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37.5" customHeight="1">
      <c r="A260" s="4"/>
      <c r="B260" s="4">
        <v>80</v>
      </c>
      <c r="C260" s="4">
        <v>81</v>
      </c>
      <c r="D260" s="4" t="s">
        <v>2100</v>
      </c>
      <c r="E260" s="4" t="s">
        <v>446</v>
      </c>
      <c r="F260" s="5" t="s">
        <v>392</v>
      </c>
      <c r="G260" s="6">
        <v>160</v>
      </c>
      <c r="H260" s="4" t="s">
        <v>447</v>
      </c>
      <c r="I260" s="4" t="s">
        <v>448</v>
      </c>
      <c r="J260" s="6">
        <v>28</v>
      </c>
      <c r="K260" s="4" t="s">
        <v>449</v>
      </c>
      <c r="L260" s="4"/>
      <c r="M260" s="5" t="s">
        <v>15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37.5" customHeight="1">
      <c r="A261" s="4"/>
      <c r="B261" s="4">
        <v>80</v>
      </c>
      <c r="C261" s="4">
        <v>81</v>
      </c>
      <c r="D261" s="4" t="s">
        <v>2100</v>
      </c>
      <c r="E261" s="4" t="s">
        <v>446</v>
      </c>
      <c r="F261" s="5" t="s">
        <v>392</v>
      </c>
      <c r="G261" s="6">
        <v>160</v>
      </c>
      <c r="H261" s="4" t="s">
        <v>447</v>
      </c>
      <c r="I261" s="4" t="s">
        <v>450</v>
      </c>
      <c r="J261" s="6">
        <v>28</v>
      </c>
      <c r="K261" s="4" t="s">
        <v>449</v>
      </c>
      <c r="L261" s="4"/>
      <c r="M261" s="5" t="s">
        <v>15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37.5" customHeight="1">
      <c r="A262" s="4"/>
      <c r="B262" s="4">
        <v>80</v>
      </c>
      <c r="C262" s="4">
        <v>81</v>
      </c>
      <c r="D262" s="4" t="s">
        <v>2100</v>
      </c>
      <c r="E262" s="4" t="s">
        <v>446</v>
      </c>
      <c r="F262" s="5" t="s">
        <v>392</v>
      </c>
      <c r="G262" s="6">
        <v>160</v>
      </c>
      <c r="H262" s="4" t="s">
        <v>447</v>
      </c>
      <c r="I262" s="4" t="s">
        <v>451</v>
      </c>
      <c r="J262" s="6">
        <v>28</v>
      </c>
      <c r="K262" s="4" t="s">
        <v>449</v>
      </c>
      <c r="L262" s="4"/>
      <c r="M262" s="5" t="s">
        <v>15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37.5" customHeight="1">
      <c r="A263" s="4"/>
      <c r="B263" s="4">
        <v>81</v>
      </c>
      <c r="C263" s="4">
        <v>82</v>
      </c>
      <c r="D263" s="4" t="s">
        <v>2101</v>
      </c>
      <c r="E263" s="4" t="s">
        <v>452</v>
      </c>
      <c r="F263" s="5" t="s">
        <v>392</v>
      </c>
      <c r="G263" s="6">
        <v>160</v>
      </c>
      <c r="H263" s="4" t="s">
        <v>453</v>
      </c>
      <c r="I263" s="4" t="s">
        <v>454</v>
      </c>
      <c r="J263" s="6">
        <v>28</v>
      </c>
      <c r="K263" s="4" t="s">
        <v>455</v>
      </c>
      <c r="L263" s="4"/>
      <c r="M263" s="5" t="s">
        <v>15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37.5" customHeight="1">
      <c r="A264" s="4"/>
      <c r="B264" s="4">
        <v>81</v>
      </c>
      <c r="C264" s="4">
        <v>82</v>
      </c>
      <c r="D264" s="4" t="s">
        <v>2101</v>
      </c>
      <c r="E264" s="4" t="s">
        <v>452</v>
      </c>
      <c r="F264" s="5" t="s">
        <v>392</v>
      </c>
      <c r="G264" s="6">
        <v>160</v>
      </c>
      <c r="H264" s="4" t="s">
        <v>453</v>
      </c>
      <c r="I264" s="4" t="s">
        <v>456</v>
      </c>
      <c r="J264" s="6">
        <v>28</v>
      </c>
      <c r="K264" s="4" t="s">
        <v>455</v>
      </c>
      <c r="L264" s="4"/>
      <c r="M264" s="5" t="s">
        <v>15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37.5" customHeight="1">
      <c r="A265" s="4"/>
      <c r="B265" s="4">
        <v>81</v>
      </c>
      <c r="C265" s="4">
        <v>82</v>
      </c>
      <c r="D265" s="4" t="s">
        <v>2101</v>
      </c>
      <c r="E265" s="4" t="s">
        <v>452</v>
      </c>
      <c r="F265" s="5" t="s">
        <v>392</v>
      </c>
      <c r="G265" s="6">
        <v>160</v>
      </c>
      <c r="H265" s="4" t="s">
        <v>453</v>
      </c>
      <c r="I265" s="4" t="s">
        <v>457</v>
      </c>
      <c r="J265" s="6">
        <v>28</v>
      </c>
      <c r="K265" s="4" t="s">
        <v>455</v>
      </c>
      <c r="L265" s="4"/>
      <c r="M265" s="5" t="s">
        <v>15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37.5" customHeight="1">
      <c r="A266" s="4"/>
      <c r="B266" s="4">
        <v>82</v>
      </c>
      <c r="C266" s="4">
        <v>83</v>
      </c>
      <c r="D266" s="4" t="s">
        <v>2102</v>
      </c>
      <c r="E266" s="4" t="s">
        <v>458</v>
      </c>
      <c r="F266" s="5" t="s">
        <v>392</v>
      </c>
      <c r="G266" s="6">
        <v>220</v>
      </c>
      <c r="H266" s="4" t="s">
        <v>453</v>
      </c>
      <c r="I266" s="4" t="s">
        <v>459</v>
      </c>
      <c r="J266" s="6">
        <v>52</v>
      </c>
      <c r="K266" s="4" t="s">
        <v>460</v>
      </c>
      <c r="L266" s="4" t="s">
        <v>461</v>
      </c>
      <c r="M266" s="5" t="s">
        <v>15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37.5" customHeight="1">
      <c r="A267" s="4"/>
      <c r="B267" s="4">
        <v>83</v>
      </c>
      <c r="C267" s="4">
        <v>84</v>
      </c>
      <c r="D267" s="4" t="s">
        <v>2103</v>
      </c>
      <c r="E267" s="4" t="s">
        <v>462</v>
      </c>
      <c r="F267" s="5" t="s">
        <v>392</v>
      </c>
      <c r="G267" s="6">
        <v>130</v>
      </c>
      <c r="H267" s="4" t="s">
        <v>463</v>
      </c>
      <c r="I267" s="4" t="s">
        <v>464</v>
      </c>
      <c r="J267" s="6">
        <v>35</v>
      </c>
      <c r="K267" s="4" t="s">
        <v>465</v>
      </c>
      <c r="L267" s="4"/>
      <c r="M267" s="5" t="s">
        <v>15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37.5" customHeight="1">
      <c r="A268" s="4"/>
      <c r="B268" s="4">
        <v>83</v>
      </c>
      <c r="C268" s="4">
        <v>84</v>
      </c>
      <c r="D268" s="4" t="s">
        <v>2103</v>
      </c>
      <c r="E268" s="4" t="s">
        <v>462</v>
      </c>
      <c r="F268" s="5" t="s">
        <v>392</v>
      </c>
      <c r="G268" s="6">
        <v>130</v>
      </c>
      <c r="H268" s="4" t="s">
        <v>463</v>
      </c>
      <c r="I268" s="4" t="s">
        <v>466</v>
      </c>
      <c r="J268" s="6">
        <v>35</v>
      </c>
      <c r="K268" s="4" t="s">
        <v>465</v>
      </c>
      <c r="L268" s="4"/>
      <c r="M268" s="5" t="s">
        <v>15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37.5" customHeight="1">
      <c r="A269" s="4"/>
      <c r="B269" s="4">
        <v>83</v>
      </c>
      <c r="C269" s="4">
        <v>84</v>
      </c>
      <c r="D269" s="4" t="s">
        <v>2103</v>
      </c>
      <c r="E269" s="4" t="s">
        <v>462</v>
      </c>
      <c r="F269" s="5" t="s">
        <v>392</v>
      </c>
      <c r="G269" s="6">
        <v>130</v>
      </c>
      <c r="H269" s="4" t="s">
        <v>463</v>
      </c>
      <c r="I269" s="4" t="s">
        <v>467</v>
      </c>
      <c r="J269" s="6">
        <v>35</v>
      </c>
      <c r="K269" s="4" t="s">
        <v>465</v>
      </c>
      <c r="L269" s="4"/>
      <c r="M269" s="5" t="s">
        <v>15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37.5" customHeight="1">
      <c r="A270" s="4"/>
      <c r="B270" s="4">
        <v>84</v>
      </c>
      <c r="C270" s="4">
        <v>85</v>
      </c>
      <c r="D270" s="4" t="s">
        <v>2104</v>
      </c>
      <c r="E270" s="4" t="s">
        <v>468</v>
      </c>
      <c r="F270" s="5" t="s">
        <v>392</v>
      </c>
      <c r="G270" s="6" t="s">
        <v>469</v>
      </c>
      <c r="H270" s="4" t="s">
        <v>470</v>
      </c>
      <c r="I270" s="4" t="s">
        <v>471</v>
      </c>
      <c r="J270" s="6">
        <v>77</v>
      </c>
      <c r="K270" s="4" t="s">
        <v>472</v>
      </c>
      <c r="L270" s="4"/>
      <c r="M270" s="5" t="s">
        <v>15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37.5" customHeight="1">
      <c r="A271" s="4"/>
      <c r="B271" s="4">
        <v>85</v>
      </c>
      <c r="C271" s="4">
        <v>86</v>
      </c>
      <c r="D271" s="4" t="s">
        <v>2105</v>
      </c>
      <c r="E271" s="4" t="s">
        <v>473</v>
      </c>
      <c r="F271" s="5"/>
      <c r="G271" s="6">
        <v>200</v>
      </c>
      <c r="H271" s="4" t="s">
        <v>474</v>
      </c>
      <c r="I271" s="4" t="s">
        <v>475</v>
      </c>
      <c r="J271" s="6">
        <v>37</v>
      </c>
      <c r="K271" s="4" t="s">
        <v>476</v>
      </c>
      <c r="L271" s="4" t="s">
        <v>421</v>
      </c>
      <c r="M271" s="5" t="s">
        <v>15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37.5" customHeight="1">
      <c r="A272" s="4"/>
      <c r="B272" s="4">
        <v>85</v>
      </c>
      <c r="C272" s="4">
        <v>86</v>
      </c>
      <c r="D272" s="4" t="s">
        <v>2105</v>
      </c>
      <c r="E272" s="4" t="s">
        <v>473</v>
      </c>
      <c r="F272" s="5"/>
      <c r="G272" s="6">
        <v>200</v>
      </c>
      <c r="H272" s="4" t="s">
        <v>474</v>
      </c>
      <c r="I272" s="4" t="s">
        <v>477</v>
      </c>
      <c r="J272" s="6">
        <v>37</v>
      </c>
      <c r="K272" s="4" t="s">
        <v>476</v>
      </c>
      <c r="L272" s="4" t="s">
        <v>421</v>
      </c>
      <c r="M272" s="5" t="s">
        <v>15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37.5" customHeight="1">
      <c r="A273" s="4"/>
      <c r="B273" s="4">
        <v>85</v>
      </c>
      <c r="C273" s="4">
        <v>86</v>
      </c>
      <c r="D273" s="4" t="s">
        <v>2105</v>
      </c>
      <c r="E273" s="4" t="s">
        <v>473</v>
      </c>
      <c r="F273" s="5"/>
      <c r="G273" s="6">
        <v>200</v>
      </c>
      <c r="H273" s="4" t="s">
        <v>474</v>
      </c>
      <c r="I273" s="4" t="s">
        <v>478</v>
      </c>
      <c r="J273" s="6">
        <v>37</v>
      </c>
      <c r="K273" s="4" t="s">
        <v>476</v>
      </c>
      <c r="L273" s="4" t="s">
        <v>421</v>
      </c>
      <c r="M273" s="5" t="s">
        <v>15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37.5" customHeight="1">
      <c r="A274" s="4"/>
      <c r="B274" s="4">
        <v>86</v>
      </c>
      <c r="C274" s="4">
        <v>87</v>
      </c>
      <c r="D274" s="4" t="s">
        <v>2106</v>
      </c>
      <c r="E274" s="4" t="s">
        <v>479</v>
      </c>
      <c r="F274" s="5"/>
      <c r="G274" s="6">
        <v>220</v>
      </c>
      <c r="H274" s="4" t="s">
        <v>480</v>
      </c>
      <c r="I274" s="4" t="s">
        <v>481</v>
      </c>
      <c r="J274" s="6">
        <v>43</v>
      </c>
      <c r="K274" s="4" t="s">
        <v>476</v>
      </c>
      <c r="L274" s="4" t="s">
        <v>421</v>
      </c>
      <c r="M274" s="5" t="s">
        <v>15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37.5" customHeight="1">
      <c r="A275" s="4"/>
      <c r="B275" s="4">
        <v>86</v>
      </c>
      <c r="C275" s="4">
        <v>87</v>
      </c>
      <c r="D275" s="4" t="s">
        <v>2106</v>
      </c>
      <c r="E275" s="4" t="s">
        <v>479</v>
      </c>
      <c r="F275" s="5"/>
      <c r="G275" s="6">
        <v>220</v>
      </c>
      <c r="H275" s="4" t="s">
        <v>480</v>
      </c>
      <c r="I275" s="4" t="s">
        <v>482</v>
      </c>
      <c r="J275" s="6">
        <v>43</v>
      </c>
      <c r="K275" s="4" t="s">
        <v>476</v>
      </c>
      <c r="L275" s="4" t="s">
        <v>421</v>
      </c>
      <c r="M275" s="5" t="s">
        <v>15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37.5" customHeight="1">
      <c r="A276" s="4"/>
      <c r="B276" s="4">
        <v>86</v>
      </c>
      <c r="C276" s="4">
        <v>87</v>
      </c>
      <c r="D276" s="4" t="s">
        <v>2106</v>
      </c>
      <c r="E276" s="4" t="s">
        <v>479</v>
      </c>
      <c r="F276" s="5"/>
      <c r="G276" s="6">
        <v>220</v>
      </c>
      <c r="H276" s="4" t="s">
        <v>480</v>
      </c>
      <c r="I276" s="4" t="s">
        <v>483</v>
      </c>
      <c r="J276" s="6">
        <v>43</v>
      </c>
      <c r="K276" s="4" t="s">
        <v>476</v>
      </c>
      <c r="L276" s="4" t="s">
        <v>421</v>
      </c>
      <c r="M276" s="5" t="s">
        <v>15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37.5" customHeight="1">
      <c r="A277" s="4"/>
      <c r="B277" s="4">
        <v>87</v>
      </c>
      <c r="C277" s="4">
        <v>88</v>
      </c>
      <c r="D277" s="4" t="s">
        <v>2107</v>
      </c>
      <c r="E277" s="4" t="s">
        <v>484</v>
      </c>
      <c r="F277" s="5"/>
      <c r="G277" s="6">
        <v>240</v>
      </c>
      <c r="H277" s="4" t="s">
        <v>485</v>
      </c>
      <c r="I277" s="4" t="s">
        <v>486</v>
      </c>
      <c r="J277" s="6">
        <v>50</v>
      </c>
      <c r="K277" s="4" t="s">
        <v>487</v>
      </c>
      <c r="L277" s="4" t="s">
        <v>421</v>
      </c>
      <c r="M277" s="5" t="s">
        <v>15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37.5" customHeight="1">
      <c r="A278" s="4"/>
      <c r="B278" s="4">
        <v>87</v>
      </c>
      <c r="C278" s="4">
        <v>88</v>
      </c>
      <c r="D278" s="4" t="s">
        <v>2107</v>
      </c>
      <c r="E278" s="4" t="s">
        <v>484</v>
      </c>
      <c r="F278" s="5"/>
      <c r="G278" s="6">
        <v>240</v>
      </c>
      <c r="H278" s="4" t="s">
        <v>485</v>
      </c>
      <c r="I278" s="4" t="s">
        <v>488</v>
      </c>
      <c r="J278" s="6">
        <v>50</v>
      </c>
      <c r="K278" s="4" t="s">
        <v>487</v>
      </c>
      <c r="L278" s="4" t="s">
        <v>421</v>
      </c>
      <c r="M278" s="5" t="s">
        <v>15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37.5" customHeight="1">
      <c r="A279" s="4"/>
      <c r="B279" s="4">
        <v>87</v>
      </c>
      <c r="C279" s="4">
        <v>88</v>
      </c>
      <c r="D279" s="4" t="s">
        <v>2107</v>
      </c>
      <c r="E279" s="4" t="s">
        <v>484</v>
      </c>
      <c r="F279" s="5"/>
      <c r="G279" s="6">
        <v>240</v>
      </c>
      <c r="H279" s="4" t="s">
        <v>485</v>
      </c>
      <c r="I279" s="4" t="s">
        <v>489</v>
      </c>
      <c r="J279" s="6">
        <v>50</v>
      </c>
      <c r="K279" s="4" t="s">
        <v>487</v>
      </c>
      <c r="L279" s="4" t="s">
        <v>421</v>
      </c>
      <c r="M279" s="5" t="s">
        <v>15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37.5" customHeight="1">
      <c r="A280" s="4"/>
      <c r="B280" s="4">
        <v>88</v>
      </c>
      <c r="C280" s="4">
        <v>89</v>
      </c>
      <c r="D280" s="4" t="s">
        <v>2108</v>
      </c>
      <c r="E280" s="4" t="s">
        <v>490</v>
      </c>
      <c r="F280" s="5"/>
      <c r="G280" s="6">
        <v>60</v>
      </c>
      <c r="H280" s="4" t="s">
        <v>491</v>
      </c>
      <c r="I280" s="4" t="s">
        <v>492</v>
      </c>
      <c r="J280" s="6">
        <v>4</v>
      </c>
      <c r="K280" s="4" t="s">
        <v>493</v>
      </c>
      <c r="L280" s="4"/>
      <c r="M280" s="5" t="s">
        <v>15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37.5" customHeight="1">
      <c r="A281" s="4"/>
      <c r="B281" s="4">
        <v>88</v>
      </c>
      <c r="C281" s="4">
        <v>89</v>
      </c>
      <c r="D281" s="4" t="s">
        <v>2108</v>
      </c>
      <c r="E281" s="4" t="s">
        <v>490</v>
      </c>
      <c r="F281" s="5"/>
      <c r="G281" s="6">
        <v>60</v>
      </c>
      <c r="H281" s="4" t="s">
        <v>491</v>
      </c>
      <c r="I281" s="4" t="s">
        <v>494</v>
      </c>
      <c r="J281" s="6">
        <v>4</v>
      </c>
      <c r="K281" s="4" t="s">
        <v>493</v>
      </c>
      <c r="L281" s="4"/>
      <c r="M281" s="5" t="s">
        <v>15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37.5" customHeight="1">
      <c r="A282" s="4"/>
      <c r="B282" s="4">
        <v>88</v>
      </c>
      <c r="C282" s="4">
        <v>89</v>
      </c>
      <c r="D282" s="4" t="s">
        <v>2108</v>
      </c>
      <c r="E282" s="4" t="s">
        <v>490</v>
      </c>
      <c r="F282" s="5"/>
      <c r="G282" s="6">
        <v>60</v>
      </c>
      <c r="H282" s="4" t="s">
        <v>491</v>
      </c>
      <c r="I282" s="4" t="s">
        <v>495</v>
      </c>
      <c r="J282" s="6">
        <v>4</v>
      </c>
      <c r="K282" s="4" t="s">
        <v>493</v>
      </c>
      <c r="L282" s="4"/>
      <c r="M282" s="5" t="s">
        <v>15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37.5" customHeight="1">
      <c r="A283" s="4"/>
      <c r="B283" s="4">
        <v>88</v>
      </c>
      <c r="C283" s="4">
        <v>89</v>
      </c>
      <c r="D283" s="4" t="s">
        <v>2108</v>
      </c>
      <c r="E283" s="4" t="s">
        <v>490</v>
      </c>
      <c r="F283" s="5"/>
      <c r="G283" s="6">
        <v>60</v>
      </c>
      <c r="H283" s="4" t="s">
        <v>491</v>
      </c>
      <c r="I283" s="4" t="s">
        <v>496</v>
      </c>
      <c r="J283" s="6">
        <v>4</v>
      </c>
      <c r="K283" s="4" t="s">
        <v>493</v>
      </c>
      <c r="L283" s="4"/>
      <c r="M283" s="5" t="s">
        <v>15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37.5" customHeight="1">
      <c r="A284" s="4"/>
      <c r="B284" s="4">
        <v>89</v>
      </c>
      <c r="C284" s="4">
        <v>90</v>
      </c>
      <c r="D284" s="4" t="s">
        <v>2109</v>
      </c>
      <c r="E284" s="4" t="s">
        <v>497</v>
      </c>
      <c r="F284" s="5"/>
      <c r="G284" s="6">
        <v>60</v>
      </c>
      <c r="H284" s="4" t="s">
        <v>498</v>
      </c>
      <c r="I284" s="8" t="s">
        <v>499</v>
      </c>
      <c r="J284" s="6">
        <v>8</v>
      </c>
      <c r="K284" s="4" t="s">
        <v>493</v>
      </c>
      <c r="L284" s="4"/>
      <c r="M284" s="5" t="s">
        <v>15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37.5" customHeight="1">
      <c r="A285" s="4"/>
      <c r="B285" s="4">
        <v>89</v>
      </c>
      <c r="C285" s="4">
        <v>90</v>
      </c>
      <c r="D285" s="4" t="s">
        <v>2109</v>
      </c>
      <c r="E285" s="4" t="s">
        <v>497</v>
      </c>
      <c r="F285" s="5"/>
      <c r="G285" s="6">
        <v>60</v>
      </c>
      <c r="H285" s="4" t="s">
        <v>498</v>
      </c>
      <c r="I285" s="4" t="s">
        <v>500</v>
      </c>
      <c r="J285" s="6">
        <v>8</v>
      </c>
      <c r="K285" s="4" t="s">
        <v>493</v>
      </c>
      <c r="L285" s="4"/>
      <c r="M285" s="5" t="s">
        <v>15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37.5" customHeight="1">
      <c r="A286" s="4"/>
      <c r="B286" s="4">
        <v>89</v>
      </c>
      <c r="C286" s="4">
        <v>90</v>
      </c>
      <c r="D286" s="4" t="s">
        <v>2109</v>
      </c>
      <c r="E286" s="4" t="s">
        <v>497</v>
      </c>
      <c r="F286" s="5"/>
      <c r="G286" s="6">
        <v>60</v>
      </c>
      <c r="H286" s="4" t="s">
        <v>498</v>
      </c>
      <c r="I286" s="4" t="s">
        <v>501</v>
      </c>
      <c r="J286" s="6">
        <v>8</v>
      </c>
      <c r="K286" s="4" t="s">
        <v>493</v>
      </c>
      <c r="L286" s="4"/>
      <c r="M286" s="5" t="s">
        <v>15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37.5" customHeight="1">
      <c r="A287" s="4"/>
      <c r="B287" s="4">
        <v>89</v>
      </c>
      <c r="C287" s="4">
        <v>90</v>
      </c>
      <c r="D287" s="4" t="s">
        <v>2109</v>
      </c>
      <c r="E287" s="4" t="s">
        <v>497</v>
      </c>
      <c r="F287" s="5"/>
      <c r="G287" s="6">
        <v>60</v>
      </c>
      <c r="H287" s="4" t="s">
        <v>498</v>
      </c>
      <c r="I287" s="4" t="s">
        <v>502</v>
      </c>
      <c r="J287" s="6">
        <v>8</v>
      </c>
      <c r="K287" s="4" t="s">
        <v>493</v>
      </c>
      <c r="L287" s="4"/>
      <c r="M287" s="5" t="s">
        <v>15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37.5" customHeight="1">
      <c r="A288" s="4"/>
      <c r="B288" s="4">
        <v>90</v>
      </c>
      <c r="C288" s="4">
        <v>91</v>
      </c>
      <c r="D288" s="4" t="s">
        <v>2110</v>
      </c>
      <c r="E288" s="4" t="s">
        <v>503</v>
      </c>
      <c r="F288" s="5"/>
      <c r="G288" s="6">
        <v>100</v>
      </c>
      <c r="H288" s="4" t="s">
        <v>504</v>
      </c>
      <c r="I288" s="4" t="s">
        <v>505</v>
      </c>
      <c r="J288" s="6">
        <v>12</v>
      </c>
      <c r="K288" s="4" t="s">
        <v>493</v>
      </c>
      <c r="L288" s="4"/>
      <c r="M288" s="5" t="s">
        <v>15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37.5" customHeight="1">
      <c r="A289" s="4"/>
      <c r="B289" s="4">
        <v>90</v>
      </c>
      <c r="C289" s="4">
        <v>91</v>
      </c>
      <c r="D289" s="4" t="s">
        <v>2110</v>
      </c>
      <c r="E289" s="4" t="s">
        <v>503</v>
      </c>
      <c r="F289" s="5"/>
      <c r="G289" s="6">
        <v>100</v>
      </c>
      <c r="H289" s="4" t="s">
        <v>504</v>
      </c>
      <c r="I289" s="4" t="s">
        <v>506</v>
      </c>
      <c r="J289" s="6">
        <v>12</v>
      </c>
      <c r="K289" s="4" t="s">
        <v>493</v>
      </c>
      <c r="L289" s="4"/>
      <c r="M289" s="5" t="s">
        <v>15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37.5" customHeight="1">
      <c r="A290" s="4"/>
      <c r="B290" s="4">
        <v>90</v>
      </c>
      <c r="C290" s="4">
        <v>91</v>
      </c>
      <c r="D290" s="4" t="s">
        <v>2110</v>
      </c>
      <c r="E290" s="4" t="s">
        <v>503</v>
      </c>
      <c r="F290" s="5"/>
      <c r="G290" s="6">
        <v>100</v>
      </c>
      <c r="H290" s="4" t="s">
        <v>504</v>
      </c>
      <c r="I290" s="4" t="s">
        <v>507</v>
      </c>
      <c r="J290" s="6">
        <v>12</v>
      </c>
      <c r="K290" s="4" t="s">
        <v>493</v>
      </c>
      <c r="L290" s="4"/>
      <c r="M290" s="5" t="s">
        <v>15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37.5" customHeight="1">
      <c r="A291" s="4"/>
      <c r="B291" s="4">
        <v>90</v>
      </c>
      <c r="C291" s="4">
        <v>91</v>
      </c>
      <c r="D291" s="4" t="s">
        <v>2110</v>
      </c>
      <c r="E291" s="4" t="s">
        <v>503</v>
      </c>
      <c r="F291" s="5"/>
      <c r="G291" s="6">
        <v>100</v>
      </c>
      <c r="H291" s="4" t="s">
        <v>504</v>
      </c>
      <c r="I291" s="4" t="s">
        <v>508</v>
      </c>
      <c r="J291" s="6">
        <v>12</v>
      </c>
      <c r="K291" s="4" t="s">
        <v>493</v>
      </c>
      <c r="L291" s="4"/>
      <c r="M291" s="5" t="s">
        <v>15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37.5" customHeight="1">
      <c r="A292" s="4"/>
      <c r="B292" s="4">
        <v>94</v>
      </c>
      <c r="C292" s="4">
        <v>92</v>
      </c>
      <c r="D292" s="4" t="s">
        <v>2111</v>
      </c>
      <c r="E292" s="4" t="s">
        <v>509</v>
      </c>
      <c r="F292" s="5"/>
      <c r="G292" s="6">
        <v>80</v>
      </c>
      <c r="H292" s="4" t="s">
        <v>510</v>
      </c>
      <c r="I292" s="4" t="s">
        <v>511</v>
      </c>
      <c r="J292" s="6">
        <v>15</v>
      </c>
      <c r="K292" s="4"/>
      <c r="L292" s="4"/>
      <c r="M292" s="5" t="s">
        <v>15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37.5" customHeight="1">
      <c r="A293" s="4"/>
      <c r="B293" s="4">
        <v>94</v>
      </c>
      <c r="C293" s="4">
        <v>92</v>
      </c>
      <c r="D293" s="4" t="s">
        <v>2111</v>
      </c>
      <c r="E293" s="4" t="s">
        <v>509</v>
      </c>
      <c r="F293" s="5"/>
      <c r="G293" s="6">
        <v>80</v>
      </c>
      <c r="H293" s="4" t="s">
        <v>510</v>
      </c>
      <c r="I293" s="4" t="s">
        <v>512</v>
      </c>
      <c r="J293" s="6">
        <v>15</v>
      </c>
      <c r="K293" s="4"/>
      <c r="L293" s="4"/>
      <c r="M293" s="5" t="s">
        <v>15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37.5" customHeight="1">
      <c r="A294" s="4"/>
      <c r="B294" s="4">
        <v>94</v>
      </c>
      <c r="C294" s="4">
        <v>92</v>
      </c>
      <c r="D294" s="4" t="s">
        <v>2111</v>
      </c>
      <c r="E294" s="4" t="s">
        <v>509</v>
      </c>
      <c r="F294" s="5"/>
      <c r="G294" s="6">
        <v>80</v>
      </c>
      <c r="H294" s="4" t="s">
        <v>510</v>
      </c>
      <c r="I294" s="4" t="s">
        <v>513</v>
      </c>
      <c r="J294" s="6">
        <v>15</v>
      </c>
      <c r="K294" s="4"/>
      <c r="L294" s="4"/>
      <c r="M294" s="5" t="s">
        <v>15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37.5" customHeight="1">
      <c r="A295" s="4"/>
      <c r="B295" s="4">
        <v>95</v>
      </c>
      <c r="C295" s="4">
        <v>93</v>
      </c>
      <c r="D295" s="4" t="s">
        <v>2112</v>
      </c>
      <c r="E295" s="4" t="s">
        <v>514</v>
      </c>
      <c r="F295" s="5"/>
      <c r="G295" s="6">
        <v>120</v>
      </c>
      <c r="H295" s="4" t="s">
        <v>510</v>
      </c>
      <c r="I295" s="4" t="s">
        <v>515</v>
      </c>
      <c r="J295" s="6">
        <v>22</v>
      </c>
      <c r="K295" s="4"/>
      <c r="L295" s="4"/>
      <c r="M295" s="5" t="s">
        <v>15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37.5" customHeight="1">
      <c r="A296" s="4"/>
      <c r="B296" s="4">
        <v>95</v>
      </c>
      <c r="C296" s="4">
        <v>93</v>
      </c>
      <c r="D296" s="4" t="s">
        <v>2112</v>
      </c>
      <c r="E296" s="4" t="s">
        <v>514</v>
      </c>
      <c r="F296" s="5"/>
      <c r="G296" s="6">
        <v>120</v>
      </c>
      <c r="H296" s="4" t="s">
        <v>510</v>
      </c>
      <c r="I296" s="4" t="s">
        <v>516</v>
      </c>
      <c r="J296" s="6">
        <v>22</v>
      </c>
      <c r="K296" s="4"/>
      <c r="L296" s="4"/>
      <c r="M296" s="5" t="s">
        <v>15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37.5" customHeight="1">
      <c r="A297" s="4"/>
      <c r="B297" s="4">
        <v>95</v>
      </c>
      <c r="C297" s="4">
        <v>93</v>
      </c>
      <c r="D297" s="4" t="s">
        <v>2112</v>
      </c>
      <c r="E297" s="4" t="s">
        <v>514</v>
      </c>
      <c r="F297" s="5"/>
      <c r="G297" s="6">
        <v>120</v>
      </c>
      <c r="H297" s="4" t="s">
        <v>510</v>
      </c>
      <c r="I297" s="4" t="s">
        <v>517</v>
      </c>
      <c r="J297" s="6">
        <v>22</v>
      </c>
      <c r="K297" s="4"/>
      <c r="L297" s="4"/>
      <c r="M297" s="5" t="s">
        <v>15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37.5" customHeight="1">
      <c r="A298" s="4"/>
      <c r="B298" s="4">
        <v>96</v>
      </c>
      <c r="C298" s="4">
        <v>94</v>
      </c>
      <c r="D298" s="4" t="s">
        <v>2113</v>
      </c>
      <c r="E298" s="4" t="s">
        <v>518</v>
      </c>
      <c r="F298" s="5"/>
      <c r="G298" s="6">
        <v>160</v>
      </c>
      <c r="H298" s="4" t="s">
        <v>510</v>
      </c>
      <c r="I298" s="4" t="s">
        <v>519</v>
      </c>
      <c r="J298" s="6">
        <v>29</v>
      </c>
      <c r="K298" s="4"/>
      <c r="L298" s="4"/>
      <c r="M298" s="5" t="s">
        <v>15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37.5" customHeight="1">
      <c r="A299" s="4"/>
      <c r="B299" s="4">
        <v>96</v>
      </c>
      <c r="C299" s="4">
        <v>94</v>
      </c>
      <c r="D299" s="4" t="s">
        <v>2113</v>
      </c>
      <c r="E299" s="4" t="s">
        <v>518</v>
      </c>
      <c r="F299" s="5"/>
      <c r="G299" s="6">
        <v>160</v>
      </c>
      <c r="H299" s="4" t="s">
        <v>510</v>
      </c>
      <c r="I299" s="4" t="s">
        <v>520</v>
      </c>
      <c r="J299" s="6">
        <v>29</v>
      </c>
      <c r="K299" s="4"/>
      <c r="L299" s="4"/>
      <c r="M299" s="5" t="s">
        <v>15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37.5" customHeight="1">
      <c r="A300" s="4"/>
      <c r="B300" s="4">
        <v>96</v>
      </c>
      <c r="C300" s="4">
        <v>94</v>
      </c>
      <c r="D300" s="4" t="s">
        <v>2113</v>
      </c>
      <c r="E300" s="4" t="s">
        <v>518</v>
      </c>
      <c r="F300" s="5"/>
      <c r="G300" s="6">
        <v>160</v>
      </c>
      <c r="H300" s="4" t="s">
        <v>510</v>
      </c>
      <c r="I300" s="4" t="s">
        <v>521</v>
      </c>
      <c r="J300" s="6">
        <v>29</v>
      </c>
      <c r="K300" s="4"/>
      <c r="L300" s="4"/>
      <c r="M300" s="5" t="s">
        <v>15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37.5" customHeight="1">
      <c r="A301" s="4"/>
      <c r="B301" s="4">
        <v>48</v>
      </c>
      <c r="C301" s="4">
        <v>95</v>
      </c>
      <c r="D301" s="4" t="s">
        <v>2114</v>
      </c>
      <c r="E301" s="4" t="s">
        <v>522</v>
      </c>
      <c r="F301" s="5" t="s">
        <v>272</v>
      </c>
      <c r="G301" s="6">
        <v>130</v>
      </c>
      <c r="H301" s="4" t="s">
        <v>523</v>
      </c>
      <c r="I301" s="4" t="s">
        <v>524</v>
      </c>
      <c r="J301" s="6">
        <v>25</v>
      </c>
      <c r="K301" s="4" t="s">
        <v>525</v>
      </c>
      <c r="L301" s="4"/>
      <c r="M301" s="5" t="s">
        <v>15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37.5" customHeight="1">
      <c r="A302" s="4"/>
      <c r="B302" s="4">
        <v>48</v>
      </c>
      <c r="C302" s="4">
        <v>95</v>
      </c>
      <c r="D302" s="4" t="s">
        <v>2114</v>
      </c>
      <c r="E302" s="4" t="s">
        <v>522</v>
      </c>
      <c r="F302" s="5" t="s">
        <v>272</v>
      </c>
      <c r="G302" s="6">
        <v>130</v>
      </c>
      <c r="H302" s="4" t="s">
        <v>523</v>
      </c>
      <c r="I302" s="4" t="s">
        <v>526</v>
      </c>
      <c r="J302" s="6">
        <v>25</v>
      </c>
      <c r="K302" s="4" t="s">
        <v>525</v>
      </c>
      <c r="L302" s="4"/>
      <c r="M302" s="5" t="s">
        <v>15</v>
      </c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37.5" customHeight="1">
      <c r="A303" s="4"/>
      <c r="B303" s="4">
        <v>48</v>
      </c>
      <c r="C303" s="4">
        <v>95</v>
      </c>
      <c r="D303" s="4" t="s">
        <v>2114</v>
      </c>
      <c r="E303" s="4" t="s">
        <v>522</v>
      </c>
      <c r="F303" s="5" t="s">
        <v>272</v>
      </c>
      <c r="G303" s="6">
        <v>130</v>
      </c>
      <c r="H303" s="4" t="s">
        <v>523</v>
      </c>
      <c r="I303" s="4" t="s">
        <v>527</v>
      </c>
      <c r="J303" s="6">
        <v>25</v>
      </c>
      <c r="K303" s="4" t="s">
        <v>525</v>
      </c>
      <c r="L303" s="4"/>
      <c r="M303" s="5" t="s">
        <v>15</v>
      </c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37.5" customHeight="1">
      <c r="A304" s="4"/>
      <c r="B304" s="4">
        <v>49</v>
      </c>
      <c r="C304" s="4">
        <v>96</v>
      </c>
      <c r="D304" s="4" t="s">
        <v>2115</v>
      </c>
      <c r="E304" s="4" t="s">
        <v>528</v>
      </c>
      <c r="F304" s="5" t="s">
        <v>272</v>
      </c>
      <c r="G304" s="6">
        <v>150</v>
      </c>
      <c r="H304" s="4" t="s">
        <v>523</v>
      </c>
      <c r="I304" s="4" t="s">
        <v>529</v>
      </c>
      <c r="J304" s="6">
        <v>33</v>
      </c>
      <c r="K304" s="4" t="s">
        <v>525</v>
      </c>
      <c r="L304" s="4"/>
      <c r="M304" s="5" t="s">
        <v>15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37.5" customHeight="1">
      <c r="A305" s="4"/>
      <c r="B305" s="4">
        <v>49</v>
      </c>
      <c r="C305" s="4">
        <v>96</v>
      </c>
      <c r="D305" s="4" t="s">
        <v>2115</v>
      </c>
      <c r="E305" s="4" t="s">
        <v>528</v>
      </c>
      <c r="F305" s="5" t="s">
        <v>272</v>
      </c>
      <c r="G305" s="6">
        <v>150</v>
      </c>
      <c r="H305" s="4" t="s">
        <v>523</v>
      </c>
      <c r="I305" s="4" t="s">
        <v>530</v>
      </c>
      <c r="J305" s="6">
        <v>33</v>
      </c>
      <c r="K305" s="4" t="s">
        <v>525</v>
      </c>
      <c r="L305" s="4"/>
      <c r="M305" s="5" t="s">
        <v>15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37.5" customHeight="1">
      <c r="A306" s="4"/>
      <c r="B306" s="4">
        <v>49</v>
      </c>
      <c r="C306" s="4">
        <v>96</v>
      </c>
      <c r="D306" s="4" t="s">
        <v>2115</v>
      </c>
      <c r="E306" s="4" t="s">
        <v>528</v>
      </c>
      <c r="F306" s="5" t="s">
        <v>272</v>
      </c>
      <c r="G306" s="6">
        <v>150</v>
      </c>
      <c r="H306" s="4" t="s">
        <v>523</v>
      </c>
      <c r="I306" s="4" t="s">
        <v>531</v>
      </c>
      <c r="J306" s="6">
        <v>33</v>
      </c>
      <c r="K306" s="4" t="s">
        <v>525</v>
      </c>
      <c r="L306" s="4"/>
      <c r="M306" s="5" t="s">
        <v>15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37.5" customHeight="1">
      <c r="A307" s="4"/>
      <c r="B307" s="4">
        <v>50</v>
      </c>
      <c r="C307" s="4">
        <v>97</v>
      </c>
      <c r="D307" s="4" t="s">
        <v>2116</v>
      </c>
      <c r="E307" s="4" t="s">
        <v>532</v>
      </c>
      <c r="F307" s="5" t="s">
        <v>272</v>
      </c>
      <c r="G307" s="6">
        <v>170</v>
      </c>
      <c r="H307" s="4" t="s">
        <v>523</v>
      </c>
      <c r="I307" s="4" t="s">
        <v>533</v>
      </c>
      <c r="J307" s="6">
        <v>39</v>
      </c>
      <c r="K307" s="4" t="s">
        <v>525</v>
      </c>
      <c r="L307" s="4"/>
      <c r="M307" s="5" t="s">
        <v>15</v>
      </c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37.5" customHeight="1">
      <c r="A308" s="4"/>
      <c r="B308" s="4">
        <v>50</v>
      </c>
      <c r="C308" s="4">
        <v>97</v>
      </c>
      <c r="D308" s="4" t="s">
        <v>2116</v>
      </c>
      <c r="E308" s="4" t="s">
        <v>532</v>
      </c>
      <c r="F308" s="5" t="s">
        <v>272</v>
      </c>
      <c r="G308" s="6">
        <v>170</v>
      </c>
      <c r="H308" s="4" t="s">
        <v>523</v>
      </c>
      <c r="I308" s="4" t="s">
        <v>534</v>
      </c>
      <c r="J308" s="6">
        <v>39</v>
      </c>
      <c r="K308" s="4" t="s">
        <v>525</v>
      </c>
      <c r="L308" s="4"/>
      <c r="M308" s="5" t="s">
        <v>15</v>
      </c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37.5" customHeight="1">
      <c r="A309" s="4"/>
      <c r="B309" s="4">
        <v>50</v>
      </c>
      <c r="C309" s="4">
        <v>97</v>
      </c>
      <c r="D309" s="4" t="s">
        <v>2116</v>
      </c>
      <c r="E309" s="4" t="s">
        <v>532</v>
      </c>
      <c r="F309" s="5" t="s">
        <v>272</v>
      </c>
      <c r="G309" s="6">
        <v>170</v>
      </c>
      <c r="H309" s="4" t="s">
        <v>523</v>
      </c>
      <c r="I309" s="4" t="s">
        <v>535</v>
      </c>
      <c r="J309" s="6">
        <v>39</v>
      </c>
      <c r="K309" s="4" t="s">
        <v>525</v>
      </c>
      <c r="L309" s="4"/>
      <c r="M309" s="5" t="s">
        <v>15</v>
      </c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37.5" customHeight="1">
      <c r="A310" s="4"/>
      <c r="B310" s="4">
        <v>139</v>
      </c>
      <c r="C310" s="4">
        <v>98</v>
      </c>
      <c r="D310" s="4" t="s">
        <v>2117</v>
      </c>
      <c r="E310" s="4" t="s">
        <v>536</v>
      </c>
      <c r="F310" s="5" t="s">
        <v>537</v>
      </c>
      <c r="G310" s="6">
        <v>100</v>
      </c>
      <c r="H310" s="4" t="s">
        <v>538</v>
      </c>
      <c r="I310" s="4" t="s">
        <v>539</v>
      </c>
      <c r="J310" s="6">
        <v>18</v>
      </c>
      <c r="K310" s="4" t="s">
        <v>540</v>
      </c>
      <c r="L310" s="4" t="s">
        <v>541</v>
      </c>
      <c r="M310" s="5" t="s">
        <v>15</v>
      </c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37.5" customHeight="1">
      <c r="A311" s="4"/>
      <c r="B311" s="4">
        <v>139</v>
      </c>
      <c r="C311" s="4">
        <v>98</v>
      </c>
      <c r="D311" s="4" t="s">
        <v>2117</v>
      </c>
      <c r="E311" s="4" t="s">
        <v>536</v>
      </c>
      <c r="F311" s="5" t="s">
        <v>537</v>
      </c>
      <c r="G311" s="6">
        <v>100</v>
      </c>
      <c r="H311" s="4" t="s">
        <v>538</v>
      </c>
      <c r="I311" s="4" t="s">
        <v>542</v>
      </c>
      <c r="J311" s="6">
        <v>18</v>
      </c>
      <c r="K311" s="4" t="s">
        <v>540</v>
      </c>
      <c r="L311" s="4" t="s">
        <v>541</v>
      </c>
      <c r="M311" s="5" t="s">
        <v>15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37.5" customHeight="1">
      <c r="A312" s="4"/>
      <c r="B312" s="4">
        <v>139</v>
      </c>
      <c r="C312" s="4">
        <v>98</v>
      </c>
      <c r="D312" s="4" t="s">
        <v>2117</v>
      </c>
      <c r="E312" s="4" t="s">
        <v>536</v>
      </c>
      <c r="F312" s="5" t="s">
        <v>537</v>
      </c>
      <c r="G312" s="6">
        <v>100</v>
      </c>
      <c r="H312" s="4" t="s">
        <v>538</v>
      </c>
      <c r="I312" s="4" t="s">
        <v>543</v>
      </c>
      <c r="J312" s="6">
        <v>18</v>
      </c>
      <c r="K312" s="4" t="s">
        <v>540</v>
      </c>
      <c r="L312" s="4" t="s">
        <v>541</v>
      </c>
      <c r="M312" s="5" t="s">
        <v>15</v>
      </c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37.5" customHeight="1">
      <c r="A313" s="4"/>
      <c r="B313" s="4">
        <v>140</v>
      </c>
      <c r="C313" s="4">
        <v>99</v>
      </c>
      <c r="D313" s="4" t="s">
        <v>2118</v>
      </c>
      <c r="E313" s="4" t="s">
        <v>544</v>
      </c>
      <c r="F313" s="5" t="s">
        <v>537</v>
      </c>
      <c r="G313" s="6">
        <v>140</v>
      </c>
      <c r="H313" s="4" t="s">
        <v>538</v>
      </c>
      <c r="I313" s="4" t="s">
        <v>545</v>
      </c>
      <c r="J313" s="6">
        <v>23</v>
      </c>
      <c r="K313" s="4" t="s">
        <v>540</v>
      </c>
      <c r="L313" s="4" t="s">
        <v>546</v>
      </c>
      <c r="M313" s="5" t="s">
        <v>15</v>
      </c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37.5" customHeight="1">
      <c r="A314" s="4"/>
      <c r="B314" s="4">
        <v>140</v>
      </c>
      <c r="C314" s="4">
        <v>99</v>
      </c>
      <c r="D314" s="4" t="s">
        <v>2118</v>
      </c>
      <c r="E314" s="4" t="s">
        <v>544</v>
      </c>
      <c r="F314" s="5" t="s">
        <v>537</v>
      </c>
      <c r="G314" s="6">
        <v>140</v>
      </c>
      <c r="H314" s="4" t="s">
        <v>538</v>
      </c>
      <c r="I314" s="4" t="s">
        <v>547</v>
      </c>
      <c r="J314" s="6">
        <v>23</v>
      </c>
      <c r="K314" s="4" t="s">
        <v>540</v>
      </c>
      <c r="L314" s="4" t="s">
        <v>546</v>
      </c>
      <c r="M314" s="5" t="s">
        <v>15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37.5" customHeight="1">
      <c r="A315" s="4"/>
      <c r="B315" s="4">
        <v>140</v>
      </c>
      <c r="C315" s="4">
        <v>99</v>
      </c>
      <c r="D315" s="4" t="s">
        <v>2118</v>
      </c>
      <c r="E315" s="4" t="s">
        <v>544</v>
      </c>
      <c r="F315" s="5" t="s">
        <v>537</v>
      </c>
      <c r="G315" s="6">
        <v>140</v>
      </c>
      <c r="H315" s="4" t="s">
        <v>538</v>
      </c>
      <c r="I315" s="4" t="s">
        <v>548</v>
      </c>
      <c r="J315" s="6">
        <v>23</v>
      </c>
      <c r="K315" s="4" t="s">
        <v>540</v>
      </c>
      <c r="L315" s="4" t="s">
        <v>546</v>
      </c>
      <c r="M315" s="5" t="s">
        <v>15</v>
      </c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37.5" customHeight="1">
      <c r="A316" s="4"/>
      <c r="B316" s="4">
        <v>141</v>
      </c>
      <c r="C316" s="4">
        <v>100</v>
      </c>
      <c r="D316" s="4" t="s">
        <v>2119</v>
      </c>
      <c r="E316" s="4" t="s">
        <v>549</v>
      </c>
      <c r="F316" s="5" t="s">
        <v>537</v>
      </c>
      <c r="G316" s="6">
        <v>180</v>
      </c>
      <c r="H316" s="4" t="s">
        <v>538</v>
      </c>
      <c r="I316" s="4" t="s">
        <v>550</v>
      </c>
      <c r="J316" s="6">
        <v>28</v>
      </c>
      <c r="K316" s="4" t="s">
        <v>540</v>
      </c>
      <c r="L316" s="4" t="s">
        <v>551</v>
      </c>
      <c r="M316" s="5" t="s">
        <v>15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37.5" customHeight="1">
      <c r="A317" s="4"/>
      <c r="B317" s="4">
        <v>141</v>
      </c>
      <c r="C317" s="4">
        <v>100</v>
      </c>
      <c r="D317" s="4" t="s">
        <v>2119</v>
      </c>
      <c r="E317" s="4" t="s">
        <v>549</v>
      </c>
      <c r="F317" s="5" t="s">
        <v>537</v>
      </c>
      <c r="G317" s="6">
        <v>180</v>
      </c>
      <c r="H317" s="4" t="s">
        <v>538</v>
      </c>
      <c r="I317" s="4" t="s">
        <v>552</v>
      </c>
      <c r="J317" s="6">
        <v>28</v>
      </c>
      <c r="K317" s="4" t="s">
        <v>540</v>
      </c>
      <c r="L317" s="4" t="s">
        <v>551</v>
      </c>
      <c r="M317" s="5" t="s">
        <v>15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37.5" customHeight="1">
      <c r="A318" s="4"/>
      <c r="B318" s="4">
        <v>141</v>
      </c>
      <c r="C318" s="4">
        <v>100</v>
      </c>
      <c r="D318" s="4" t="s">
        <v>2119</v>
      </c>
      <c r="E318" s="4" t="s">
        <v>549</v>
      </c>
      <c r="F318" s="5" t="s">
        <v>537</v>
      </c>
      <c r="G318" s="6">
        <v>180</v>
      </c>
      <c r="H318" s="4" t="s">
        <v>538</v>
      </c>
      <c r="I318" s="4" t="s">
        <v>553</v>
      </c>
      <c r="J318" s="6">
        <v>28</v>
      </c>
      <c r="K318" s="4" t="s">
        <v>540</v>
      </c>
      <c r="L318" s="4" t="s">
        <v>551</v>
      </c>
      <c r="M318" s="5" t="s">
        <v>15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37.5" customHeight="1">
      <c r="A319" s="4"/>
      <c r="B319" s="4">
        <v>97</v>
      </c>
      <c r="C319" s="4">
        <v>101</v>
      </c>
      <c r="D319" s="4" t="s">
        <v>2120</v>
      </c>
      <c r="E319" s="4" t="s">
        <v>554</v>
      </c>
      <c r="F319" s="5"/>
      <c r="G319" s="6">
        <v>130</v>
      </c>
      <c r="H319" s="4" t="s">
        <v>555</v>
      </c>
      <c r="I319" s="4" t="s">
        <v>556</v>
      </c>
      <c r="J319" s="6">
        <v>30</v>
      </c>
      <c r="K319" s="4" t="s">
        <v>557</v>
      </c>
      <c r="L319" s="4"/>
      <c r="M319" s="5" t="s">
        <v>15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37.5" customHeight="1">
      <c r="A320" s="4"/>
      <c r="B320" s="4">
        <v>97</v>
      </c>
      <c r="C320" s="4">
        <v>101</v>
      </c>
      <c r="D320" s="4" t="s">
        <v>2120</v>
      </c>
      <c r="E320" s="4" t="s">
        <v>554</v>
      </c>
      <c r="F320" s="5"/>
      <c r="G320" s="6">
        <v>130</v>
      </c>
      <c r="H320" s="4" t="s">
        <v>555</v>
      </c>
      <c r="I320" s="4" t="s">
        <v>558</v>
      </c>
      <c r="J320" s="6">
        <v>30</v>
      </c>
      <c r="K320" s="4" t="s">
        <v>557</v>
      </c>
      <c r="L320" s="4"/>
      <c r="M320" s="5" t="s">
        <v>15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37.5" customHeight="1">
      <c r="A321" s="4"/>
      <c r="B321" s="4">
        <v>97</v>
      </c>
      <c r="C321" s="4">
        <v>101</v>
      </c>
      <c r="D321" s="4" t="s">
        <v>2120</v>
      </c>
      <c r="E321" s="4" t="s">
        <v>554</v>
      </c>
      <c r="F321" s="5"/>
      <c r="G321" s="6">
        <v>130</v>
      </c>
      <c r="H321" s="4" t="s">
        <v>555</v>
      </c>
      <c r="I321" s="4" t="s">
        <v>559</v>
      </c>
      <c r="J321" s="6">
        <v>30</v>
      </c>
      <c r="K321" s="4" t="s">
        <v>557</v>
      </c>
      <c r="L321" s="4"/>
      <c r="M321" s="5" t="s">
        <v>15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37.5" customHeight="1">
      <c r="A322" s="4"/>
      <c r="B322" s="4">
        <v>98</v>
      </c>
      <c r="C322" s="4">
        <v>102</v>
      </c>
      <c r="D322" s="4" t="s">
        <v>2121</v>
      </c>
      <c r="E322" s="4" t="s">
        <v>560</v>
      </c>
      <c r="F322" s="5"/>
      <c r="G322" s="6">
        <v>150</v>
      </c>
      <c r="H322" s="4" t="s">
        <v>555</v>
      </c>
      <c r="I322" s="4" t="s">
        <v>561</v>
      </c>
      <c r="J322" s="6">
        <v>34</v>
      </c>
      <c r="K322" s="4" t="s">
        <v>557</v>
      </c>
      <c r="L322" s="4"/>
      <c r="M322" s="5" t="s">
        <v>15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37.5" customHeight="1">
      <c r="A323" s="4"/>
      <c r="B323" s="4">
        <v>98</v>
      </c>
      <c r="C323" s="4">
        <v>102</v>
      </c>
      <c r="D323" s="4" t="s">
        <v>2121</v>
      </c>
      <c r="E323" s="4" t="s">
        <v>560</v>
      </c>
      <c r="F323" s="5"/>
      <c r="G323" s="6">
        <v>150</v>
      </c>
      <c r="H323" s="4" t="s">
        <v>555</v>
      </c>
      <c r="I323" s="4" t="s">
        <v>562</v>
      </c>
      <c r="J323" s="6">
        <v>34</v>
      </c>
      <c r="K323" s="4" t="s">
        <v>557</v>
      </c>
      <c r="L323" s="4"/>
      <c r="M323" s="5" t="s">
        <v>15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37.5" customHeight="1">
      <c r="A324" s="4"/>
      <c r="B324" s="4">
        <v>98</v>
      </c>
      <c r="C324" s="4">
        <v>102</v>
      </c>
      <c r="D324" s="4" t="s">
        <v>2121</v>
      </c>
      <c r="E324" s="4" t="s">
        <v>560</v>
      </c>
      <c r="F324" s="5"/>
      <c r="G324" s="6">
        <v>150</v>
      </c>
      <c r="H324" s="4" t="s">
        <v>555</v>
      </c>
      <c r="I324" s="4" t="s">
        <v>563</v>
      </c>
      <c r="J324" s="6">
        <v>34</v>
      </c>
      <c r="K324" s="4" t="s">
        <v>557</v>
      </c>
      <c r="L324" s="4"/>
      <c r="M324" s="5" t="s">
        <v>15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37.5" customHeight="1">
      <c r="A325" s="4"/>
      <c r="B325" s="4">
        <v>99</v>
      </c>
      <c r="C325" s="4">
        <v>103</v>
      </c>
      <c r="D325" s="4" t="s">
        <v>2122</v>
      </c>
      <c r="E325" s="4" t="s">
        <v>564</v>
      </c>
      <c r="F325" s="5"/>
      <c r="G325" s="6">
        <v>170</v>
      </c>
      <c r="H325" s="4" t="s">
        <v>555</v>
      </c>
      <c r="I325" s="4" t="s">
        <v>565</v>
      </c>
      <c r="J325" s="6">
        <v>38</v>
      </c>
      <c r="K325" s="4" t="s">
        <v>557</v>
      </c>
      <c r="L325" s="4"/>
      <c r="M325" s="5" t="s">
        <v>15</v>
      </c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37.5" customHeight="1">
      <c r="A326" s="4"/>
      <c r="B326" s="4">
        <v>99</v>
      </c>
      <c r="C326" s="4">
        <v>103</v>
      </c>
      <c r="D326" s="4" t="s">
        <v>2122</v>
      </c>
      <c r="E326" s="4" t="s">
        <v>564</v>
      </c>
      <c r="F326" s="5"/>
      <c r="G326" s="6">
        <v>170</v>
      </c>
      <c r="H326" s="4" t="s">
        <v>555</v>
      </c>
      <c r="I326" s="4" t="s">
        <v>566</v>
      </c>
      <c r="J326" s="6">
        <v>38</v>
      </c>
      <c r="K326" s="4" t="s">
        <v>557</v>
      </c>
      <c r="L326" s="4"/>
      <c r="M326" s="5" t="s">
        <v>15</v>
      </c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37.5" customHeight="1">
      <c r="A327" s="4"/>
      <c r="B327" s="4">
        <v>99</v>
      </c>
      <c r="C327" s="4">
        <v>103</v>
      </c>
      <c r="D327" s="4" t="s">
        <v>2122</v>
      </c>
      <c r="E327" s="4" t="s">
        <v>564</v>
      </c>
      <c r="F327" s="5"/>
      <c r="G327" s="6">
        <v>170</v>
      </c>
      <c r="H327" s="4" t="s">
        <v>555</v>
      </c>
      <c r="I327" s="4" t="s">
        <v>567</v>
      </c>
      <c r="J327" s="6">
        <v>38</v>
      </c>
      <c r="K327" s="4" t="s">
        <v>557</v>
      </c>
      <c r="L327" s="4"/>
      <c r="M327" s="5" t="s">
        <v>15</v>
      </c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37.5" customHeight="1">
      <c r="A328" s="4"/>
      <c r="B328" s="4">
        <v>142</v>
      </c>
      <c r="C328" s="4">
        <v>104</v>
      </c>
      <c r="D328" s="4" t="s">
        <v>2123</v>
      </c>
      <c r="E328" s="4" t="s">
        <v>568</v>
      </c>
      <c r="F328" s="5" t="s">
        <v>537</v>
      </c>
      <c r="G328" s="6">
        <v>10</v>
      </c>
      <c r="H328" s="4" t="s">
        <v>569</v>
      </c>
      <c r="I328" s="4" t="s">
        <v>570</v>
      </c>
      <c r="J328" s="6">
        <v>26</v>
      </c>
      <c r="K328" s="4" t="s">
        <v>571</v>
      </c>
      <c r="L328" s="4"/>
      <c r="M328" s="5" t="s">
        <v>15</v>
      </c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37.5" customHeight="1">
      <c r="A329" s="4"/>
      <c r="B329" s="4">
        <v>142</v>
      </c>
      <c r="C329" s="4">
        <v>104</v>
      </c>
      <c r="D329" s="4" t="s">
        <v>2123</v>
      </c>
      <c r="E329" s="4" t="s">
        <v>568</v>
      </c>
      <c r="F329" s="5" t="s">
        <v>537</v>
      </c>
      <c r="G329" s="6">
        <v>10</v>
      </c>
      <c r="H329" s="4" t="s">
        <v>569</v>
      </c>
      <c r="I329" s="4" t="s">
        <v>572</v>
      </c>
      <c r="J329" s="6">
        <v>26</v>
      </c>
      <c r="K329" s="4" t="s">
        <v>571</v>
      </c>
      <c r="L329" s="4"/>
      <c r="M329" s="5" t="s">
        <v>15</v>
      </c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37.5" customHeight="1">
      <c r="A330" s="4"/>
      <c r="B330" s="4">
        <v>142</v>
      </c>
      <c r="C330" s="4">
        <v>104</v>
      </c>
      <c r="D330" s="4" t="s">
        <v>2123</v>
      </c>
      <c r="E330" s="4" t="s">
        <v>568</v>
      </c>
      <c r="F330" s="5" t="s">
        <v>537</v>
      </c>
      <c r="G330" s="6">
        <v>10</v>
      </c>
      <c r="H330" s="4" t="s">
        <v>569</v>
      </c>
      <c r="I330" s="4" t="s">
        <v>573</v>
      </c>
      <c r="J330" s="6">
        <v>26</v>
      </c>
      <c r="K330" s="4" t="s">
        <v>571</v>
      </c>
      <c r="L330" s="4"/>
      <c r="M330" s="5" t="s">
        <v>15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37.5" customHeight="1">
      <c r="A331" s="4"/>
      <c r="B331" s="4">
        <v>143</v>
      </c>
      <c r="C331" s="4">
        <v>105</v>
      </c>
      <c r="D331" s="4" t="s">
        <v>2124</v>
      </c>
      <c r="E331" s="4" t="s">
        <v>574</v>
      </c>
      <c r="F331" s="5" t="s">
        <v>537</v>
      </c>
      <c r="G331" s="6">
        <v>10</v>
      </c>
      <c r="H331" s="4" t="s">
        <v>569</v>
      </c>
      <c r="I331" s="4" t="s">
        <v>575</v>
      </c>
      <c r="J331" s="6">
        <v>32</v>
      </c>
      <c r="K331" s="4" t="s">
        <v>576</v>
      </c>
      <c r="L331" s="4"/>
      <c r="M331" s="5" t="s">
        <v>15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37.5" customHeight="1">
      <c r="A332" s="4"/>
      <c r="B332" s="4">
        <v>143</v>
      </c>
      <c r="C332" s="4">
        <v>105</v>
      </c>
      <c r="D332" s="4" t="s">
        <v>2124</v>
      </c>
      <c r="E332" s="4" t="s">
        <v>574</v>
      </c>
      <c r="F332" s="5" t="s">
        <v>537</v>
      </c>
      <c r="G332" s="6">
        <v>10</v>
      </c>
      <c r="H332" s="4" t="s">
        <v>569</v>
      </c>
      <c r="I332" s="4" t="s">
        <v>577</v>
      </c>
      <c r="J332" s="6">
        <v>32</v>
      </c>
      <c r="K332" s="4" t="s">
        <v>576</v>
      </c>
      <c r="L332" s="4"/>
      <c r="M332" s="5" t="s">
        <v>15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37.5" customHeight="1">
      <c r="A333" s="4"/>
      <c r="B333" s="4">
        <v>143</v>
      </c>
      <c r="C333" s="4">
        <v>105</v>
      </c>
      <c r="D333" s="4" t="s">
        <v>2124</v>
      </c>
      <c r="E333" s="4" t="s">
        <v>574</v>
      </c>
      <c r="F333" s="5" t="s">
        <v>537</v>
      </c>
      <c r="G333" s="6">
        <v>10</v>
      </c>
      <c r="H333" s="4" t="s">
        <v>569</v>
      </c>
      <c r="I333" s="4" t="s">
        <v>578</v>
      </c>
      <c r="J333" s="6">
        <v>32</v>
      </c>
      <c r="K333" s="4" t="s">
        <v>576</v>
      </c>
      <c r="L333" s="4"/>
      <c r="M333" s="5" t="s">
        <v>15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37.5" customHeight="1">
      <c r="A334" s="4"/>
      <c r="B334" s="4">
        <v>144</v>
      </c>
      <c r="C334" s="4">
        <v>106</v>
      </c>
      <c r="D334" s="4" t="s">
        <v>2125</v>
      </c>
      <c r="E334" s="4" t="s">
        <v>579</v>
      </c>
      <c r="F334" s="5" t="s">
        <v>537</v>
      </c>
      <c r="G334" s="6">
        <v>10</v>
      </c>
      <c r="H334" s="4" t="s">
        <v>569</v>
      </c>
      <c r="I334" s="4" t="s">
        <v>580</v>
      </c>
      <c r="J334" s="6">
        <v>39</v>
      </c>
      <c r="K334" s="4" t="s">
        <v>581</v>
      </c>
      <c r="L334" s="4"/>
      <c r="M334" s="5" t="s">
        <v>15</v>
      </c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37.5" customHeight="1">
      <c r="A335" s="4"/>
      <c r="B335" s="4">
        <v>144</v>
      </c>
      <c r="C335" s="4">
        <v>106</v>
      </c>
      <c r="D335" s="4" t="s">
        <v>2125</v>
      </c>
      <c r="E335" s="4" t="s">
        <v>579</v>
      </c>
      <c r="F335" s="5" t="s">
        <v>537</v>
      </c>
      <c r="G335" s="6">
        <v>10</v>
      </c>
      <c r="H335" s="4" t="s">
        <v>569</v>
      </c>
      <c r="I335" s="4" t="s">
        <v>582</v>
      </c>
      <c r="J335" s="6">
        <v>39</v>
      </c>
      <c r="K335" s="4" t="s">
        <v>581</v>
      </c>
      <c r="L335" s="4"/>
      <c r="M335" s="5" t="s">
        <v>15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37.5" customHeight="1">
      <c r="A336" s="4"/>
      <c r="B336" s="4">
        <v>144</v>
      </c>
      <c r="C336" s="4">
        <v>106</v>
      </c>
      <c r="D336" s="4" t="s">
        <v>2125</v>
      </c>
      <c r="E336" s="4" t="s">
        <v>579</v>
      </c>
      <c r="F336" s="5" t="s">
        <v>537</v>
      </c>
      <c r="G336" s="6">
        <v>10</v>
      </c>
      <c r="H336" s="4" t="s">
        <v>569</v>
      </c>
      <c r="I336" s="4" t="s">
        <v>583</v>
      </c>
      <c r="J336" s="6">
        <v>39</v>
      </c>
      <c r="K336" s="4" t="s">
        <v>581</v>
      </c>
      <c r="L336" s="4"/>
      <c r="M336" s="5" t="s">
        <v>15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37.5" customHeight="1">
      <c r="A337" s="4"/>
      <c r="B337" s="4">
        <v>105</v>
      </c>
      <c r="C337" s="4">
        <v>107</v>
      </c>
      <c r="D337" s="4" t="s">
        <v>2126</v>
      </c>
      <c r="E337" s="4" t="s">
        <v>584</v>
      </c>
      <c r="F337" s="5" t="s">
        <v>118</v>
      </c>
      <c r="G337" s="6">
        <v>60</v>
      </c>
      <c r="H337" s="4" t="s">
        <v>585</v>
      </c>
      <c r="I337" s="4" t="s">
        <v>586</v>
      </c>
      <c r="J337" s="6">
        <v>12</v>
      </c>
      <c r="K337" s="4"/>
      <c r="L337" s="4"/>
      <c r="M337" s="5" t="s">
        <v>15</v>
      </c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37.5" customHeight="1">
      <c r="A338" s="4"/>
      <c r="B338" s="4">
        <v>105</v>
      </c>
      <c r="C338" s="4">
        <v>107</v>
      </c>
      <c r="D338" s="4" t="s">
        <v>2126</v>
      </c>
      <c r="E338" s="4" t="s">
        <v>584</v>
      </c>
      <c r="F338" s="5" t="s">
        <v>118</v>
      </c>
      <c r="G338" s="6">
        <v>60</v>
      </c>
      <c r="H338" s="4" t="s">
        <v>585</v>
      </c>
      <c r="I338" s="4" t="s">
        <v>587</v>
      </c>
      <c r="J338" s="6">
        <v>12</v>
      </c>
      <c r="K338" s="4"/>
      <c r="L338" s="4"/>
      <c r="M338" s="5" t="s">
        <v>15</v>
      </c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37.5" customHeight="1">
      <c r="A339" s="4"/>
      <c r="B339" s="4">
        <v>105</v>
      </c>
      <c r="C339" s="4">
        <v>107</v>
      </c>
      <c r="D339" s="4" t="s">
        <v>2126</v>
      </c>
      <c r="E339" s="4" t="s">
        <v>584</v>
      </c>
      <c r="F339" s="5" t="s">
        <v>118</v>
      </c>
      <c r="G339" s="6">
        <v>60</v>
      </c>
      <c r="H339" s="4" t="s">
        <v>585</v>
      </c>
      <c r="I339" s="4" t="s">
        <v>588</v>
      </c>
      <c r="J339" s="6">
        <v>12</v>
      </c>
      <c r="K339" s="4"/>
      <c r="L339" s="4"/>
      <c r="M339" s="5" t="s">
        <v>15</v>
      </c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37.5" customHeight="1">
      <c r="A340" s="4"/>
      <c r="B340" s="4">
        <v>106</v>
      </c>
      <c r="C340" s="4">
        <v>108</v>
      </c>
      <c r="D340" s="4" t="s">
        <v>2127</v>
      </c>
      <c r="E340" s="4" t="s">
        <v>589</v>
      </c>
      <c r="F340" s="5" t="s">
        <v>118</v>
      </c>
      <c r="G340" s="6">
        <v>120</v>
      </c>
      <c r="H340" s="4" t="s">
        <v>585</v>
      </c>
      <c r="I340" s="4" t="s">
        <v>590</v>
      </c>
      <c r="J340" s="6">
        <v>22</v>
      </c>
      <c r="K340" s="4"/>
      <c r="L340" s="4"/>
      <c r="M340" s="5" t="s">
        <v>15</v>
      </c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37.5" customHeight="1">
      <c r="A341" s="4"/>
      <c r="B341" s="4">
        <v>106</v>
      </c>
      <c r="C341" s="4">
        <v>108</v>
      </c>
      <c r="D341" s="4" t="s">
        <v>2127</v>
      </c>
      <c r="E341" s="4" t="s">
        <v>589</v>
      </c>
      <c r="F341" s="5" t="s">
        <v>118</v>
      </c>
      <c r="G341" s="6">
        <v>120</v>
      </c>
      <c r="H341" s="4" t="s">
        <v>585</v>
      </c>
      <c r="I341" s="4" t="s">
        <v>591</v>
      </c>
      <c r="J341" s="6">
        <v>22</v>
      </c>
      <c r="K341" s="4"/>
      <c r="L341" s="4"/>
      <c r="M341" s="5" t="s">
        <v>15</v>
      </c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37.5" customHeight="1">
      <c r="A342" s="4"/>
      <c r="B342" s="4">
        <v>106</v>
      </c>
      <c r="C342" s="4">
        <v>108</v>
      </c>
      <c r="D342" s="4" t="s">
        <v>2127</v>
      </c>
      <c r="E342" s="4" t="s">
        <v>589</v>
      </c>
      <c r="F342" s="5" t="s">
        <v>118</v>
      </c>
      <c r="G342" s="6">
        <v>120</v>
      </c>
      <c r="H342" s="4" t="s">
        <v>585</v>
      </c>
      <c r="I342" s="4" t="s">
        <v>592</v>
      </c>
      <c r="J342" s="6">
        <v>22</v>
      </c>
      <c r="K342" s="4"/>
      <c r="L342" s="4"/>
      <c r="M342" s="5" t="s">
        <v>15</v>
      </c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37.5" customHeight="1">
      <c r="A343" s="4"/>
      <c r="B343" s="4">
        <v>107</v>
      </c>
      <c r="C343" s="4">
        <v>109</v>
      </c>
      <c r="D343" s="4" t="s">
        <v>2128</v>
      </c>
      <c r="E343" s="4" t="s">
        <v>593</v>
      </c>
      <c r="F343" s="5" t="s">
        <v>118</v>
      </c>
      <c r="G343" s="6">
        <v>180</v>
      </c>
      <c r="H343" s="4" t="s">
        <v>585</v>
      </c>
      <c r="I343" s="4" t="s">
        <v>594</v>
      </c>
      <c r="J343" s="6">
        <v>32</v>
      </c>
      <c r="K343" s="4"/>
      <c r="L343" s="4"/>
      <c r="M343" s="5" t="s">
        <v>15</v>
      </c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37.5" customHeight="1">
      <c r="A344" s="4"/>
      <c r="B344" s="4">
        <v>107</v>
      </c>
      <c r="C344" s="4">
        <v>109</v>
      </c>
      <c r="D344" s="4" t="s">
        <v>2128</v>
      </c>
      <c r="E344" s="4" t="s">
        <v>593</v>
      </c>
      <c r="F344" s="5" t="s">
        <v>118</v>
      </c>
      <c r="G344" s="6">
        <v>180</v>
      </c>
      <c r="H344" s="4" t="s">
        <v>585</v>
      </c>
      <c r="I344" s="4" t="s">
        <v>595</v>
      </c>
      <c r="J344" s="6">
        <v>32</v>
      </c>
      <c r="K344" s="4"/>
      <c r="L344" s="4"/>
      <c r="M344" s="5" t="s">
        <v>15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37.5" customHeight="1">
      <c r="A345" s="4"/>
      <c r="B345" s="4">
        <v>107</v>
      </c>
      <c r="C345" s="4">
        <v>109</v>
      </c>
      <c r="D345" s="4" t="s">
        <v>2128</v>
      </c>
      <c r="E345" s="4" t="s">
        <v>593</v>
      </c>
      <c r="F345" s="5" t="s">
        <v>118</v>
      </c>
      <c r="G345" s="6">
        <v>180</v>
      </c>
      <c r="H345" s="4" t="s">
        <v>585</v>
      </c>
      <c r="I345" s="4" t="s">
        <v>596</v>
      </c>
      <c r="J345" s="6">
        <v>32</v>
      </c>
      <c r="K345" s="4"/>
      <c r="L345" s="4"/>
      <c r="M345" s="5" t="s">
        <v>15</v>
      </c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37.5" customHeight="1">
      <c r="A346" s="4"/>
      <c r="B346" s="4">
        <v>108</v>
      </c>
      <c r="C346" s="4">
        <v>110</v>
      </c>
      <c r="D346" s="4" t="s">
        <v>2129</v>
      </c>
      <c r="E346" s="4" t="s">
        <v>597</v>
      </c>
      <c r="F346" s="5" t="s">
        <v>118</v>
      </c>
      <c r="G346" s="6">
        <v>100</v>
      </c>
      <c r="H346" s="4" t="s">
        <v>598</v>
      </c>
      <c r="I346" s="4" t="s">
        <v>599</v>
      </c>
      <c r="J346" s="6">
        <v>24</v>
      </c>
      <c r="K346" s="4" t="s">
        <v>600</v>
      </c>
      <c r="L346" s="4"/>
      <c r="M346" s="5" t="s">
        <v>15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37.5" customHeight="1">
      <c r="A347" s="4"/>
      <c r="B347" s="4">
        <v>108</v>
      </c>
      <c r="C347" s="4">
        <v>110</v>
      </c>
      <c r="D347" s="4" t="s">
        <v>2129</v>
      </c>
      <c r="E347" s="4" t="s">
        <v>597</v>
      </c>
      <c r="F347" s="5" t="s">
        <v>118</v>
      </c>
      <c r="G347" s="6">
        <v>100</v>
      </c>
      <c r="H347" s="4" t="s">
        <v>598</v>
      </c>
      <c r="I347" s="4" t="s">
        <v>601</v>
      </c>
      <c r="J347" s="6">
        <v>24</v>
      </c>
      <c r="K347" s="4" t="s">
        <v>600</v>
      </c>
      <c r="L347" s="4"/>
      <c r="M347" s="5" t="s">
        <v>15</v>
      </c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37.5" customHeight="1">
      <c r="A348" s="4"/>
      <c r="B348" s="4">
        <v>108</v>
      </c>
      <c r="C348" s="4">
        <v>110</v>
      </c>
      <c r="D348" s="4" t="s">
        <v>2129</v>
      </c>
      <c r="E348" s="4" t="s">
        <v>597</v>
      </c>
      <c r="F348" s="5" t="s">
        <v>118</v>
      </c>
      <c r="G348" s="6">
        <v>100</v>
      </c>
      <c r="H348" s="4" t="s">
        <v>598</v>
      </c>
      <c r="I348" s="4" t="s">
        <v>602</v>
      </c>
      <c r="J348" s="6">
        <v>24</v>
      </c>
      <c r="K348" s="4" t="s">
        <v>600</v>
      </c>
      <c r="L348" s="4"/>
      <c r="M348" s="5" t="s">
        <v>15</v>
      </c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37.5" customHeight="1">
      <c r="A349" s="4"/>
      <c r="B349" s="4">
        <v>109</v>
      </c>
      <c r="C349" s="4">
        <v>111</v>
      </c>
      <c r="D349" s="4" t="s">
        <v>2130</v>
      </c>
      <c r="E349" s="4" t="s">
        <v>603</v>
      </c>
      <c r="F349" s="5" t="s">
        <v>118</v>
      </c>
      <c r="G349" s="6">
        <v>120</v>
      </c>
      <c r="H349" s="4" t="s">
        <v>598</v>
      </c>
      <c r="I349" s="4" t="s">
        <v>604</v>
      </c>
      <c r="J349" s="6">
        <v>30</v>
      </c>
      <c r="K349" s="4" t="s">
        <v>600</v>
      </c>
      <c r="L349" s="4"/>
      <c r="M349" s="5" t="s">
        <v>15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37.5" customHeight="1">
      <c r="A350" s="4"/>
      <c r="B350" s="4">
        <v>109</v>
      </c>
      <c r="C350" s="4">
        <v>111</v>
      </c>
      <c r="D350" s="4" t="s">
        <v>2130</v>
      </c>
      <c r="E350" s="4" t="s">
        <v>603</v>
      </c>
      <c r="F350" s="5" t="s">
        <v>118</v>
      </c>
      <c r="G350" s="6">
        <v>120</v>
      </c>
      <c r="H350" s="4" t="s">
        <v>598</v>
      </c>
      <c r="I350" s="4" t="s">
        <v>605</v>
      </c>
      <c r="J350" s="6">
        <v>30</v>
      </c>
      <c r="K350" s="4" t="s">
        <v>600</v>
      </c>
      <c r="L350" s="4"/>
      <c r="M350" s="5" t="s">
        <v>15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37.5" customHeight="1">
      <c r="A351" s="4"/>
      <c r="B351" s="4">
        <v>109</v>
      </c>
      <c r="C351" s="4">
        <v>111</v>
      </c>
      <c r="D351" s="4" t="s">
        <v>2130</v>
      </c>
      <c r="E351" s="4" t="s">
        <v>603</v>
      </c>
      <c r="F351" s="5" t="s">
        <v>118</v>
      </c>
      <c r="G351" s="6">
        <v>120</v>
      </c>
      <c r="H351" s="4" t="s">
        <v>598</v>
      </c>
      <c r="I351" s="4" t="s">
        <v>606</v>
      </c>
      <c r="J351" s="6">
        <v>30</v>
      </c>
      <c r="K351" s="4" t="s">
        <v>600</v>
      </c>
      <c r="L351" s="4"/>
      <c r="M351" s="5" t="s">
        <v>15</v>
      </c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37.5" customHeight="1">
      <c r="A352" s="4"/>
      <c r="B352" s="4">
        <v>110</v>
      </c>
      <c r="C352" s="4">
        <v>112</v>
      </c>
      <c r="D352" s="4" t="s">
        <v>2131</v>
      </c>
      <c r="E352" s="4" t="s">
        <v>607</v>
      </c>
      <c r="F352" s="5" t="s">
        <v>118</v>
      </c>
      <c r="G352" s="6">
        <v>140</v>
      </c>
      <c r="H352" s="4" t="s">
        <v>598</v>
      </c>
      <c r="I352" s="4" t="s">
        <v>608</v>
      </c>
      <c r="J352" s="6">
        <v>36</v>
      </c>
      <c r="K352" s="4" t="s">
        <v>600</v>
      </c>
      <c r="L352" s="4"/>
      <c r="M352" s="5" t="s">
        <v>15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37.5" customHeight="1">
      <c r="A353" s="4"/>
      <c r="B353" s="4">
        <v>110</v>
      </c>
      <c r="C353" s="4">
        <v>112</v>
      </c>
      <c r="D353" s="4" t="s">
        <v>2131</v>
      </c>
      <c r="E353" s="4" t="s">
        <v>607</v>
      </c>
      <c r="F353" s="5" t="s">
        <v>118</v>
      </c>
      <c r="G353" s="6">
        <v>140</v>
      </c>
      <c r="H353" s="4" t="s">
        <v>598</v>
      </c>
      <c r="I353" s="4" t="s">
        <v>609</v>
      </c>
      <c r="J353" s="6">
        <v>36</v>
      </c>
      <c r="K353" s="4" t="s">
        <v>600</v>
      </c>
      <c r="L353" s="4"/>
      <c r="M353" s="5" t="s">
        <v>15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37.5" customHeight="1">
      <c r="A354" s="4"/>
      <c r="B354" s="4">
        <v>110</v>
      </c>
      <c r="C354" s="4">
        <v>112</v>
      </c>
      <c r="D354" s="4" t="s">
        <v>2131</v>
      </c>
      <c r="E354" s="4" t="s">
        <v>607</v>
      </c>
      <c r="F354" s="5" t="s">
        <v>118</v>
      </c>
      <c r="G354" s="6">
        <v>140</v>
      </c>
      <c r="H354" s="4" t="s">
        <v>598</v>
      </c>
      <c r="I354" s="4" t="s">
        <v>610</v>
      </c>
      <c r="J354" s="6">
        <v>36</v>
      </c>
      <c r="K354" s="4" t="s">
        <v>600</v>
      </c>
      <c r="L354" s="4"/>
      <c r="M354" s="5" t="s">
        <v>15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37.5" customHeight="1">
      <c r="A355" s="4"/>
      <c r="B355" s="4">
        <v>116</v>
      </c>
      <c r="C355" s="4">
        <v>113</v>
      </c>
      <c r="D355" s="4" t="s">
        <v>2132</v>
      </c>
      <c r="E355" s="4" t="s">
        <v>611</v>
      </c>
      <c r="F355" s="5" t="s">
        <v>167</v>
      </c>
      <c r="G355" s="6">
        <v>100</v>
      </c>
      <c r="H355" s="4" t="s">
        <v>612</v>
      </c>
      <c r="I355" s="4" t="s">
        <v>613</v>
      </c>
      <c r="J355" s="6">
        <v>32</v>
      </c>
      <c r="K355" s="4" t="s">
        <v>614</v>
      </c>
      <c r="L355" s="4" t="s">
        <v>615</v>
      </c>
      <c r="M355" s="5" t="s">
        <v>15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37.5" customHeight="1">
      <c r="A356" s="4"/>
      <c r="B356" s="4">
        <v>116</v>
      </c>
      <c r="C356" s="4">
        <v>113</v>
      </c>
      <c r="D356" s="4" t="s">
        <v>2132</v>
      </c>
      <c r="E356" s="4" t="s">
        <v>611</v>
      </c>
      <c r="F356" s="5" t="s">
        <v>167</v>
      </c>
      <c r="G356" s="6">
        <v>100</v>
      </c>
      <c r="H356" s="4" t="s">
        <v>612</v>
      </c>
      <c r="I356" s="4" t="s">
        <v>616</v>
      </c>
      <c r="J356" s="6">
        <v>32</v>
      </c>
      <c r="K356" s="4" t="s">
        <v>614</v>
      </c>
      <c r="L356" s="4" t="s">
        <v>615</v>
      </c>
      <c r="M356" s="5" t="s">
        <v>15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37.5" customHeight="1">
      <c r="A357" s="4"/>
      <c r="B357" s="4">
        <v>116</v>
      </c>
      <c r="C357" s="4">
        <v>113</v>
      </c>
      <c r="D357" s="4" t="s">
        <v>2132</v>
      </c>
      <c r="E357" s="4" t="s">
        <v>611</v>
      </c>
      <c r="F357" s="5" t="s">
        <v>167</v>
      </c>
      <c r="G357" s="6">
        <v>100</v>
      </c>
      <c r="H357" s="4" t="s">
        <v>612</v>
      </c>
      <c r="I357" s="4" t="s">
        <v>617</v>
      </c>
      <c r="J357" s="6">
        <v>32</v>
      </c>
      <c r="K357" s="4" t="s">
        <v>614</v>
      </c>
      <c r="L357" s="4" t="s">
        <v>615</v>
      </c>
      <c r="M357" s="5" t="s">
        <v>15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37.5" customHeight="1">
      <c r="A358" s="4"/>
      <c r="B358" s="4">
        <v>117</v>
      </c>
      <c r="C358" s="4">
        <v>114</v>
      </c>
      <c r="D358" s="4" t="s">
        <v>2133</v>
      </c>
      <c r="E358" s="4" t="s">
        <v>618</v>
      </c>
      <c r="F358" s="5" t="s">
        <v>167</v>
      </c>
      <c r="G358" s="6">
        <v>130</v>
      </c>
      <c r="H358" s="4" t="s">
        <v>612</v>
      </c>
      <c r="I358" s="4" t="s">
        <v>619</v>
      </c>
      <c r="J358" s="6">
        <v>35</v>
      </c>
      <c r="K358" s="4" t="s">
        <v>620</v>
      </c>
      <c r="L358" s="4" t="s">
        <v>615</v>
      </c>
      <c r="M358" s="5" t="s">
        <v>15</v>
      </c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37.5" customHeight="1">
      <c r="A359" s="4"/>
      <c r="B359" s="4">
        <v>117</v>
      </c>
      <c r="C359" s="4">
        <v>114</v>
      </c>
      <c r="D359" s="4" t="s">
        <v>2133</v>
      </c>
      <c r="E359" s="4" t="s">
        <v>618</v>
      </c>
      <c r="F359" s="5" t="s">
        <v>167</v>
      </c>
      <c r="G359" s="6">
        <v>130</v>
      </c>
      <c r="H359" s="4" t="s">
        <v>612</v>
      </c>
      <c r="I359" s="4" t="s">
        <v>621</v>
      </c>
      <c r="J359" s="6">
        <v>35</v>
      </c>
      <c r="K359" s="4" t="s">
        <v>620</v>
      </c>
      <c r="L359" s="4" t="s">
        <v>615</v>
      </c>
      <c r="M359" s="5" t="s">
        <v>15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37.5" customHeight="1">
      <c r="A360" s="4"/>
      <c r="B360" s="4">
        <v>117</v>
      </c>
      <c r="C360" s="4">
        <v>114</v>
      </c>
      <c r="D360" s="4" t="s">
        <v>2133</v>
      </c>
      <c r="E360" s="4" t="s">
        <v>618</v>
      </c>
      <c r="F360" s="5" t="s">
        <v>167</v>
      </c>
      <c r="G360" s="6">
        <v>130</v>
      </c>
      <c r="H360" s="4" t="s">
        <v>612</v>
      </c>
      <c r="I360" s="4" t="s">
        <v>622</v>
      </c>
      <c r="J360" s="6">
        <v>35</v>
      </c>
      <c r="K360" s="4" t="s">
        <v>620</v>
      </c>
      <c r="L360" s="4" t="s">
        <v>615</v>
      </c>
      <c r="M360" s="5" t="s">
        <v>15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37.5" customHeight="1">
      <c r="A361" s="4"/>
      <c r="B361" s="4">
        <v>118</v>
      </c>
      <c r="C361" s="4">
        <v>115</v>
      </c>
      <c r="D361" s="4" t="s">
        <v>2134</v>
      </c>
      <c r="E361" s="4" t="s">
        <v>623</v>
      </c>
      <c r="F361" s="5" t="s">
        <v>167</v>
      </c>
      <c r="G361" s="6">
        <v>160</v>
      </c>
      <c r="H361" s="4" t="s">
        <v>612</v>
      </c>
      <c r="I361" s="4" t="s">
        <v>624</v>
      </c>
      <c r="J361" s="6">
        <v>38</v>
      </c>
      <c r="K361" s="4" t="s">
        <v>625</v>
      </c>
      <c r="L361" s="4" t="s">
        <v>615</v>
      </c>
      <c r="M361" s="5" t="s">
        <v>15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37.5" customHeight="1">
      <c r="A362" s="4"/>
      <c r="B362" s="4">
        <v>118</v>
      </c>
      <c r="C362" s="4">
        <v>115</v>
      </c>
      <c r="D362" s="4" t="s">
        <v>2134</v>
      </c>
      <c r="E362" s="4" t="s">
        <v>623</v>
      </c>
      <c r="F362" s="5" t="s">
        <v>167</v>
      </c>
      <c r="G362" s="6">
        <v>160</v>
      </c>
      <c r="H362" s="4" t="s">
        <v>612</v>
      </c>
      <c r="I362" s="4" t="s">
        <v>626</v>
      </c>
      <c r="J362" s="6">
        <v>38</v>
      </c>
      <c r="K362" s="4" t="s">
        <v>625</v>
      </c>
      <c r="L362" s="4" t="s">
        <v>615</v>
      </c>
      <c r="M362" s="5" t="s">
        <v>15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37.5" customHeight="1">
      <c r="A363" s="4"/>
      <c r="B363" s="4">
        <v>118</v>
      </c>
      <c r="C363" s="4">
        <v>115</v>
      </c>
      <c r="D363" s="4" t="s">
        <v>2134</v>
      </c>
      <c r="E363" s="4" t="s">
        <v>623</v>
      </c>
      <c r="F363" s="5" t="s">
        <v>167</v>
      </c>
      <c r="G363" s="6">
        <v>160</v>
      </c>
      <c r="H363" s="4" t="s">
        <v>612</v>
      </c>
      <c r="I363" s="4" t="s">
        <v>627</v>
      </c>
      <c r="J363" s="6">
        <v>38</v>
      </c>
      <c r="K363" s="4" t="s">
        <v>625</v>
      </c>
      <c r="L363" s="4" t="s">
        <v>615</v>
      </c>
      <c r="M363" s="5" t="s">
        <v>15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37.5" customHeight="1">
      <c r="A364" s="4"/>
      <c r="B364" s="4">
        <v>119</v>
      </c>
      <c r="C364" s="4">
        <v>116</v>
      </c>
      <c r="D364" s="4" t="s">
        <v>2135</v>
      </c>
      <c r="E364" s="4" t="s">
        <v>628</v>
      </c>
      <c r="F364" s="5" t="s">
        <v>206</v>
      </c>
      <c r="G364" s="6">
        <v>100</v>
      </c>
      <c r="H364" s="4" t="s">
        <v>629</v>
      </c>
      <c r="I364" s="4" t="s">
        <v>630</v>
      </c>
      <c r="J364" s="6">
        <v>16</v>
      </c>
      <c r="K364" s="4" t="s">
        <v>631</v>
      </c>
      <c r="L364" s="4" t="s">
        <v>56</v>
      </c>
      <c r="M364" s="5" t="s">
        <v>15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37.5" customHeight="1">
      <c r="A365" s="4"/>
      <c r="B365" s="4">
        <v>119</v>
      </c>
      <c r="C365" s="4">
        <v>116</v>
      </c>
      <c r="D365" s="4" t="s">
        <v>2135</v>
      </c>
      <c r="E365" s="4" t="s">
        <v>628</v>
      </c>
      <c r="F365" s="5" t="s">
        <v>206</v>
      </c>
      <c r="G365" s="6">
        <v>100</v>
      </c>
      <c r="H365" s="4" t="s">
        <v>629</v>
      </c>
      <c r="I365" s="4" t="s">
        <v>632</v>
      </c>
      <c r="J365" s="6">
        <v>16</v>
      </c>
      <c r="K365" s="4" t="s">
        <v>631</v>
      </c>
      <c r="L365" s="4" t="s">
        <v>56</v>
      </c>
      <c r="M365" s="5" t="s">
        <v>15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37.5" customHeight="1">
      <c r="A366" s="4"/>
      <c r="B366" s="4">
        <v>119</v>
      </c>
      <c r="C366" s="4">
        <v>116</v>
      </c>
      <c r="D366" s="4" t="s">
        <v>2135</v>
      </c>
      <c r="E366" s="4" t="s">
        <v>628</v>
      </c>
      <c r="F366" s="5" t="s">
        <v>206</v>
      </c>
      <c r="G366" s="6">
        <v>100</v>
      </c>
      <c r="H366" s="4" t="s">
        <v>629</v>
      </c>
      <c r="I366" s="4" t="s">
        <v>633</v>
      </c>
      <c r="J366" s="6">
        <v>16</v>
      </c>
      <c r="K366" s="4" t="s">
        <v>631</v>
      </c>
      <c r="L366" s="4" t="s">
        <v>56</v>
      </c>
      <c r="M366" s="5" t="s">
        <v>15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37.5" customHeight="1">
      <c r="A367" s="4"/>
      <c r="B367" s="4">
        <v>120</v>
      </c>
      <c r="C367" s="4">
        <v>117</v>
      </c>
      <c r="D367" s="4" t="s">
        <v>2136</v>
      </c>
      <c r="E367" s="4" t="s">
        <v>634</v>
      </c>
      <c r="F367" s="5" t="s">
        <v>206</v>
      </c>
      <c r="G367" s="6">
        <v>140</v>
      </c>
      <c r="H367" s="4" t="s">
        <v>629</v>
      </c>
      <c r="I367" s="4" t="s">
        <v>635</v>
      </c>
      <c r="J367" s="6">
        <v>26</v>
      </c>
      <c r="K367" s="4" t="s">
        <v>631</v>
      </c>
      <c r="L367" s="4" t="s">
        <v>56</v>
      </c>
      <c r="M367" s="5" t="s">
        <v>15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37.5" customHeight="1">
      <c r="A368" s="4"/>
      <c r="B368" s="4">
        <v>120</v>
      </c>
      <c r="C368" s="4">
        <v>117</v>
      </c>
      <c r="D368" s="4" t="s">
        <v>2136</v>
      </c>
      <c r="E368" s="4" t="s">
        <v>634</v>
      </c>
      <c r="F368" s="5" t="s">
        <v>206</v>
      </c>
      <c r="G368" s="6">
        <v>140</v>
      </c>
      <c r="H368" s="4" t="s">
        <v>629</v>
      </c>
      <c r="I368" s="4" t="s">
        <v>636</v>
      </c>
      <c r="J368" s="6">
        <v>26</v>
      </c>
      <c r="K368" s="4" t="s">
        <v>631</v>
      </c>
      <c r="L368" s="4" t="s">
        <v>56</v>
      </c>
      <c r="M368" s="5" t="s">
        <v>15</v>
      </c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37.5" customHeight="1">
      <c r="A369" s="4"/>
      <c r="B369" s="4">
        <v>120</v>
      </c>
      <c r="C369" s="4">
        <v>117</v>
      </c>
      <c r="D369" s="4" t="s">
        <v>2136</v>
      </c>
      <c r="E369" s="4" t="s">
        <v>634</v>
      </c>
      <c r="F369" s="5" t="s">
        <v>206</v>
      </c>
      <c r="G369" s="6">
        <v>140</v>
      </c>
      <c r="H369" s="4" t="s">
        <v>629</v>
      </c>
      <c r="I369" s="4" t="s">
        <v>637</v>
      </c>
      <c r="J369" s="6">
        <v>26</v>
      </c>
      <c r="K369" s="4" t="s">
        <v>631</v>
      </c>
      <c r="L369" s="4" t="s">
        <v>56</v>
      </c>
      <c r="M369" s="5" t="s">
        <v>15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37.5" customHeight="1">
      <c r="A370" s="4"/>
      <c r="B370" s="4">
        <v>121</v>
      </c>
      <c r="C370" s="4">
        <v>118</v>
      </c>
      <c r="D370" s="4" t="s">
        <v>2137</v>
      </c>
      <c r="E370" s="4" t="s">
        <v>638</v>
      </c>
      <c r="F370" s="5" t="s">
        <v>206</v>
      </c>
      <c r="G370" s="6">
        <v>170</v>
      </c>
      <c r="H370" s="4" t="s">
        <v>629</v>
      </c>
      <c r="I370" s="4" t="s">
        <v>639</v>
      </c>
      <c r="J370" s="6">
        <v>36</v>
      </c>
      <c r="K370" s="4" t="s">
        <v>631</v>
      </c>
      <c r="L370" s="4" t="s">
        <v>56</v>
      </c>
      <c r="M370" s="5" t="s">
        <v>15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37.5" customHeight="1">
      <c r="A371" s="4"/>
      <c r="B371" s="4">
        <v>121</v>
      </c>
      <c r="C371" s="4">
        <v>118</v>
      </c>
      <c r="D371" s="4" t="s">
        <v>2137</v>
      </c>
      <c r="E371" s="4" t="s">
        <v>638</v>
      </c>
      <c r="F371" s="5" t="s">
        <v>206</v>
      </c>
      <c r="G371" s="6">
        <v>170</v>
      </c>
      <c r="H371" s="4" t="s">
        <v>629</v>
      </c>
      <c r="I371" s="4" t="s">
        <v>640</v>
      </c>
      <c r="J371" s="6">
        <v>36</v>
      </c>
      <c r="K371" s="4" t="s">
        <v>631</v>
      </c>
      <c r="L371" s="4" t="s">
        <v>56</v>
      </c>
      <c r="M371" s="5" t="s">
        <v>15</v>
      </c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37.5" customHeight="1">
      <c r="A372" s="4"/>
      <c r="B372" s="4">
        <v>121</v>
      </c>
      <c r="C372" s="4">
        <v>118</v>
      </c>
      <c r="D372" s="4" t="s">
        <v>2137</v>
      </c>
      <c r="E372" s="4" t="s">
        <v>638</v>
      </c>
      <c r="F372" s="5" t="s">
        <v>206</v>
      </c>
      <c r="G372" s="6">
        <v>170</v>
      </c>
      <c r="H372" s="4" t="s">
        <v>629</v>
      </c>
      <c r="I372" s="4" t="s">
        <v>641</v>
      </c>
      <c r="J372" s="6">
        <v>36</v>
      </c>
      <c r="K372" s="4" t="s">
        <v>631</v>
      </c>
      <c r="L372" s="4" t="s">
        <v>56</v>
      </c>
      <c r="M372" s="5" t="s">
        <v>15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37.5" customHeight="1">
      <c r="A373" s="4"/>
      <c r="B373" s="4">
        <v>122</v>
      </c>
      <c r="C373" s="4">
        <v>119</v>
      </c>
      <c r="D373" s="4" t="s">
        <v>2138</v>
      </c>
      <c r="E373" s="4" t="s">
        <v>642</v>
      </c>
      <c r="F373" s="5" t="s">
        <v>206</v>
      </c>
      <c r="G373" s="6">
        <v>150</v>
      </c>
      <c r="H373" s="4" t="s">
        <v>643</v>
      </c>
      <c r="I373" s="4" t="s">
        <v>644</v>
      </c>
      <c r="J373" s="6">
        <v>42</v>
      </c>
      <c r="K373" s="4"/>
      <c r="L373" s="4" t="s">
        <v>56</v>
      </c>
      <c r="M373" s="5" t="s">
        <v>15</v>
      </c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37.5" customHeight="1">
      <c r="A374" s="4"/>
      <c r="B374" s="4">
        <v>122</v>
      </c>
      <c r="C374" s="4">
        <v>119</v>
      </c>
      <c r="D374" s="4" t="s">
        <v>2138</v>
      </c>
      <c r="E374" s="4" t="s">
        <v>642</v>
      </c>
      <c r="F374" s="5" t="s">
        <v>206</v>
      </c>
      <c r="G374" s="6">
        <v>150</v>
      </c>
      <c r="H374" s="4" t="s">
        <v>643</v>
      </c>
      <c r="I374" s="4" t="s">
        <v>645</v>
      </c>
      <c r="J374" s="6">
        <v>42</v>
      </c>
      <c r="K374" s="4"/>
      <c r="L374" s="4" t="s">
        <v>56</v>
      </c>
      <c r="M374" s="5" t="s">
        <v>15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37.5" customHeight="1">
      <c r="A375" s="4"/>
      <c r="B375" s="4">
        <v>122</v>
      </c>
      <c r="C375" s="4">
        <v>119</v>
      </c>
      <c r="D375" s="4" t="s">
        <v>2138</v>
      </c>
      <c r="E375" s="4" t="s">
        <v>642</v>
      </c>
      <c r="F375" s="5" t="s">
        <v>206</v>
      </c>
      <c r="G375" s="6">
        <v>150</v>
      </c>
      <c r="H375" s="4" t="s">
        <v>643</v>
      </c>
      <c r="I375" s="4" t="s">
        <v>646</v>
      </c>
      <c r="J375" s="6">
        <v>42</v>
      </c>
      <c r="K375" s="4"/>
      <c r="L375" s="4" t="s">
        <v>56</v>
      </c>
      <c r="M375" s="5" t="s">
        <v>15</v>
      </c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37.5" customHeight="1">
      <c r="A376" s="4"/>
      <c r="B376" s="4">
        <v>122</v>
      </c>
      <c r="C376" s="4">
        <v>119</v>
      </c>
      <c r="D376" s="4" t="s">
        <v>2138</v>
      </c>
      <c r="E376" s="4" t="s">
        <v>642</v>
      </c>
      <c r="F376" s="5" t="s">
        <v>206</v>
      </c>
      <c r="G376" s="6">
        <v>150</v>
      </c>
      <c r="H376" s="4" t="s">
        <v>643</v>
      </c>
      <c r="I376" s="4" t="s">
        <v>647</v>
      </c>
      <c r="J376" s="6">
        <v>42</v>
      </c>
      <c r="K376" s="4"/>
      <c r="L376" s="4" t="s">
        <v>56</v>
      </c>
      <c r="M376" s="5" t="s">
        <v>15</v>
      </c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37.5" customHeight="1">
      <c r="A377" s="4"/>
      <c r="B377" s="4">
        <v>127</v>
      </c>
      <c r="C377" s="4">
        <v>120</v>
      </c>
      <c r="D377" s="4" t="s">
        <v>2139</v>
      </c>
      <c r="E377" s="4" t="s">
        <v>648</v>
      </c>
      <c r="F377" s="5" t="s">
        <v>272</v>
      </c>
      <c r="G377" s="6">
        <v>140</v>
      </c>
      <c r="H377" s="4" t="s">
        <v>649</v>
      </c>
      <c r="I377" s="4" t="s">
        <v>650</v>
      </c>
      <c r="J377" s="6">
        <v>17</v>
      </c>
      <c r="K377" s="4" t="s">
        <v>651</v>
      </c>
      <c r="L377" s="4"/>
      <c r="M377" s="5" t="s">
        <v>15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37.5" customHeight="1">
      <c r="A378" s="4"/>
      <c r="B378" s="4">
        <v>127</v>
      </c>
      <c r="C378" s="4">
        <v>120</v>
      </c>
      <c r="D378" s="4" t="s">
        <v>2139</v>
      </c>
      <c r="E378" s="4" t="s">
        <v>648</v>
      </c>
      <c r="F378" s="5" t="s">
        <v>272</v>
      </c>
      <c r="G378" s="6">
        <v>140</v>
      </c>
      <c r="H378" s="4" t="s">
        <v>649</v>
      </c>
      <c r="I378" s="4" t="s">
        <v>652</v>
      </c>
      <c r="J378" s="6">
        <v>17</v>
      </c>
      <c r="K378" s="4" t="s">
        <v>651</v>
      </c>
      <c r="L378" s="4"/>
      <c r="M378" s="5" t="s">
        <v>15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37.5" customHeight="1">
      <c r="A379" s="4"/>
      <c r="B379" s="4">
        <v>127</v>
      </c>
      <c r="C379" s="4">
        <v>120</v>
      </c>
      <c r="D379" s="4" t="s">
        <v>2139</v>
      </c>
      <c r="E379" s="4" t="s">
        <v>648</v>
      </c>
      <c r="F379" s="5" t="s">
        <v>272</v>
      </c>
      <c r="G379" s="6">
        <v>140</v>
      </c>
      <c r="H379" s="4" t="s">
        <v>649</v>
      </c>
      <c r="I379" s="4" t="s">
        <v>653</v>
      </c>
      <c r="J379" s="6">
        <v>17</v>
      </c>
      <c r="K379" s="4" t="s">
        <v>651</v>
      </c>
      <c r="L379" s="4"/>
      <c r="M379" s="5" t="s">
        <v>15</v>
      </c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37.5" customHeight="1">
      <c r="A380" s="4"/>
      <c r="B380" s="4">
        <v>128</v>
      </c>
      <c r="C380" s="4">
        <v>121</v>
      </c>
      <c r="D380" s="4" t="s">
        <v>2140</v>
      </c>
      <c r="E380" s="4" t="s">
        <v>654</v>
      </c>
      <c r="F380" s="5" t="s">
        <v>272</v>
      </c>
      <c r="G380" s="6">
        <v>190</v>
      </c>
      <c r="H380" s="4" t="s">
        <v>649</v>
      </c>
      <c r="I380" s="4" t="s">
        <v>655</v>
      </c>
      <c r="J380" s="6">
        <v>27</v>
      </c>
      <c r="K380" s="4" t="s">
        <v>651</v>
      </c>
      <c r="L380" s="4"/>
      <c r="M380" s="5" t="s">
        <v>15</v>
      </c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37.5" customHeight="1">
      <c r="A381" s="4"/>
      <c r="B381" s="4">
        <v>128</v>
      </c>
      <c r="C381" s="4">
        <v>121</v>
      </c>
      <c r="D381" s="4" t="s">
        <v>2140</v>
      </c>
      <c r="E381" s="4" t="s">
        <v>654</v>
      </c>
      <c r="F381" s="5" t="s">
        <v>272</v>
      </c>
      <c r="G381" s="6">
        <v>190</v>
      </c>
      <c r="H381" s="4" t="s">
        <v>649</v>
      </c>
      <c r="I381" s="4" t="s">
        <v>656</v>
      </c>
      <c r="J381" s="6">
        <v>27</v>
      </c>
      <c r="K381" s="4" t="s">
        <v>651</v>
      </c>
      <c r="L381" s="4"/>
      <c r="M381" s="5" t="s">
        <v>15</v>
      </c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37.5" customHeight="1">
      <c r="A382" s="4"/>
      <c r="B382" s="4">
        <v>128</v>
      </c>
      <c r="C382" s="4">
        <v>121</v>
      </c>
      <c r="D382" s="4" t="s">
        <v>2140</v>
      </c>
      <c r="E382" s="4" t="s">
        <v>654</v>
      </c>
      <c r="F382" s="5" t="s">
        <v>272</v>
      </c>
      <c r="G382" s="6">
        <v>190</v>
      </c>
      <c r="H382" s="4" t="s">
        <v>649</v>
      </c>
      <c r="I382" s="4" t="s">
        <v>657</v>
      </c>
      <c r="J382" s="6">
        <v>27</v>
      </c>
      <c r="K382" s="4" t="s">
        <v>651</v>
      </c>
      <c r="L382" s="4"/>
      <c r="M382" s="5" t="s">
        <v>15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37.5" customHeight="1">
      <c r="A383" s="4"/>
      <c r="B383" s="4">
        <v>129</v>
      </c>
      <c r="C383" s="4">
        <v>122</v>
      </c>
      <c r="D383" s="4" t="s">
        <v>2141</v>
      </c>
      <c r="E383" s="4" t="s">
        <v>658</v>
      </c>
      <c r="F383" s="5" t="s">
        <v>272</v>
      </c>
      <c r="G383" s="6">
        <v>250</v>
      </c>
      <c r="H383" s="4" t="s">
        <v>649</v>
      </c>
      <c r="I383" s="4" t="s">
        <v>659</v>
      </c>
      <c r="J383" s="6">
        <v>37</v>
      </c>
      <c r="K383" s="4" t="s">
        <v>651</v>
      </c>
      <c r="L383" s="4"/>
      <c r="M383" s="5" t="s">
        <v>15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37.5" customHeight="1">
      <c r="A384" s="4"/>
      <c r="B384" s="4">
        <v>129</v>
      </c>
      <c r="C384" s="4">
        <v>122</v>
      </c>
      <c r="D384" s="4" t="s">
        <v>2141</v>
      </c>
      <c r="E384" s="4" t="s">
        <v>658</v>
      </c>
      <c r="F384" s="5" t="s">
        <v>272</v>
      </c>
      <c r="G384" s="6">
        <v>250</v>
      </c>
      <c r="H384" s="4" t="s">
        <v>649</v>
      </c>
      <c r="I384" s="4" t="s">
        <v>660</v>
      </c>
      <c r="J384" s="6">
        <v>37</v>
      </c>
      <c r="K384" s="4" t="s">
        <v>651</v>
      </c>
      <c r="L384" s="4"/>
      <c r="M384" s="5" t="s">
        <v>15</v>
      </c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37.5" customHeight="1">
      <c r="A385" s="4"/>
      <c r="B385" s="4">
        <v>129</v>
      </c>
      <c r="C385" s="4">
        <v>122</v>
      </c>
      <c r="D385" s="4" t="s">
        <v>2141</v>
      </c>
      <c r="E385" s="4" t="s">
        <v>658</v>
      </c>
      <c r="F385" s="5" t="s">
        <v>272</v>
      </c>
      <c r="G385" s="6">
        <v>250</v>
      </c>
      <c r="H385" s="4" t="s">
        <v>649</v>
      </c>
      <c r="I385" s="4" t="s">
        <v>661</v>
      </c>
      <c r="J385" s="6">
        <v>37</v>
      </c>
      <c r="K385" s="4" t="s">
        <v>651</v>
      </c>
      <c r="L385" s="4"/>
      <c r="M385" s="5" t="s">
        <v>15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37.5" customHeight="1">
      <c r="A386" s="4"/>
      <c r="B386" s="4">
        <v>45</v>
      </c>
      <c r="C386" s="4">
        <v>123</v>
      </c>
      <c r="D386" s="4" t="s">
        <v>2142</v>
      </c>
      <c r="E386" s="4" t="s">
        <v>662</v>
      </c>
      <c r="F386" s="5" t="s">
        <v>272</v>
      </c>
      <c r="G386" s="6">
        <v>70</v>
      </c>
      <c r="H386" s="4" t="s">
        <v>663</v>
      </c>
      <c r="I386" s="4" t="s">
        <v>664</v>
      </c>
      <c r="J386" s="6">
        <v>13</v>
      </c>
      <c r="K386" s="4" t="s">
        <v>665</v>
      </c>
      <c r="L386" s="4" t="s">
        <v>666</v>
      </c>
      <c r="M386" s="5" t="s">
        <v>15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37.5" customHeight="1">
      <c r="A387" s="4"/>
      <c r="B387" s="4">
        <v>45</v>
      </c>
      <c r="C387" s="4">
        <v>123</v>
      </c>
      <c r="D387" s="4" t="s">
        <v>2142</v>
      </c>
      <c r="E387" s="4" t="s">
        <v>662</v>
      </c>
      <c r="F387" s="5" t="s">
        <v>272</v>
      </c>
      <c r="G387" s="6">
        <v>70</v>
      </c>
      <c r="H387" s="4" t="s">
        <v>663</v>
      </c>
      <c r="I387" s="4" t="s">
        <v>667</v>
      </c>
      <c r="J387" s="6">
        <v>13</v>
      </c>
      <c r="K387" s="4" t="s">
        <v>665</v>
      </c>
      <c r="L387" s="4" t="s">
        <v>666</v>
      </c>
      <c r="M387" s="5" t="s">
        <v>15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37.5" customHeight="1">
      <c r="A388" s="4"/>
      <c r="B388" s="4">
        <v>45</v>
      </c>
      <c r="C388" s="4">
        <v>123</v>
      </c>
      <c r="D388" s="4" t="s">
        <v>2142</v>
      </c>
      <c r="E388" s="4" t="s">
        <v>662</v>
      </c>
      <c r="F388" s="5" t="s">
        <v>272</v>
      </c>
      <c r="G388" s="6">
        <v>70</v>
      </c>
      <c r="H388" s="4" t="s">
        <v>663</v>
      </c>
      <c r="I388" s="4" t="s">
        <v>668</v>
      </c>
      <c r="J388" s="6">
        <v>13</v>
      </c>
      <c r="K388" s="4" t="s">
        <v>665</v>
      </c>
      <c r="L388" s="4" t="s">
        <v>666</v>
      </c>
      <c r="M388" s="5" t="s">
        <v>15</v>
      </c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37.5" customHeight="1">
      <c r="A389" s="4"/>
      <c r="B389" s="4">
        <v>46</v>
      </c>
      <c r="C389" s="4">
        <v>124</v>
      </c>
      <c r="D389" s="4" t="s">
        <v>2143</v>
      </c>
      <c r="E389" s="4" t="s">
        <v>669</v>
      </c>
      <c r="F389" s="5" t="s">
        <v>272</v>
      </c>
      <c r="G389" s="6">
        <v>100</v>
      </c>
      <c r="H389" s="4" t="s">
        <v>663</v>
      </c>
      <c r="I389" s="4" t="s">
        <v>670</v>
      </c>
      <c r="J389" s="6">
        <v>20</v>
      </c>
      <c r="K389" s="4" t="s">
        <v>665</v>
      </c>
      <c r="L389" s="4" t="s">
        <v>666</v>
      </c>
      <c r="M389" s="5" t="s">
        <v>15</v>
      </c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37.5" customHeight="1">
      <c r="A390" s="4"/>
      <c r="B390" s="4">
        <v>46</v>
      </c>
      <c r="C390" s="4">
        <v>124</v>
      </c>
      <c r="D390" s="4" t="s">
        <v>2143</v>
      </c>
      <c r="E390" s="4" t="s">
        <v>669</v>
      </c>
      <c r="F390" s="5" t="s">
        <v>272</v>
      </c>
      <c r="G390" s="6">
        <v>100</v>
      </c>
      <c r="H390" s="4" t="s">
        <v>663</v>
      </c>
      <c r="I390" s="4" t="s">
        <v>671</v>
      </c>
      <c r="J390" s="6">
        <v>20</v>
      </c>
      <c r="K390" s="4" t="s">
        <v>665</v>
      </c>
      <c r="L390" s="4" t="s">
        <v>666</v>
      </c>
      <c r="M390" s="5" t="s">
        <v>15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37.5" customHeight="1">
      <c r="A391" s="4"/>
      <c r="B391" s="4">
        <v>46</v>
      </c>
      <c r="C391" s="4">
        <v>124</v>
      </c>
      <c r="D391" s="4" t="s">
        <v>2143</v>
      </c>
      <c r="E391" s="4" t="s">
        <v>669</v>
      </c>
      <c r="F391" s="5" t="s">
        <v>272</v>
      </c>
      <c r="G391" s="6">
        <v>100</v>
      </c>
      <c r="H391" s="4" t="s">
        <v>663</v>
      </c>
      <c r="I391" s="4" t="s">
        <v>672</v>
      </c>
      <c r="J391" s="6">
        <v>20</v>
      </c>
      <c r="K391" s="4" t="s">
        <v>665</v>
      </c>
      <c r="L391" s="4" t="s">
        <v>666</v>
      </c>
      <c r="M391" s="5" t="s">
        <v>15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37.5" customHeight="1">
      <c r="A392" s="4"/>
      <c r="B392" s="4">
        <v>47</v>
      </c>
      <c r="C392" s="4">
        <v>125</v>
      </c>
      <c r="D392" s="4" t="s">
        <v>2144</v>
      </c>
      <c r="E392" s="4" t="s">
        <v>673</v>
      </c>
      <c r="F392" s="5" t="s">
        <v>272</v>
      </c>
      <c r="G392" s="6">
        <v>130</v>
      </c>
      <c r="H392" s="4" t="s">
        <v>663</v>
      </c>
      <c r="I392" s="4" t="s">
        <v>674</v>
      </c>
      <c r="J392" s="6">
        <v>27</v>
      </c>
      <c r="K392" s="4" t="s">
        <v>665</v>
      </c>
      <c r="L392" s="4" t="s">
        <v>666</v>
      </c>
      <c r="M392" s="5" t="s">
        <v>15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37.5" customHeight="1">
      <c r="A393" s="4"/>
      <c r="B393" s="4">
        <v>47</v>
      </c>
      <c r="C393" s="4">
        <v>125</v>
      </c>
      <c r="D393" s="4" t="s">
        <v>2144</v>
      </c>
      <c r="E393" s="4" t="s">
        <v>673</v>
      </c>
      <c r="F393" s="5" t="s">
        <v>272</v>
      </c>
      <c r="G393" s="6">
        <v>130</v>
      </c>
      <c r="H393" s="4" t="s">
        <v>663</v>
      </c>
      <c r="I393" s="4" t="s">
        <v>675</v>
      </c>
      <c r="J393" s="6">
        <v>27</v>
      </c>
      <c r="K393" s="4" t="s">
        <v>665</v>
      </c>
      <c r="L393" s="4" t="s">
        <v>666</v>
      </c>
      <c r="M393" s="5" t="s">
        <v>15</v>
      </c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37.5" customHeight="1">
      <c r="A394" s="4"/>
      <c r="B394" s="4">
        <v>47</v>
      </c>
      <c r="C394" s="4">
        <v>125</v>
      </c>
      <c r="D394" s="4" t="s">
        <v>2144</v>
      </c>
      <c r="E394" s="4" t="s">
        <v>673</v>
      </c>
      <c r="F394" s="5" t="s">
        <v>272</v>
      </c>
      <c r="G394" s="6">
        <v>130</v>
      </c>
      <c r="H394" s="4" t="s">
        <v>663</v>
      </c>
      <c r="I394" s="4" t="s">
        <v>676</v>
      </c>
      <c r="J394" s="6">
        <v>27</v>
      </c>
      <c r="K394" s="4" t="s">
        <v>665</v>
      </c>
      <c r="L394" s="4" t="s">
        <v>666</v>
      </c>
      <c r="M394" s="5" t="s">
        <v>15</v>
      </c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37.5" customHeight="1">
      <c r="A395" s="4"/>
      <c r="B395" s="4">
        <v>131</v>
      </c>
      <c r="C395" s="4">
        <v>126</v>
      </c>
      <c r="D395" s="4" t="s">
        <v>2145</v>
      </c>
      <c r="E395" s="4" t="s">
        <v>677</v>
      </c>
      <c r="F395" s="5" t="s">
        <v>30</v>
      </c>
      <c r="G395" s="6">
        <v>50</v>
      </c>
      <c r="H395" s="4" t="s">
        <v>678</v>
      </c>
      <c r="I395" s="4" t="s">
        <v>679</v>
      </c>
      <c r="J395" s="6">
        <v>22</v>
      </c>
      <c r="K395" s="4" t="s">
        <v>680</v>
      </c>
      <c r="L395" s="4" t="s">
        <v>56</v>
      </c>
      <c r="M395" s="5" t="s">
        <v>15</v>
      </c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37.5" customHeight="1">
      <c r="A396" s="4"/>
      <c r="B396" s="4">
        <v>131</v>
      </c>
      <c r="C396" s="4">
        <v>126</v>
      </c>
      <c r="D396" s="4" t="s">
        <v>2145</v>
      </c>
      <c r="E396" s="4" t="s">
        <v>677</v>
      </c>
      <c r="F396" s="5" t="s">
        <v>30</v>
      </c>
      <c r="G396" s="6">
        <v>50</v>
      </c>
      <c r="H396" s="4" t="s">
        <v>678</v>
      </c>
      <c r="I396" s="4" t="s">
        <v>681</v>
      </c>
      <c r="J396" s="6">
        <v>22</v>
      </c>
      <c r="K396" s="4" t="s">
        <v>680</v>
      </c>
      <c r="L396" s="4" t="s">
        <v>56</v>
      </c>
      <c r="M396" s="5" t="s">
        <v>15</v>
      </c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37.5" customHeight="1">
      <c r="A397" s="4"/>
      <c r="B397" s="4">
        <v>131</v>
      </c>
      <c r="C397" s="4">
        <v>126</v>
      </c>
      <c r="D397" s="4" t="s">
        <v>2145</v>
      </c>
      <c r="E397" s="4" t="s">
        <v>677</v>
      </c>
      <c r="F397" s="5" t="s">
        <v>30</v>
      </c>
      <c r="G397" s="6">
        <v>50</v>
      </c>
      <c r="H397" s="4" t="s">
        <v>678</v>
      </c>
      <c r="I397" s="4" t="s">
        <v>682</v>
      </c>
      <c r="J397" s="6">
        <v>22</v>
      </c>
      <c r="K397" s="4" t="s">
        <v>680</v>
      </c>
      <c r="L397" s="4" t="s">
        <v>56</v>
      </c>
      <c r="M397" s="5" t="s">
        <v>15</v>
      </c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37.5" customHeight="1">
      <c r="A398" s="4"/>
      <c r="B398" s="4">
        <v>132</v>
      </c>
      <c r="C398" s="4">
        <v>127</v>
      </c>
      <c r="D398" s="4" t="s">
        <v>2146</v>
      </c>
      <c r="E398" s="4" t="s">
        <v>683</v>
      </c>
      <c r="F398" s="5" t="s">
        <v>30</v>
      </c>
      <c r="G398" s="6">
        <v>50</v>
      </c>
      <c r="H398" s="4" t="s">
        <v>678</v>
      </c>
      <c r="I398" s="4" t="s">
        <v>684</v>
      </c>
      <c r="J398" s="6">
        <v>29</v>
      </c>
      <c r="K398" s="4" t="s">
        <v>685</v>
      </c>
      <c r="L398" s="4" t="s">
        <v>56</v>
      </c>
      <c r="M398" s="5" t="s">
        <v>15</v>
      </c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37.5" customHeight="1">
      <c r="A399" s="4"/>
      <c r="B399" s="4">
        <v>132</v>
      </c>
      <c r="C399" s="4">
        <v>127</v>
      </c>
      <c r="D399" s="4" t="s">
        <v>2146</v>
      </c>
      <c r="E399" s="4" t="s">
        <v>683</v>
      </c>
      <c r="F399" s="5" t="s">
        <v>30</v>
      </c>
      <c r="G399" s="6">
        <v>50</v>
      </c>
      <c r="H399" s="4" t="s">
        <v>678</v>
      </c>
      <c r="I399" s="4" t="s">
        <v>686</v>
      </c>
      <c r="J399" s="6">
        <v>29</v>
      </c>
      <c r="K399" s="4" t="s">
        <v>685</v>
      </c>
      <c r="L399" s="4" t="s">
        <v>56</v>
      </c>
      <c r="M399" s="5" t="s">
        <v>15</v>
      </c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37.5" customHeight="1">
      <c r="A400" s="4"/>
      <c r="B400" s="4">
        <v>132</v>
      </c>
      <c r="C400" s="4">
        <v>127</v>
      </c>
      <c r="D400" s="4" t="s">
        <v>2146</v>
      </c>
      <c r="E400" s="4" t="s">
        <v>683</v>
      </c>
      <c r="F400" s="5" t="s">
        <v>30</v>
      </c>
      <c r="G400" s="6">
        <v>50</v>
      </c>
      <c r="H400" s="4" t="s">
        <v>678</v>
      </c>
      <c r="I400" s="4" t="s">
        <v>687</v>
      </c>
      <c r="J400" s="6">
        <v>29</v>
      </c>
      <c r="K400" s="4" t="s">
        <v>685</v>
      </c>
      <c r="L400" s="4" t="s">
        <v>56</v>
      </c>
      <c r="M400" s="5" t="s">
        <v>15</v>
      </c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37.5" customHeight="1">
      <c r="A401" s="4"/>
      <c r="B401" s="4">
        <v>133</v>
      </c>
      <c r="C401" s="4">
        <v>128</v>
      </c>
      <c r="D401" s="4" t="s">
        <v>2147</v>
      </c>
      <c r="E401" s="4" t="s">
        <v>688</v>
      </c>
      <c r="F401" s="5" t="s">
        <v>30</v>
      </c>
      <c r="G401" s="6">
        <v>50</v>
      </c>
      <c r="H401" s="4" t="s">
        <v>678</v>
      </c>
      <c r="I401" s="4" t="s">
        <v>689</v>
      </c>
      <c r="J401" s="6">
        <v>36</v>
      </c>
      <c r="K401" s="4" t="s">
        <v>690</v>
      </c>
      <c r="L401" s="4" t="s">
        <v>56</v>
      </c>
      <c r="M401" s="5" t="s">
        <v>15</v>
      </c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37.5" customHeight="1">
      <c r="A402" s="4"/>
      <c r="B402" s="4">
        <v>133</v>
      </c>
      <c r="C402" s="4">
        <v>128</v>
      </c>
      <c r="D402" s="4" t="s">
        <v>2147</v>
      </c>
      <c r="E402" s="4" t="s">
        <v>688</v>
      </c>
      <c r="F402" s="5" t="s">
        <v>30</v>
      </c>
      <c r="G402" s="6">
        <v>50</v>
      </c>
      <c r="H402" s="4" t="s">
        <v>678</v>
      </c>
      <c r="I402" s="4" t="s">
        <v>691</v>
      </c>
      <c r="J402" s="6">
        <v>36</v>
      </c>
      <c r="K402" s="4" t="s">
        <v>690</v>
      </c>
      <c r="L402" s="4" t="s">
        <v>56</v>
      </c>
      <c r="M402" s="5" t="s">
        <v>15</v>
      </c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37.5" customHeight="1">
      <c r="A403" s="4"/>
      <c r="B403" s="4">
        <v>133</v>
      </c>
      <c r="C403" s="4">
        <v>128</v>
      </c>
      <c r="D403" s="4" t="s">
        <v>2147</v>
      </c>
      <c r="E403" s="4" t="s">
        <v>688</v>
      </c>
      <c r="F403" s="5" t="s">
        <v>30</v>
      </c>
      <c r="G403" s="6">
        <v>50</v>
      </c>
      <c r="H403" s="4" t="s">
        <v>678</v>
      </c>
      <c r="I403" s="4" t="s">
        <v>692</v>
      </c>
      <c r="J403" s="6">
        <v>36</v>
      </c>
      <c r="K403" s="4" t="s">
        <v>690</v>
      </c>
      <c r="L403" s="4" t="s">
        <v>56</v>
      </c>
      <c r="M403" s="5" t="s">
        <v>15</v>
      </c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37.5" customHeight="1">
      <c r="A404" s="4"/>
      <c r="B404" s="4">
        <v>134</v>
      </c>
      <c r="C404" s="4">
        <v>129</v>
      </c>
      <c r="D404" s="4" t="s">
        <v>2148</v>
      </c>
      <c r="E404" s="4" t="s">
        <v>30</v>
      </c>
      <c r="F404" s="5" t="s">
        <v>30</v>
      </c>
      <c r="G404" s="6" t="s">
        <v>84</v>
      </c>
      <c r="H404" s="4" t="s">
        <v>693</v>
      </c>
      <c r="I404" s="4" t="s">
        <v>694</v>
      </c>
      <c r="J404" s="6">
        <v>10</v>
      </c>
      <c r="K404" s="4" t="s">
        <v>695</v>
      </c>
      <c r="L404" s="4"/>
      <c r="M404" s="5" t="s">
        <v>15</v>
      </c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37.5" customHeight="1">
      <c r="A405" s="4"/>
      <c r="B405" s="4">
        <v>135</v>
      </c>
      <c r="C405" s="4">
        <v>130</v>
      </c>
      <c r="D405" s="4" t="s">
        <v>2149</v>
      </c>
      <c r="E405" s="4" t="s">
        <v>696</v>
      </c>
      <c r="F405" s="5" t="s">
        <v>30</v>
      </c>
      <c r="G405" s="6" t="s">
        <v>84</v>
      </c>
      <c r="H405" s="4" t="s">
        <v>697</v>
      </c>
      <c r="I405" s="4" t="s">
        <v>698</v>
      </c>
      <c r="J405" s="6">
        <v>10</v>
      </c>
      <c r="K405" s="4" t="s">
        <v>695</v>
      </c>
      <c r="L405" s="4"/>
      <c r="M405" s="5" t="s">
        <v>15</v>
      </c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37.5" customHeight="1">
      <c r="A406" s="4"/>
      <c r="B406" s="4">
        <v>91</v>
      </c>
      <c r="C406" s="4">
        <v>131</v>
      </c>
      <c r="D406" s="4" t="s">
        <v>2150</v>
      </c>
      <c r="E406" s="4" t="s">
        <v>699</v>
      </c>
      <c r="F406" s="5"/>
      <c r="G406" s="6">
        <v>60</v>
      </c>
      <c r="H406" s="4" t="s">
        <v>700</v>
      </c>
      <c r="I406" s="4" t="s">
        <v>701</v>
      </c>
      <c r="J406" s="6">
        <v>7</v>
      </c>
      <c r="K406" s="4" t="s">
        <v>702</v>
      </c>
      <c r="L406" s="4" t="s">
        <v>56</v>
      </c>
      <c r="M406" s="5" t="s">
        <v>15</v>
      </c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37.5" customHeight="1">
      <c r="A407" s="4"/>
      <c r="B407" s="4">
        <v>91</v>
      </c>
      <c r="C407" s="4">
        <v>131</v>
      </c>
      <c r="D407" s="4" t="s">
        <v>2150</v>
      </c>
      <c r="E407" s="4" t="s">
        <v>699</v>
      </c>
      <c r="F407" s="5"/>
      <c r="G407" s="6">
        <v>60</v>
      </c>
      <c r="H407" s="4" t="s">
        <v>700</v>
      </c>
      <c r="I407" s="4" t="s">
        <v>703</v>
      </c>
      <c r="J407" s="6">
        <v>7</v>
      </c>
      <c r="K407" s="4" t="s">
        <v>702</v>
      </c>
      <c r="L407" s="4" t="s">
        <v>56</v>
      </c>
      <c r="M407" s="5" t="s">
        <v>15</v>
      </c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37.5" customHeight="1">
      <c r="A408" s="4"/>
      <c r="B408" s="4">
        <v>91</v>
      </c>
      <c r="C408" s="4">
        <v>131</v>
      </c>
      <c r="D408" s="4" t="s">
        <v>2150</v>
      </c>
      <c r="E408" s="4" t="s">
        <v>699</v>
      </c>
      <c r="F408" s="5"/>
      <c r="G408" s="6">
        <v>60</v>
      </c>
      <c r="H408" s="4" t="s">
        <v>700</v>
      </c>
      <c r="I408" s="4" t="s">
        <v>704</v>
      </c>
      <c r="J408" s="6">
        <v>7</v>
      </c>
      <c r="K408" s="4" t="s">
        <v>702</v>
      </c>
      <c r="L408" s="4" t="s">
        <v>56</v>
      </c>
      <c r="M408" s="5" t="s">
        <v>15</v>
      </c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37.5" customHeight="1">
      <c r="A409" s="4"/>
      <c r="B409" s="4">
        <v>91</v>
      </c>
      <c r="C409" s="4">
        <v>131</v>
      </c>
      <c r="D409" s="4" t="s">
        <v>2150</v>
      </c>
      <c r="E409" s="4" t="s">
        <v>699</v>
      </c>
      <c r="F409" s="5"/>
      <c r="G409" s="6">
        <v>60</v>
      </c>
      <c r="H409" s="4" t="s">
        <v>700</v>
      </c>
      <c r="I409" s="4" t="s">
        <v>705</v>
      </c>
      <c r="J409" s="6">
        <v>7</v>
      </c>
      <c r="K409" s="4" t="s">
        <v>702</v>
      </c>
      <c r="L409" s="4" t="s">
        <v>56</v>
      </c>
      <c r="M409" s="5" t="s">
        <v>15</v>
      </c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37.5" customHeight="1">
      <c r="A410" s="4"/>
      <c r="B410" s="4">
        <v>92</v>
      </c>
      <c r="C410" s="4">
        <v>132</v>
      </c>
      <c r="D410" s="4" t="s">
        <v>2151</v>
      </c>
      <c r="E410" s="4" t="s">
        <v>706</v>
      </c>
      <c r="F410" s="5"/>
      <c r="G410" s="6">
        <v>120</v>
      </c>
      <c r="H410" s="4" t="s">
        <v>700</v>
      </c>
      <c r="I410" s="4" t="s">
        <v>707</v>
      </c>
      <c r="J410" s="6">
        <v>16</v>
      </c>
      <c r="K410" s="4" t="s">
        <v>702</v>
      </c>
      <c r="L410" s="4" t="s">
        <v>56</v>
      </c>
      <c r="M410" s="5" t="s">
        <v>15</v>
      </c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37.5" customHeight="1">
      <c r="A411" s="4"/>
      <c r="B411" s="4">
        <v>92</v>
      </c>
      <c r="C411" s="4">
        <v>132</v>
      </c>
      <c r="D411" s="4" t="s">
        <v>2151</v>
      </c>
      <c r="E411" s="4" t="s">
        <v>706</v>
      </c>
      <c r="F411" s="5"/>
      <c r="G411" s="6">
        <v>120</v>
      </c>
      <c r="H411" s="4" t="s">
        <v>700</v>
      </c>
      <c r="I411" s="4" t="s">
        <v>708</v>
      </c>
      <c r="J411" s="6">
        <v>16</v>
      </c>
      <c r="K411" s="4" t="s">
        <v>702</v>
      </c>
      <c r="L411" s="4" t="s">
        <v>56</v>
      </c>
      <c r="M411" s="5" t="s">
        <v>15</v>
      </c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37.5" customHeight="1">
      <c r="A412" s="4"/>
      <c r="B412" s="4">
        <v>92</v>
      </c>
      <c r="C412" s="4">
        <v>132</v>
      </c>
      <c r="D412" s="4" t="s">
        <v>2151</v>
      </c>
      <c r="E412" s="4" t="s">
        <v>706</v>
      </c>
      <c r="F412" s="5"/>
      <c r="G412" s="6">
        <v>120</v>
      </c>
      <c r="H412" s="4" t="s">
        <v>700</v>
      </c>
      <c r="I412" s="4" t="s">
        <v>709</v>
      </c>
      <c r="J412" s="6">
        <v>16</v>
      </c>
      <c r="K412" s="4" t="s">
        <v>702</v>
      </c>
      <c r="L412" s="4" t="s">
        <v>56</v>
      </c>
      <c r="M412" s="5" t="s">
        <v>15</v>
      </c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37.5" customHeight="1">
      <c r="A413" s="4"/>
      <c r="B413" s="4">
        <v>92</v>
      </c>
      <c r="C413" s="4">
        <v>132</v>
      </c>
      <c r="D413" s="4" t="s">
        <v>2151</v>
      </c>
      <c r="E413" s="4" t="s">
        <v>706</v>
      </c>
      <c r="F413" s="5"/>
      <c r="G413" s="6">
        <v>120</v>
      </c>
      <c r="H413" s="4" t="s">
        <v>700</v>
      </c>
      <c r="I413" s="4" t="s">
        <v>710</v>
      </c>
      <c r="J413" s="6">
        <v>16</v>
      </c>
      <c r="K413" s="4" t="s">
        <v>702</v>
      </c>
      <c r="L413" s="4" t="s">
        <v>56</v>
      </c>
      <c r="M413" s="5" t="s">
        <v>15</v>
      </c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37.5" customHeight="1">
      <c r="A414" s="4"/>
      <c r="B414" s="4">
        <v>93</v>
      </c>
      <c r="C414" s="4">
        <v>133</v>
      </c>
      <c r="D414" s="4" t="s">
        <v>2152</v>
      </c>
      <c r="E414" s="4" t="s">
        <v>711</v>
      </c>
      <c r="F414" s="5"/>
      <c r="G414" s="6">
        <v>200</v>
      </c>
      <c r="H414" s="4" t="s">
        <v>700</v>
      </c>
      <c r="I414" s="4" t="s">
        <v>712</v>
      </c>
      <c r="J414" s="6">
        <v>25</v>
      </c>
      <c r="K414" s="4" t="s">
        <v>702</v>
      </c>
      <c r="L414" s="4" t="s">
        <v>56</v>
      </c>
      <c r="M414" s="5" t="s">
        <v>15</v>
      </c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37.5" customHeight="1">
      <c r="A415" s="4"/>
      <c r="B415" s="4">
        <v>93</v>
      </c>
      <c r="C415" s="4">
        <v>133</v>
      </c>
      <c r="D415" s="4" t="s">
        <v>2152</v>
      </c>
      <c r="E415" s="4" t="s">
        <v>711</v>
      </c>
      <c r="F415" s="5"/>
      <c r="G415" s="6">
        <v>200</v>
      </c>
      <c r="H415" s="4" t="s">
        <v>700</v>
      </c>
      <c r="I415" s="4" t="s">
        <v>713</v>
      </c>
      <c r="J415" s="6">
        <v>25</v>
      </c>
      <c r="K415" s="4" t="s">
        <v>702</v>
      </c>
      <c r="L415" s="4" t="s">
        <v>56</v>
      </c>
      <c r="M415" s="5" t="s">
        <v>15</v>
      </c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37.5" customHeight="1">
      <c r="A416" s="4"/>
      <c r="B416" s="4">
        <v>93</v>
      </c>
      <c r="C416" s="4">
        <v>133</v>
      </c>
      <c r="D416" s="4" t="s">
        <v>2152</v>
      </c>
      <c r="E416" s="4" t="s">
        <v>711</v>
      </c>
      <c r="F416" s="5"/>
      <c r="G416" s="6">
        <v>200</v>
      </c>
      <c r="H416" s="4" t="s">
        <v>700</v>
      </c>
      <c r="I416" s="4" t="s">
        <v>714</v>
      </c>
      <c r="J416" s="6">
        <v>25</v>
      </c>
      <c r="K416" s="4" t="s">
        <v>702</v>
      </c>
      <c r="L416" s="4" t="s">
        <v>56</v>
      </c>
      <c r="M416" s="5" t="s">
        <v>15</v>
      </c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37.5" customHeight="1">
      <c r="A417" s="4"/>
      <c r="B417" s="4">
        <v>93</v>
      </c>
      <c r="C417" s="4">
        <v>133</v>
      </c>
      <c r="D417" s="4" t="s">
        <v>2152</v>
      </c>
      <c r="E417" s="4" t="s">
        <v>711</v>
      </c>
      <c r="F417" s="5"/>
      <c r="G417" s="6">
        <v>200</v>
      </c>
      <c r="H417" s="4" t="s">
        <v>700</v>
      </c>
      <c r="I417" s="4" t="s">
        <v>715</v>
      </c>
      <c r="J417" s="6">
        <v>25</v>
      </c>
      <c r="K417" s="4" t="s">
        <v>702</v>
      </c>
      <c r="L417" s="4" t="s">
        <v>56</v>
      </c>
      <c r="M417" s="5" t="s">
        <v>15</v>
      </c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37.5" customHeight="1">
      <c r="A418" s="4"/>
      <c r="B418" s="4">
        <v>103</v>
      </c>
      <c r="C418" s="4">
        <v>134</v>
      </c>
      <c r="D418" s="4" t="s">
        <v>2153</v>
      </c>
      <c r="E418" s="4" t="s">
        <v>716</v>
      </c>
      <c r="F418" s="5"/>
      <c r="G418" s="6">
        <v>30</v>
      </c>
      <c r="H418" s="4" t="s">
        <v>717</v>
      </c>
      <c r="I418" s="4" t="s">
        <v>718</v>
      </c>
      <c r="J418" s="6">
        <v>34</v>
      </c>
      <c r="K418" s="4"/>
      <c r="L418" s="4"/>
      <c r="M418" s="5" t="s">
        <v>15</v>
      </c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37.5" customHeight="1">
      <c r="A419" s="4"/>
      <c r="B419" s="4">
        <v>103</v>
      </c>
      <c r="C419" s="4">
        <v>134</v>
      </c>
      <c r="D419" s="4" t="s">
        <v>2153</v>
      </c>
      <c r="E419" s="4" t="s">
        <v>716</v>
      </c>
      <c r="F419" s="5"/>
      <c r="G419" s="6">
        <v>30</v>
      </c>
      <c r="H419" s="4" t="s">
        <v>717</v>
      </c>
      <c r="I419" s="4" t="s">
        <v>719</v>
      </c>
      <c r="J419" s="6">
        <v>34</v>
      </c>
      <c r="K419" s="4"/>
      <c r="L419" s="4"/>
      <c r="M419" s="5" t="s">
        <v>15</v>
      </c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37.5" customHeight="1">
      <c r="A420" s="4"/>
      <c r="B420" s="4">
        <v>103</v>
      </c>
      <c r="C420" s="4">
        <v>134</v>
      </c>
      <c r="D420" s="4" t="s">
        <v>2153</v>
      </c>
      <c r="E420" s="4" t="s">
        <v>716</v>
      </c>
      <c r="F420" s="5"/>
      <c r="G420" s="6">
        <v>30</v>
      </c>
      <c r="H420" s="4" t="s">
        <v>717</v>
      </c>
      <c r="I420" s="4" t="s">
        <v>720</v>
      </c>
      <c r="J420" s="6">
        <v>34</v>
      </c>
      <c r="K420" s="4"/>
      <c r="L420" s="4"/>
      <c r="M420" s="5" t="s">
        <v>15</v>
      </c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37.5" customHeight="1">
      <c r="A421" s="4"/>
      <c r="B421" s="4">
        <v>100</v>
      </c>
      <c r="C421" s="4">
        <v>135</v>
      </c>
      <c r="D421" s="4" t="s">
        <v>2154</v>
      </c>
      <c r="E421" s="4" t="s">
        <v>721</v>
      </c>
      <c r="F421" s="5"/>
      <c r="G421" s="6">
        <v>160</v>
      </c>
      <c r="H421" s="4" t="s">
        <v>722</v>
      </c>
      <c r="I421" s="4" t="s">
        <v>723</v>
      </c>
      <c r="J421" s="6">
        <v>30</v>
      </c>
      <c r="K421" s="4" t="s">
        <v>724</v>
      </c>
      <c r="L421" s="4" t="s">
        <v>421</v>
      </c>
      <c r="M421" s="5" t="s">
        <v>15</v>
      </c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37.5" customHeight="1">
      <c r="A422" s="4"/>
      <c r="B422" s="4">
        <v>100</v>
      </c>
      <c r="C422" s="4">
        <v>135</v>
      </c>
      <c r="D422" s="4" t="s">
        <v>2154</v>
      </c>
      <c r="E422" s="4" t="s">
        <v>721</v>
      </c>
      <c r="F422" s="5"/>
      <c r="G422" s="6">
        <v>160</v>
      </c>
      <c r="H422" s="4" t="s">
        <v>722</v>
      </c>
      <c r="I422" s="4" t="s">
        <v>725</v>
      </c>
      <c r="J422" s="6">
        <v>30</v>
      </c>
      <c r="K422" s="4" t="s">
        <v>724</v>
      </c>
      <c r="L422" s="4" t="s">
        <v>421</v>
      </c>
      <c r="M422" s="5" t="s">
        <v>15</v>
      </c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37.5" customHeight="1">
      <c r="A423" s="4"/>
      <c r="B423" s="4">
        <v>100</v>
      </c>
      <c r="C423" s="4">
        <v>135</v>
      </c>
      <c r="D423" s="4" t="s">
        <v>2154</v>
      </c>
      <c r="E423" s="4" t="s">
        <v>721</v>
      </c>
      <c r="F423" s="5"/>
      <c r="G423" s="6">
        <v>160</v>
      </c>
      <c r="H423" s="4" t="s">
        <v>722</v>
      </c>
      <c r="I423" s="4" t="s">
        <v>726</v>
      </c>
      <c r="J423" s="6">
        <v>30</v>
      </c>
      <c r="K423" s="4" t="s">
        <v>724</v>
      </c>
      <c r="L423" s="4" t="s">
        <v>421</v>
      </c>
      <c r="M423" s="5" t="s">
        <v>15</v>
      </c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37.5" customHeight="1">
      <c r="A424" s="4"/>
      <c r="B424" s="4">
        <v>101</v>
      </c>
      <c r="C424" s="4">
        <v>136</v>
      </c>
      <c r="D424" s="4" t="s">
        <v>2155</v>
      </c>
      <c r="E424" s="4" t="s">
        <v>727</v>
      </c>
      <c r="F424" s="5"/>
      <c r="G424" s="6">
        <v>200</v>
      </c>
      <c r="H424" s="4" t="s">
        <v>722</v>
      </c>
      <c r="I424" s="4" t="s">
        <v>728</v>
      </c>
      <c r="J424" s="6">
        <v>40</v>
      </c>
      <c r="K424" s="4" t="s">
        <v>724</v>
      </c>
      <c r="L424" s="4" t="s">
        <v>421</v>
      </c>
      <c r="M424" s="5" t="s">
        <v>15</v>
      </c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37.5" customHeight="1">
      <c r="A425" s="4"/>
      <c r="B425" s="4">
        <v>101</v>
      </c>
      <c r="C425" s="4">
        <v>136</v>
      </c>
      <c r="D425" s="4" t="s">
        <v>2155</v>
      </c>
      <c r="E425" s="4" t="s">
        <v>727</v>
      </c>
      <c r="F425" s="5"/>
      <c r="G425" s="6">
        <v>200</v>
      </c>
      <c r="H425" s="4" t="s">
        <v>722</v>
      </c>
      <c r="I425" s="4" t="s">
        <v>729</v>
      </c>
      <c r="J425" s="6">
        <v>40</v>
      </c>
      <c r="K425" s="4" t="s">
        <v>724</v>
      </c>
      <c r="L425" s="4" t="s">
        <v>421</v>
      </c>
      <c r="M425" s="5" t="s">
        <v>15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37.5" customHeight="1">
      <c r="A426" s="4"/>
      <c r="B426" s="4">
        <v>101</v>
      </c>
      <c r="C426" s="4">
        <v>136</v>
      </c>
      <c r="D426" s="4" t="s">
        <v>2155</v>
      </c>
      <c r="E426" s="4" t="s">
        <v>727</v>
      </c>
      <c r="F426" s="5"/>
      <c r="G426" s="6">
        <v>200</v>
      </c>
      <c r="H426" s="4" t="s">
        <v>722</v>
      </c>
      <c r="I426" s="4" t="s">
        <v>730</v>
      </c>
      <c r="J426" s="6">
        <v>40</v>
      </c>
      <c r="K426" s="4" t="s">
        <v>724</v>
      </c>
      <c r="L426" s="4" t="s">
        <v>421</v>
      </c>
      <c r="M426" s="5" t="s">
        <v>15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37.5" customHeight="1">
      <c r="A427" s="4"/>
      <c r="B427" s="4">
        <v>102</v>
      </c>
      <c r="C427" s="4">
        <v>137</v>
      </c>
      <c r="D427" s="4" t="s">
        <v>2156</v>
      </c>
      <c r="E427" s="4" t="s">
        <v>731</v>
      </c>
      <c r="F427" s="5"/>
      <c r="G427" s="6">
        <v>260</v>
      </c>
      <c r="H427" s="4" t="s">
        <v>722</v>
      </c>
      <c r="I427" s="4" t="s">
        <v>732</v>
      </c>
      <c r="J427" s="6">
        <v>46</v>
      </c>
      <c r="K427" s="4" t="s">
        <v>724</v>
      </c>
      <c r="L427" s="4" t="s">
        <v>421</v>
      </c>
      <c r="M427" s="5" t="s">
        <v>15</v>
      </c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37.5" customHeight="1">
      <c r="A428" s="4"/>
      <c r="B428" s="4">
        <v>102</v>
      </c>
      <c r="C428" s="4">
        <v>137</v>
      </c>
      <c r="D428" s="4" t="s">
        <v>2156</v>
      </c>
      <c r="E428" s="4" t="s">
        <v>731</v>
      </c>
      <c r="F428" s="5"/>
      <c r="G428" s="6">
        <v>260</v>
      </c>
      <c r="H428" s="4" t="s">
        <v>722</v>
      </c>
      <c r="I428" s="4" t="s">
        <v>733</v>
      </c>
      <c r="J428" s="6">
        <v>46</v>
      </c>
      <c r="K428" s="4" t="s">
        <v>724</v>
      </c>
      <c r="L428" s="4" t="s">
        <v>421</v>
      </c>
      <c r="M428" s="5" t="s">
        <v>15</v>
      </c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37.5" customHeight="1">
      <c r="A429" s="4"/>
      <c r="B429" s="4">
        <v>102</v>
      </c>
      <c r="C429" s="4">
        <v>137</v>
      </c>
      <c r="D429" s="4" t="s">
        <v>2156</v>
      </c>
      <c r="E429" s="4" t="s">
        <v>731</v>
      </c>
      <c r="F429" s="5"/>
      <c r="G429" s="6">
        <v>260</v>
      </c>
      <c r="H429" s="4" t="s">
        <v>722</v>
      </c>
      <c r="I429" s="4" t="s">
        <v>734</v>
      </c>
      <c r="J429" s="6">
        <v>46</v>
      </c>
      <c r="K429" s="4" t="s">
        <v>724</v>
      </c>
      <c r="L429" s="4" t="s">
        <v>421</v>
      </c>
      <c r="M429" s="5" t="s">
        <v>15</v>
      </c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37.5" customHeight="1">
      <c r="A430" s="4"/>
      <c r="B430" s="4">
        <v>104</v>
      </c>
      <c r="C430" s="4">
        <v>138</v>
      </c>
      <c r="D430" s="4" t="s">
        <v>2157</v>
      </c>
      <c r="E430" s="4" t="s">
        <v>735</v>
      </c>
      <c r="F430" s="5"/>
      <c r="G430" s="6" t="s">
        <v>469</v>
      </c>
      <c r="H430" s="4" t="s">
        <v>736</v>
      </c>
      <c r="I430" s="4" t="s">
        <v>737</v>
      </c>
      <c r="J430" s="6">
        <v>69</v>
      </c>
      <c r="K430" s="4" t="s">
        <v>738</v>
      </c>
      <c r="L430" s="4"/>
      <c r="M430" s="5" t="s">
        <v>15</v>
      </c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37.5" customHeight="1">
      <c r="A431" s="4"/>
      <c r="B431" s="4">
        <v>111</v>
      </c>
      <c r="C431" s="4">
        <v>139</v>
      </c>
      <c r="D431" s="4" t="s">
        <v>2158</v>
      </c>
      <c r="E431" s="4" t="s">
        <v>739</v>
      </c>
      <c r="F431" s="5" t="s">
        <v>118</v>
      </c>
      <c r="G431" s="6">
        <v>40</v>
      </c>
      <c r="H431" s="4" t="s">
        <v>740</v>
      </c>
      <c r="I431" s="4" t="s">
        <v>741</v>
      </c>
      <c r="J431" s="6">
        <v>73</v>
      </c>
      <c r="K431" s="4" t="s">
        <v>742</v>
      </c>
      <c r="L431" s="4"/>
      <c r="M431" s="5" t="s">
        <v>15</v>
      </c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37.5" customHeight="1">
      <c r="A432" s="4"/>
      <c r="B432" s="4">
        <v>130</v>
      </c>
      <c r="C432" s="4">
        <v>140</v>
      </c>
      <c r="D432" s="4" t="s">
        <v>2159</v>
      </c>
      <c r="E432" s="4" t="s">
        <v>743</v>
      </c>
      <c r="F432" s="5" t="s">
        <v>272</v>
      </c>
      <c r="G432" s="6">
        <v>220</v>
      </c>
      <c r="H432" s="4" t="s">
        <v>744</v>
      </c>
      <c r="I432" s="4" t="s">
        <v>745</v>
      </c>
      <c r="J432" s="6">
        <v>90</v>
      </c>
      <c r="K432" s="4" t="s">
        <v>746</v>
      </c>
      <c r="L432" s="4"/>
      <c r="M432" s="5" t="s">
        <v>15</v>
      </c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37.5" customHeight="1">
      <c r="A433" s="4"/>
      <c r="B433" s="4">
        <v>136</v>
      </c>
      <c r="C433" s="4">
        <v>141</v>
      </c>
      <c r="D433" s="4" t="s">
        <v>2160</v>
      </c>
      <c r="E433" s="4" t="s">
        <v>747</v>
      </c>
      <c r="F433" s="5" t="s">
        <v>235</v>
      </c>
      <c r="G433" s="6">
        <v>130</v>
      </c>
      <c r="H433" s="4" t="s">
        <v>748</v>
      </c>
      <c r="I433" s="4" t="s">
        <v>749</v>
      </c>
      <c r="J433" s="6">
        <v>31</v>
      </c>
      <c r="K433" s="4" t="s">
        <v>750</v>
      </c>
      <c r="L433" s="4"/>
      <c r="M433" s="5" t="s">
        <v>15</v>
      </c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37.5" customHeight="1">
      <c r="A434" s="4"/>
      <c r="B434" s="4">
        <v>136</v>
      </c>
      <c r="C434" s="4">
        <v>141</v>
      </c>
      <c r="D434" s="4" t="s">
        <v>2160</v>
      </c>
      <c r="E434" s="4" t="s">
        <v>747</v>
      </c>
      <c r="F434" s="5" t="s">
        <v>235</v>
      </c>
      <c r="G434" s="6">
        <v>130</v>
      </c>
      <c r="H434" s="4" t="s">
        <v>748</v>
      </c>
      <c r="I434" s="4" t="s">
        <v>751</v>
      </c>
      <c r="J434" s="6">
        <v>31</v>
      </c>
      <c r="K434" s="4" t="s">
        <v>750</v>
      </c>
      <c r="L434" s="4"/>
      <c r="M434" s="5" t="s">
        <v>15</v>
      </c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37.5" customHeight="1">
      <c r="A435" s="4"/>
      <c r="B435" s="4">
        <v>136</v>
      </c>
      <c r="C435" s="4">
        <v>141</v>
      </c>
      <c r="D435" s="4" t="s">
        <v>2160</v>
      </c>
      <c r="E435" s="4" t="s">
        <v>747</v>
      </c>
      <c r="F435" s="5" t="s">
        <v>235</v>
      </c>
      <c r="G435" s="6">
        <v>130</v>
      </c>
      <c r="H435" s="4" t="s">
        <v>748</v>
      </c>
      <c r="I435" s="4" t="s">
        <v>752</v>
      </c>
      <c r="J435" s="6">
        <v>31</v>
      </c>
      <c r="K435" s="4" t="s">
        <v>750</v>
      </c>
      <c r="L435" s="4"/>
      <c r="M435" s="5" t="s">
        <v>15</v>
      </c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37.5" customHeight="1">
      <c r="A436" s="4"/>
      <c r="B436" s="4">
        <v>137</v>
      </c>
      <c r="C436" s="4">
        <v>142</v>
      </c>
      <c r="D436" s="4" t="s">
        <v>2161</v>
      </c>
      <c r="E436" s="4" t="s">
        <v>753</v>
      </c>
      <c r="F436" s="5" t="s">
        <v>235</v>
      </c>
      <c r="G436" s="6">
        <v>150</v>
      </c>
      <c r="H436" s="4" t="s">
        <v>754</v>
      </c>
      <c r="I436" s="4" t="s">
        <v>755</v>
      </c>
      <c r="J436" s="6">
        <v>35</v>
      </c>
      <c r="K436" s="4" t="s">
        <v>756</v>
      </c>
      <c r="L436" s="4"/>
      <c r="M436" s="5" t="s">
        <v>15</v>
      </c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37.5" customHeight="1">
      <c r="A437" s="4"/>
      <c r="B437" s="4">
        <v>137</v>
      </c>
      <c r="C437" s="4">
        <v>142</v>
      </c>
      <c r="D437" s="4" t="s">
        <v>2161</v>
      </c>
      <c r="E437" s="4" t="s">
        <v>753</v>
      </c>
      <c r="F437" s="5" t="s">
        <v>235</v>
      </c>
      <c r="G437" s="6">
        <v>150</v>
      </c>
      <c r="H437" s="4" t="s">
        <v>754</v>
      </c>
      <c r="I437" s="4" t="s">
        <v>757</v>
      </c>
      <c r="J437" s="6">
        <v>35</v>
      </c>
      <c r="K437" s="4" t="s">
        <v>756</v>
      </c>
      <c r="L437" s="4"/>
      <c r="M437" s="5" t="s">
        <v>15</v>
      </c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37.5" customHeight="1">
      <c r="A438" s="4"/>
      <c r="B438" s="4">
        <v>137</v>
      </c>
      <c r="C438" s="4">
        <v>142</v>
      </c>
      <c r="D438" s="4" t="s">
        <v>2161</v>
      </c>
      <c r="E438" s="4" t="s">
        <v>753</v>
      </c>
      <c r="F438" s="5" t="s">
        <v>235</v>
      </c>
      <c r="G438" s="6">
        <v>150</v>
      </c>
      <c r="H438" s="4" t="s">
        <v>754</v>
      </c>
      <c r="I438" s="4" t="s">
        <v>758</v>
      </c>
      <c r="J438" s="6">
        <v>35</v>
      </c>
      <c r="K438" s="4" t="s">
        <v>756</v>
      </c>
      <c r="L438" s="4"/>
      <c r="M438" s="5" t="s">
        <v>15</v>
      </c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37.5" customHeight="1">
      <c r="A439" s="4"/>
      <c r="B439" s="4">
        <v>138</v>
      </c>
      <c r="C439" s="4">
        <v>143</v>
      </c>
      <c r="D439" s="4" t="s">
        <v>2162</v>
      </c>
      <c r="E439" s="4" t="s">
        <v>759</v>
      </c>
      <c r="F439" s="5" t="s">
        <v>537</v>
      </c>
      <c r="G439" s="6" t="s">
        <v>84</v>
      </c>
      <c r="H439" s="4" t="s">
        <v>760</v>
      </c>
      <c r="I439" s="4" t="s">
        <v>761</v>
      </c>
      <c r="J439" s="6">
        <v>6</v>
      </c>
      <c r="K439" s="4" t="s">
        <v>762</v>
      </c>
      <c r="L439" s="4"/>
      <c r="M439" s="5" t="s">
        <v>15</v>
      </c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37.5" customHeight="1">
      <c r="A440" s="4"/>
      <c r="B440" s="4">
        <v>145</v>
      </c>
      <c r="C440" s="4">
        <v>144</v>
      </c>
      <c r="D440" s="4" t="s">
        <v>2163</v>
      </c>
      <c r="E440" s="4" t="s">
        <v>763</v>
      </c>
      <c r="F440" s="5" t="s">
        <v>537</v>
      </c>
      <c r="G440" s="6">
        <v>150</v>
      </c>
      <c r="H440" s="4" t="s">
        <v>764</v>
      </c>
      <c r="I440" s="4" t="s">
        <v>765</v>
      </c>
      <c r="J440" s="6">
        <v>20</v>
      </c>
      <c r="K440" s="4" t="s">
        <v>766</v>
      </c>
      <c r="L440" s="4"/>
      <c r="M440" s="5" t="s">
        <v>15</v>
      </c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37.5" customHeight="1">
      <c r="A441" s="4"/>
      <c r="B441" s="4">
        <v>145</v>
      </c>
      <c r="C441" s="4">
        <v>144</v>
      </c>
      <c r="D441" s="4" t="s">
        <v>2163</v>
      </c>
      <c r="E441" s="4" t="s">
        <v>763</v>
      </c>
      <c r="F441" s="5" t="s">
        <v>537</v>
      </c>
      <c r="G441" s="6">
        <v>150</v>
      </c>
      <c r="H441" s="4" t="s">
        <v>764</v>
      </c>
      <c r="I441" s="4" t="s">
        <v>767</v>
      </c>
      <c r="J441" s="6">
        <v>20</v>
      </c>
      <c r="K441" s="4" t="s">
        <v>766</v>
      </c>
      <c r="L441" s="4"/>
      <c r="M441" s="5" t="s">
        <v>15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37.5" customHeight="1">
      <c r="A442" s="4"/>
      <c r="B442" s="4">
        <v>145</v>
      </c>
      <c r="C442" s="4">
        <v>144</v>
      </c>
      <c r="D442" s="4" t="s">
        <v>2163</v>
      </c>
      <c r="E442" s="4" t="s">
        <v>763</v>
      </c>
      <c r="F442" s="5" t="s">
        <v>537</v>
      </c>
      <c r="G442" s="6">
        <v>150</v>
      </c>
      <c r="H442" s="4" t="s">
        <v>764</v>
      </c>
      <c r="I442" s="4" t="s">
        <v>768</v>
      </c>
      <c r="J442" s="6">
        <v>20</v>
      </c>
      <c r="K442" s="4" t="s">
        <v>766</v>
      </c>
      <c r="L442" s="4"/>
      <c r="M442" s="5" t="s">
        <v>15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37.5" customHeight="1">
      <c r="A443" s="4"/>
      <c r="B443" s="4">
        <v>148</v>
      </c>
      <c r="C443" s="4">
        <v>145</v>
      </c>
      <c r="D443" s="4" t="s">
        <v>2164</v>
      </c>
      <c r="E443" s="4" t="s">
        <v>769</v>
      </c>
      <c r="F443" s="5" t="s">
        <v>537</v>
      </c>
      <c r="G443" s="6">
        <v>200</v>
      </c>
      <c r="H443" s="4" t="s">
        <v>770</v>
      </c>
      <c r="I443" s="4" t="s">
        <v>771</v>
      </c>
      <c r="J443" s="6">
        <v>28</v>
      </c>
      <c r="K443" s="4" t="s">
        <v>772</v>
      </c>
      <c r="L443" s="4" t="s">
        <v>190</v>
      </c>
      <c r="M443" s="5" t="s">
        <v>15</v>
      </c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37.5" customHeight="1">
      <c r="A444" s="4"/>
      <c r="B444" s="4">
        <v>148</v>
      </c>
      <c r="C444" s="4">
        <v>145</v>
      </c>
      <c r="D444" s="4" t="s">
        <v>2164</v>
      </c>
      <c r="E444" s="4" t="s">
        <v>769</v>
      </c>
      <c r="F444" s="5" t="s">
        <v>537</v>
      </c>
      <c r="G444" s="6">
        <v>200</v>
      </c>
      <c r="H444" s="4" t="s">
        <v>770</v>
      </c>
      <c r="I444" s="4" t="s">
        <v>773</v>
      </c>
      <c r="J444" s="6">
        <v>28</v>
      </c>
      <c r="K444" s="4" t="s">
        <v>772</v>
      </c>
      <c r="L444" s="4" t="s">
        <v>190</v>
      </c>
      <c r="M444" s="5" t="s">
        <v>15</v>
      </c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37.5" customHeight="1">
      <c r="A445" s="4"/>
      <c r="B445" s="4">
        <v>148</v>
      </c>
      <c r="C445" s="4">
        <v>145</v>
      </c>
      <c r="D445" s="4" t="s">
        <v>2164</v>
      </c>
      <c r="E445" s="4" t="s">
        <v>769</v>
      </c>
      <c r="F445" s="5" t="s">
        <v>537</v>
      </c>
      <c r="G445" s="6">
        <v>200</v>
      </c>
      <c r="H445" s="4" t="s">
        <v>770</v>
      </c>
      <c r="I445" s="4" t="s">
        <v>774</v>
      </c>
      <c r="J445" s="6">
        <v>28</v>
      </c>
      <c r="K445" s="4" t="s">
        <v>772</v>
      </c>
      <c r="L445" s="4" t="s">
        <v>190</v>
      </c>
      <c r="M445" s="5" t="s">
        <v>15</v>
      </c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37.5" customHeight="1">
      <c r="A446" s="4"/>
      <c r="B446" s="4">
        <v>149</v>
      </c>
      <c r="C446" s="4">
        <v>146</v>
      </c>
      <c r="D446" s="4" t="s">
        <v>2165</v>
      </c>
      <c r="E446" s="4" t="s">
        <v>775</v>
      </c>
      <c r="F446" s="5" t="s">
        <v>537</v>
      </c>
      <c r="G446" s="6" t="s">
        <v>84</v>
      </c>
      <c r="H446" s="4" t="s">
        <v>776</v>
      </c>
      <c r="I446" s="4" t="s">
        <v>777</v>
      </c>
      <c r="J446" s="6">
        <v>20</v>
      </c>
      <c r="K446" s="4" t="s">
        <v>778</v>
      </c>
      <c r="L446" s="4"/>
      <c r="M446" s="5" t="s">
        <v>15</v>
      </c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37.5" customHeight="1">
      <c r="A447" s="4"/>
      <c r="B447" s="4">
        <v>149</v>
      </c>
      <c r="C447" s="4">
        <v>146</v>
      </c>
      <c r="D447" s="4" t="s">
        <v>2165</v>
      </c>
      <c r="E447" s="4" t="s">
        <v>775</v>
      </c>
      <c r="F447" s="5" t="s">
        <v>537</v>
      </c>
      <c r="G447" s="6" t="s">
        <v>84</v>
      </c>
      <c r="H447" s="4" t="s">
        <v>776</v>
      </c>
      <c r="I447" s="4" t="s">
        <v>779</v>
      </c>
      <c r="J447" s="6">
        <v>20</v>
      </c>
      <c r="K447" s="4" t="s">
        <v>778</v>
      </c>
      <c r="L447" s="4"/>
      <c r="M447" s="5" t="s">
        <v>15</v>
      </c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37.5" customHeight="1">
      <c r="A448" s="4"/>
      <c r="B448" s="4">
        <v>149</v>
      </c>
      <c r="C448" s="4">
        <v>146</v>
      </c>
      <c r="D448" s="4" t="s">
        <v>2165</v>
      </c>
      <c r="E448" s="4" t="s">
        <v>775</v>
      </c>
      <c r="F448" s="5" t="s">
        <v>537</v>
      </c>
      <c r="G448" s="6" t="s">
        <v>84</v>
      </c>
      <c r="H448" s="4" t="s">
        <v>776</v>
      </c>
      <c r="I448" s="4" t="s">
        <v>780</v>
      </c>
      <c r="J448" s="6">
        <v>20</v>
      </c>
      <c r="K448" s="4" t="s">
        <v>778</v>
      </c>
      <c r="L448" s="4"/>
      <c r="M448" s="5" t="s">
        <v>15</v>
      </c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37.5" customHeight="1">
      <c r="A449" s="4"/>
      <c r="B449" s="4">
        <v>149</v>
      </c>
      <c r="C449" s="4">
        <v>146</v>
      </c>
      <c r="D449" s="4" t="s">
        <v>2165</v>
      </c>
      <c r="E449" s="4" t="s">
        <v>775</v>
      </c>
      <c r="F449" s="5" t="s">
        <v>537</v>
      </c>
      <c r="G449" s="6" t="s">
        <v>84</v>
      </c>
      <c r="H449" s="4" t="s">
        <v>776</v>
      </c>
      <c r="I449" s="4" t="s">
        <v>781</v>
      </c>
      <c r="J449" s="6">
        <v>20</v>
      </c>
      <c r="K449" s="4" t="s">
        <v>778</v>
      </c>
      <c r="L449" s="4"/>
      <c r="M449" s="5" t="s">
        <v>15</v>
      </c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37.5" customHeight="1">
      <c r="A450" s="4"/>
      <c r="B450" s="4">
        <v>150</v>
      </c>
      <c r="C450" s="4">
        <v>147</v>
      </c>
      <c r="D450" s="4" t="s">
        <v>2166</v>
      </c>
      <c r="E450" s="4" t="s">
        <v>782</v>
      </c>
      <c r="F450" s="5" t="s">
        <v>537</v>
      </c>
      <c r="G450" s="6" t="s">
        <v>84</v>
      </c>
      <c r="H450" s="4" t="s">
        <v>783</v>
      </c>
      <c r="I450" s="4" t="s">
        <v>784</v>
      </c>
      <c r="J450" s="6">
        <v>20</v>
      </c>
      <c r="K450" s="4" t="s">
        <v>785</v>
      </c>
      <c r="L450" s="4"/>
      <c r="M450" s="5" t="s">
        <v>15</v>
      </c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37.5" customHeight="1">
      <c r="A451" s="4"/>
      <c r="B451" s="4">
        <v>150</v>
      </c>
      <c r="C451" s="4">
        <v>147</v>
      </c>
      <c r="D451" s="4" t="s">
        <v>2166</v>
      </c>
      <c r="E451" s="4" t="s">
        <v>782</v>
      </c>
      <c r="F451" s="5" t="s">
        <v>537</v>
      </c>
      <c r="G451" s="6" t="s">
        <v>84</v>
      </c>
      <c r="H451" s="4" t="s">
        <v>783</v>
      </c>
      <c r="I451" s="4" t="s">
        <v>786</v>
      </c>
      <c r="J451" s="6">
        <v>20</v>
      </c>
      <c r="K451" s="4" t="s">
        <v>785</v>
      </c>
      <c r="L451" s="4"/>
      <c r="M451" s="5" t="s">
        <v>15</v>
      </c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37.5" customHeight="1">
      <c r="A452" s="4"/>
      <c r="B452" s="4">
        <v>150</v>
      </c>
      <c r="C452" s="4">
        <v>147</v>
      </c>
      <c r="D452" s="4" t="s">
        <v>2166</v>
      </c>
      <c r="E452" s="4" t="s">
        <v>782</v>
      </c>
      <c r="F452" s="5" t="s">
        <v>537</v>
      </c>
      <c r="G452" s="6" t="s">
        <v>84</v>
      </c>
      <c r="H452" s="4" t="s">
        <v>783</v>
      </c>
      <c r="I452" s="4" t="s">
        <v>787</v>
      </c>
      <c r="J452" s="6">
        <v>20</v>
      </c>
      <c r="K452" s="4" t="s">
        <v>785</v>
      </c>
      <c r="L452" s="4"/>
      <c r="M452" s="5" t="s">
        <v>15</v>
      </c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37.5" customHeight="1">
      <c r="A453" s="4"/>
      <c r="B453" s="4">
        <v>150</v>
      </c>
      <c r="C453" s="4">
        <v>147</v>
      </c>
      <c r="D453" s="4" t="s">
        <v>2166</v>
      </c>
      <c r="E453" s="4" t="s">
        <v>782</v>
      </c>
      <c r="F453" s="5" t="s">
        <v>537</v>
      </c>
      <c r="G453" s="6" t="s">
        <v>84</v>
      </c>
      <c r="H453" s="4" t="s">
        <v>783</v>
      </c>
      <c r="I453" s="4" t="s">
        <v>788</v>
      </c>
      <c r="J453" s="6">
        <v>20</v>
      </c>
      <c r="K453" s="4" t="s">
        <v>785</v>
      </c>
      <c r="L453" s="4"/>
      <c r="M453" s="5" t="s">
        <v>15</v>
      </c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37.5" customHeight="1">
      <c r="A454" s="4"/>
      <c r="B454" s="4">
        <v>151</v>
      </c>
      <c r="C454" s="4">
        <v>148</v>
      </c>
      <c r="D454" s="4" t="s">
        <v>2167</v>
      </c>
      <c r="E454" s="4" t="s">
        <v>789</v>
      </c>
      <c r="F454" s="5" t="s">
        <v>537</v>
      </c>
      <c r="G454" s="6" t="s">
        <v>84</v>
      </c>
      <c r="H454" s="4" t="s">
        <v>790</v>
      </c>
      <c r="I454" s="4" t="s">
        <v>791</v>
      </c>
      <c r="J454" s="6">
        <v>20</v>
      </c>
      <c r="K454" s="4" t="s">
        <v>785</v>
      </c>
      <c r="L454" s="4"/>
      <c r="M454" s="5" t="s">
        <v>15</v>
      </c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37.5" customHeight="1">
      <c r="A455" s="4"/>
      <c r="B455" s="4">
        <v>151</v>
      </c>
      <c r="C455" s="4">
        <v>148</v>
      </c>
      <c r="D455" s="4" t="s">
        <v>2167</v>
      </c>
      <c r="E455" s="4" t="s">
        <v>789</v>
      </c>
      <c r="F455" s="5" t="s">
        <v>537</v>
      </c>
      <c r="G455" s="6" t="s">
        <v>84</v>
      </c>
      <c r="H455" s="4" t="s">
        <v>790</v>
      </c>
      <c r="I455" s="4" t="s">
        <v>792</v>
      </c>
      <c r="J455" s="6">
        <v>20</v>
      </c>
      <c r="K455" s="4" t="s">
        <v>785</v>
      </c>
      <c r="L455" s="4"/>
      <c r="M455" s="5" t="s">
        <v>15</v>
      </c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37.5" customHeight="1">
      <c r="A456" s="4"/>
      <c r="B456" s="4">
        <v>151</v>
      </c>
      <c r="C456" s="4">
        <v>148</v>
      </c>
      <c r="D456" s="4" t="s">
        <v>2167</v>
      </c>
      <c r="E456" s="4" t="s">
        <v>789</v>
      </c>
      <c r="F456" s="5" t="s">
        <v>537</v>
      </c>
      <c r="G456" s="6" t="s">
        <v>84</v>
      </c>
      <c r="H456" s="4" t="s">
        <v>790</v>
      </c>
      <c r="I456" s="4" t="s">
        <v>793</v>
      </c>
      <c r="J456" s="6">
        <v>20</v>
      </c>
      <c r="K456" s="4" t="s">
        <v>785</v>
      </c>
      <c r="L456" s="4"/>
      <c r="M456" s="5" t="s">
        <v>15</v>
      </c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37.5" customHeight="1">
      <c r="A457" s="4"/>
      <c r="B457" s="4">
        <v>151</v>
      </c>
      <c r="C457" s="4">
        <v>148</v>
      </c>
      <c r="D457" s="4" t="s">
        <v>2167</v>
      </c>
      <c r="E457" s="4" t="s">
        <v>789</v>
      </c>
      <c r="F457" s="5" t="s">
        <v>537</v>
      </c>
      <c r="G457" s="6" t="s">
        <v>84</v>
      </c>
      <c r="H457" s="4" t="s">
        <v>790</v>
      </c>
      <c r="I457" s="4" t="s">
        <v>794</v>
      </c>
      <c r="J457" s="6">
        <v>20</v>
      </c>
      <c r="K457" s="4" t="s">
        <v>785</v>
      </c>
      <c r="L457" s="4"/>
      <c r="M457" s="5" t="s">
        <v>15</v>
      </c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37.5" customHeight="1">
      <c r="A458" s="6"/>
      <c r="B458" s="6">
        <v>152</v>
      </c>
      <c r="C458" s="4">
        <v>149</v>
      </c>
      <c r="D458" s="4" t="s">
        <v>2168</v>
      </c>
      <c r="E458" s="4" t="s">
        <v>795</v>
      </c>
      <c r="F458" s="5" t="s">
        <v>537</v>
      </c>
      <c r="G458" s="6" t="s">
        <v>84</v>
      </c>
      <c r="H458" s="4" t="s">
        <v>796</v>
      </c>
      <c r="I458" s="4" t="s">
        <v>797</v>
      </c>
      <c r="J458" s="6">
        <v>20</v>
      </c>
      <c r="K458" s="4" t="s">
        <v>785</v>
      </c>
      <c r="L458" s="4"/>
      <c r="M458" s="5" t="s">
        <v>15</v>
      </c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37.5" customHeight="1">
      <c r="A459" s="4"/>
      <c r="B459" s="4">
        <v>152</v>
      </c>
      <c r="C459" s="4">
        <v>149</v>
      </c>
      <c r="D459" s="4" t="s">
        <v>2168</v>
      </c>
      <c r="E459" s="4" t="s">
        <v>795</v>
      </c>
      <c r="F459" s="5" t="s">
        <v>537</v>
      </c>
      <c r="G459" s="6" t="s">
        <v>84</v>
      </c>
      <c r="H459" s="4" t="s">
        <v>796</v>
      </c>
      <c r="I459" s="4" t="s">
        <v>798</v>
      </c>
      <c r="J459" s="6">
        <v>20</v>
      </c>
      <c r="K459" s="4" t="s">
        <v>785</v>
      </c>
      <c r="L459" s="4"/>
      <c r="M459" s="5" t="s">
        <v>15</v>
      </c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37.5" customHeight="1">
      <c r="A460" s="4"/>
      <c r="B460" s="4">
        <v>152</v>
      </c>
      <c r="C460" s="4">
        <v>149</v>
      </c>
      <c r="D460" s="4" t="s">
        <v>2168</v>
      </c>
      <c r="E460" s="4" t="s">
        <v>795</v>
      </c>
      <c r="F460" s="5" t="s">
        <v>537</v>
      </c>
      <c r="G460" s="6" t="s">
        <v>84</v>
      </c>
      <c r="H460" s="4" t="s">
        <v>796</v>
      </c>
      <c r="I460" s="4" t="s">
        <v>799</v>
      </c>
      <c r="J460" s="6">
        <v>20</v>
      </c>
      <c r="K460" s="4" t="s">
        <v>785</v>
      </c>
      <c r="L460" s="4"/>
      <c r="M460" s="5" t="s">
        <v>15</v>
      </c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37.5" customHeight="1">
      <c r="A461" s="4"/>
      <c r="B461" s="4">
        <v>152</v>
      </c>
      <c r="C461" s="4">
        <v>149</v>
      </c>
      <c r="D461" s="4" t="s">
        <v>2168</v>
      </c>
      <c r="E461" s="4" t="s">
        <v>795</v>
      </c>
      <c r="F461" s="5" t="s">
        <v>537</v>
      </c>
      <c r="G461" s="6" t="s">
        <v>84</v>
      </c>
      <c r="H461" s="4" t="s">
        <v>796</v>
      </c>
      <c r="I461" s="4" t="s">
        <v>800</v>
      </c>
      <c r="J461" s="6">
        <v>20</v>
      </c>
      <c r="K461" s="4" t="s">
        <v>785</v>
      </c>
      <c r="L461" s="4"/>
      <c r="M461" s="5" t="s">
        <v>15</v>
      </c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37.5" customHeight="1">
      <c r="A462" s="4"/>
      <c r="B462" s="4">
        <v>153</v>
      </c>
      <c r="C462" s="4">
        <v>150</v>
      </c>
      <c r="D462" s="4" t="s">
        <v>2169</v>
      </c>
      <c r="E462" s="4" t="s">
        <v>801</v>
      </c>
      <c r="F462" s="5" t="s">
        <v>537</v>
      </c>
      <c r="G462" s="6" t="s">
        <v>84</v>
      </c>
      <c r="H462" s="4" t="s">
        <v>802</v>
      </c>
      <c r="I462" s="4" t="s">
        <v>803</v>
      </c>
      <c r="J462" s="6">
        <v>39</v>
      </c>
      <c r="K462" s="4" t="s">
        <v>804</v>
      </c>
      <c r="L462" s="4" t="s">
        <v>805</v>
      </c>
      <c r="M462" s="5" t="s">
        <v>15</v>
      </c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37.5" customHeight="1">
      <c r="A463" s="4"/>
      <c r="B463" s="4">
        <v>153</v>
      </c>
      <c r="C463" s="4">
        <v>150</v>
      </c>
      <c r="D463" s="4" t="s">
        <v>2169</v>
      </c>
      <c r="E463" s="4" t="s">
        <v>801</v>
      </c>
      <c r="F463" s="5" t="s">
        <v>537</v>
      </c>
      <c r="G463" s="6" t="s">
        <v>84</v>
      </c>
      <c r="H463" s="4" t="s">
        <v>802</v>
      </c>
      <c r="I463" s="4" t="s">
        <v>806</v>
      </c>
      <c r="J463" s="6">
        <v>39</v>
      </c>
      <c r="K463" s="4" t="s">
        <v>804</v>
      </c>
      <c r="L463" s="4" t="s">
        <v>805</v>
      </c>
      <c r="M463" s="5" t="s">
        <v>15</v>
      </c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37.5" customHeight="1">
      <c r="A464" s="4"/>
      <c r="B464" s="4">
        <v>153</v>
      </c>
      <c r="C464" s="4">
        <v>150</v>
      </c>
      <c r="D464" s="4" t="s">
        <v>2169</v>
      </c>
      <c r="E464" s="4" t="s">
        <v>801</v>
      </c>
      <c r="F464" s="5" t="s">
        <v>537</v>
      </c>
      <c r="G464" s="6" t="s">
        <v>84</v>
      </c>
      <c r="H464" s="4" t="s">
        <v>802</v>
      </c>
      <c r="I464" s="4" t="s">
        <v>807</v>
      </c>
      <c r="J464" s="6">
        <v>39</v>
      </c>
      <c r="K464" s="4" t="s">
        <v>804</v>
      </c>
      <c r="L464" s="4" t="s">
        <v>805</v>
      </c>
      <c r="M464" s="5" t="s">
        <v>15</v>
      </c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37.5" customHeight="1">
      <c r="A465" s="4"/>
      <c r="B465" s="4">
        <v>153</v>
      </c>
      <c r="C465" s="4">
        <v>150</v>
      </c>
      <c r="D465" s="4" t="s">
        <v>2169</v>
      </c>
      <c r="E465" s="4" t="s">
        <v>801</v>
      </c>
      <c r="F465" s="5" t="s">
        <v>537</v>
      </c>
      <c r="G465" s="6" t="s">
        <v>84</v>
      </c>
      <c r="H465" s="4" t="s">
        <v>802</v>
      </c>
      <c r="I465" s="4" t="s">
        <v>808</v>
      </c>
      <c r="J465" s="6">
        <v>39</v>
      </c>
      <c r="K465" s="4" t="s">
        <v>804</v>
      </c>
      <c r="L465" s="4" t="s">
        <v>805</v>
      </c>
      <c r="M465" s="5" t="s">
        <v>15</v>
      </c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37.5" customHeight="1">
      <c r="A466" s="4"/>
      <c r="B466" s="4">
        <v>154</v>
      </c>
      <c r="C466" s="4">
        <v>151</v>
      </c>
      <c r="D466" s="4" t="s">
        <v>2170</v>
      </c>
      <c r="E466" s="4" t="s">
        <v>809</v>
      </c>
      <c r="F466" s="5" t="s">
        <v>537</v>
      </c>
      <c r="G466" s="6">
        <v>200</v>
      </c>
      <c r="H466" s="4" t="s">
        <v>810</v>
      </c>
      <c r="I466" s="4" t="s">
        <v>811</v>
      </c>
      <c r="J466" s="6">
        <v>64</v>
      </c>
      <c r="K466" s="4" t="s">
        <v>812</v>
      </c>
      <c r="L466" s="4" t="s">
        <v>190</v>
      </c>
      <c r="M466" s="5" t="s">
        <v>15</v>
      </c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37.5" customHeight="1">
      <c r="A467" s="4"/>
      <c r="B467" s="4">
        <v>155</v>
      </c>
      <c r="C467" s="4">
        <v>152</v>
      </c>
      <c r="D467" s="4" t="s">
        <v>2171</v>
      </c>
      <c r="E467" s="4" t="s">
        <v>813</v>
      </c>
      <c r="F467" s="5" t="s">
        <v>537</v>
      </c>
      <c r="G467" s="6" t="s">
        <v>84</v>
      </c>
      <c r="H467" s="4" t="s">
        <v>814</v>
      </c>
      <c r="I467" s="4" t="s">
        <v>815</v>
      </c>
      <c r="J467" s="6">
        <v>86</v>
      </c>
      <c r="K467" s="4" t="s">
        <v>816</v>
      </c>
      <c r="L467" s="4"/>
      <c r="M467" s="5" t="s">
        <v>15</v>
      </c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37.5" customHeight="1">
      <c r="A468" s="4"/>
      <c r="B468" s="4" t="s">
        <v>817</v>
      </c>
      <c r="C468" s="4">
        <v>153</v>
      </c>
      <c r="D468" s="4" t="s">
        <v>2172</v>
      </c>
      <c r="E468" s="4" t="s">
        <v>818</v>
      </c>
      <c r="F468" s="5" t="s">
        <v>537</v>
      </c>
      <c r="G468" s="4"/>
      <c r="H468" s="4" t="s">
        <v>819</v>
      </c>
      <c r="I468" s="4" t="s">
        <v>820</v>
      </c>
      <c r="J468" s="6">
        <v>66</v>
      </c>
      <c r="K468" s="4" t="s">
        <v>821</v>
      </c>
      <c r="L468" s="4"/>
      <c r="M468" s="5" t="s">
        <v>15</v>
      </c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37.5" customHeight="1">
      <c r="A469" s="4"/>
      <c r="B469" s="4">
        <v>156</v>
      </c>
      <c r="C469" s="4">
        <v>154</v>
      </c>
      <c r="D469" s="4" t="s">
        <v>2173</v>
      </c>
      <c r="E469" s="4" t="s">
        <v>822</v>
      </c>
      <c r="F469" s="5"/>
      <c r="G469" s="6" t="s">
        <v>84</v>
      </c>
      <c r="H469" s="4" t="s">
        <v>823</v>
      </c>
      <c r="I469" s="4" t="s">
        <v>824</v>
      </c>
      <c r="J469" s="6">
        <v>4</v>
      </c>
      <c r="K469" s="4"/>
      <c r="L469" s="4"/>
      <c r="M469" s="5" t="s">
        <v>15</v>
      </c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37.5" customHeight="1">
      <c r="A470" s="4"/>
      <c r="B470" s="4">
        <v>156</v>
      </c>
      <c r="C470" s="4">
        <v>154</v>
      </c>
      <c r="D470" s="4" t="s">
        <v>2173</v>
      </c>
      <c r="E470" s="4" t="s">
        <v>822</v>
      </c>
      <c r="F470" s="5"/>
      <c r="G470" s="6" t="s">
        <v>84</v>
      </c>
      <c r="H470" s="4" t="s">
        <v>823</v>
      </c>
      <c r="I470" s="4" t="s">
        <v>825</v>
      </c>
      <c r="J470" s="6">
        <v>4</v>
      </c>
      <c r="K470" s="4"/>
      <c r="L470" s="4"/>
      <c r="M470" s="5" t="s">
        <v>15</v>
      </c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37.5" customHeight="1">
      <c r="A471" s="4"/>
      <c r="B471" s="4">
        <v>156</v>
      </c>
      <c r="C471" s="4">
        <v>154</v>
      </c>
      <c r="D471" s="4" t="s">
        <v>2173</v>
      </c>
      <c r="E471" s="4" t="s">
        <v>822</v>
      </c>
      <c r="F471" s="5"/>
      <c r="G471" s="6" t="s">
        <v>84</v>
      </c>
      <c r="H471" s="4" t="s">
        <v>823</v>
      </c>
      <c r="I471" s="4" t="s">
        <v>826</v>
      </c>
      <c r="J471" s="6">
        <v>4</v>
      </c>
      <c r="K471" s="4"/>
      <c r="L471" s="4"/>
      <c r="M471" s="5" t="s">
        <v>15</v>
      </c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37.5" customHeight="1">
      <c r="A472" s="4"/>
      <c r="B472" s="4">
        <v>156</v>
      </c>
      <c r="C472" s="4">
        <v>154</v>
      </c>
      <c r="D472" s="4" t="s">
        <v>2173</v>
      </c>
      <c r="E472" s="4" t="s">
        <v>822</v>
      </c>
      <c r="F472" s="5"/>
      <c r="G472" s="6" t="s">
        <v>84</v>
      </c>
      <c r="H472" s="4" t="s">
        <v>823</v>
      </c>
      <c r="I472" s="4" t="s">
        <v>827</v>
      </c>
      <c r="J472" s="6">
        <v>4</v>
      </c>
      <c r="K472" s="4"/>
      <c r="L472" s="4"/>
      <c r="M472" s="5" t="s">
        <v>15</v>
      </c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37.5" customHeight="1">
      <c r="A473" s="4"/>
      <c r="B473" s="4">
        <v>157</v>
      </c>
      <c r="C473" s="4">
        <v>155</v>
      </c>
      <c r="D473" s="4" t="s">
        <v>2174</v>
      </c>
      <c r="E473" s="4" t="s">
        <v>828</v>
      </c>
      <c r="F473" s="5"/>
      <c r="G473" s="6" t="s">
        <v>84</v>
      </c>
      <c r="H473" s="4" t="s">
        <v>829</v>
      </c>
      <c r="I473" s="4" t="s">
        <v>830</v>
      </c>
      <c r="J473" s="6">
        <v>12</v>
      </c>
      <c r="K473" s="4"/>
      <c r="L473" s="4"/>
      <c r="M473" s="5" t="s">
        <v>15</v>
      </c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37.5" customHeight="1">
      <c r="A474" s="4"/>
      <c r="B474" s="4">
        <v>157</v>
      </c>
      <c r="C474" s="4">
        <v>155</v>
      </c>
      <c r="D474" s="4" t="s">
        <v>2174</v>
      </c>
      <c r="E474" s="4" t="s">
        <v>828</v>
      </c>
      <c r="F474" s="5"/>
      <c r="G474" s="6" t="s">
        <v>84</v>
      </c>
      <c r="H474" s="4" t="s">
        <v>829</v>
      </c>
      <c r="I474" s="4" t="s">
        <v>831</v>
      </c>
      <c r="J474" s="6">
        <v>12</v>
      </c>
      <c r="K474" s="4"/>
      <c r="L474" s="4"/>
      <c r="M474" s="5" t="s">
        <v>15</v>
      </c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37.5" customHeight="1">
      <c r="A475" s="4"/>
      <c r="B475" s="4">
        <v>157</v>
      </c>
      <c r="C475" s="4">
        <v>155</v>
      </c>
      <c r="D475" s="4" t="s">
        <v>2174</v>
      </c>
      <c r="E475" s="4" t="s">
        <v>828</v>
      </c>
      <c r="F475" s="5"/>
      <c r="G475" s="6" t="s">
        <v>84</v>
      </c>
      <c r="H475" s="4" t="s">
        <v>829</v>
      </c>
      <c r="I475" s="4" t="s">
        <v>832</v>
      </c>
      <c r="J475" s="6">
        <v>12</v>
      </c>
      <c r="K475" s="4"/>
      <c r="L475" s="4"/>
      <c r="M475" s="5" t="s">
        <v>15</v>
      </c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37.5" customHeight="1">
      <c r="A476" s="4"/>
      <c r="B476" s="4">
        <v>157</v>
      </c>
      <c r="C476" s="4">
        <v>155</v>
      </c>
      <c r="D476" s="4" t="s">
        <v>2174</v>
      </c>
      <c r="E476" s="4" t="s">
        <v>828</v>
      </c>
      <c r="F476" s="5"/>
      <c r="G476" s="6" t="s">
        <v>84</v>
      </c>
      <c r="H476" s="4" t="s">
        <v>829</v>
      </c>
      <c r="I476" s="4" t="s">
        <v>833</v>
      </c>
      <c r="J476" s="6">
        <v>12</v>
      </c>
      <c r="K476" s="4"/>
      <c r="L476" s="4"/>
      <c r="M476" s="5" t="s">
        <v>15</v>
      </c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37.5" customHeight="1">
      <c r="A477" s="4"/>
      <c r="B477" s="4">
        <v>158</v>
      </c>
      <c r="C477" s="4">
        <v>156</v>
      </c>
      <c r="D477" s="4" t="s">
        <v>2175</v>
      </c>
      <c r="E477" s="4" t="s">
        <v>834</v>
      </c>
      <c r="F477" s="5"/>
      <c r="G477" s="6" t="s">
        <v>84</v>
      </c>
      <c r="H477" s="4" t="s">
        <v>835</v>
      </c>
      <c r="I477" s="4" t="s">
        <v>836</v>
      </c>
      <c r="J477" s="6">
        <v>18</v>
      </c>
      <c r="K477" s="4"/>
      <c r="L477" s="4"/>
      <c r="M477" s="5" t="s">
        <v>15</v>
      </c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37.5" customHeight="1">
      <c r="A478" s="4"/>
      <c r="B478" s="4">
        <v>158</v>
      </c>
      <c r="C478" s="4">
        <v>156</v>
      </c>
      <c r="D478" s="4" t="s">
        <v>2175</v>
      </c>
      <c r="E478" s="4" t="s">
        <v>834</v>
      </c>
      <c r="F478" s="5"/>
      <c r="G478" s="6" t="s">
        <v>84</v>
      </c>
      <c r="H478" s="4" t="s">
        <v>835</v>
      </c>
      <c r="I478" s="4" t="s">
        <v>837</v>
      </c>
      <c r="J478" s="6">
        <v>18</v>
      </c>
      <c r="K478" s="4"/>
      <c r="L478" s="4"/>
      <c r="M478" s="5" t="s">
        <v>15</v>
      </c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37.5" customHeight="1">
      <c r="A479" s="4"/>
      <c r="B479" s="4">
        <v>158</v>
      </c>
      <c r="C479" s="4">
        <v>156</v>
      </c>
      <c r="D479" s="4" t="s">
        <v>2175</v>
      </c>
      <c r="E479" s="4" t="s">
        <v>834</v>
      </c>
      <c r="F479" s="5"/>
      <c r="G479" s="6" t="s">
        <v>84</v>
      </c>
      <c r="H479" s="4" t="s">
        <v>835</v>
      </c>
      <c r="I479" s="4" t="s">
        <v>838</v>
      </c>
      <c r="J479" s="6">
        <v>18</v>
      </c>
      <c r="K479" s="4"/>
      <c r="L479" s="4"/>
      <c r="M479" s="5" t="s">
        <v>15</v>
      </c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37.5" customHeight="1">
      <c r="A480" s="4"/>
      <c r="B480" s="4">
        <v>158</v>
      </c>
      <c r="C480" s="4">
        <v>156</v>
      </c>
      <c r="D480" s="4" t="s">
        <v>2175</v>
      </c>
      <c r="E480" s="4" t="s">
        <v>834</v>
      </c>
      <c r="F480" s="5"/>
      <c r="G480" s="6" t="s">
        <v>84</v>
      </c>
      <c r="H480" s="4" t="s">
        <v>835</v>
      </c>
      <c r="I480" s="4" t="s">
        <v>839</v>
      </c>
      <c r="J480" s="6">
        <v>18</v>
      </c>
      <c r="K480" s="4"/>
      <c r="L480" s="4"/>
      <c r="M480" s="5" t="s">
        <v>15</v>
      </c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37.5" customHeight="1">
      <c r="A481" s="4"/>
      <c r="B481" s="4">
        <v>159</v>
      </c>
      <c r="C481" s="4">
        <v>157</v>
      </c>
      <c r="D481" s="4" t="s">
        <v>2176</v>
      </c>
      <c r="E481" s="4" t="s">
        <v>840</v>
      </c>
      <c r="F481" s="5"/>
      <c r="G481" s="6" t="s">
        <v>84</v>
      </c>
      <c r="H481" s="4" t="s">
        <v>841</v>
      </c>
      <c r="I481" s="4" t="s">
        <v>842</v>
      </c>
      <c r="J481" s="6">
        <v>24</v>
      </c>
      <c r="K481" s="4"/>
      <c r="L481" s="4"/>
      <c r="M481" s="5" t="s">
        <v>15</v>
      </c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37.5" customHeight="1">
      <c r="A482" s="4"/>
      <c r="B482" s="4">
        <v>159</v>
      </c>
      <c r="C482" s="4">
        <v>157</v>
      </c>
      <c r="D482" s="4" t="s">
        <v>2176</v>
      </c>
      <c r="E482" s="4" t="s">
        <v>840</v>
      </c>
      <c r="F482" s="5"/>
      <c r="G482" s="6" t="s">
        <v>84</v>
      </c>
      <c r="H482" s="4" t="s">
        <v>841</v>
      </c>
      <c r="I482" s="4" t="s">
        <v>843</v>
      </c>
      <c r="J482" s="6">
        <v>24</v>
      </c>
      <c r="K482" s="4"/>
      <c r="L482" s="4"/>
      <c r="M482" s="5" t="s">
        <v>15</v>
      </c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37.5" customHeight="1">
      <c r="A483" s="4"/>
      <c r="B483" s="4">
        <v>159</v>
      </c>
      <c r="C483" s="4">
        <v>157</v>
      </c>
      <c r="D483" s="4" t="s">
        <v>2176</v>
      </c>
      <c r="E483" s="4" t="s">
        <v>840</v>
      </c>
      <c r="F483" s="5"/>
      <c r="G483" s="6" t="s">
        <v>84</v>
      </c>
      <c r="H483" s="4" t="s">
        <v>841</v>
      </c>
      <c r="I483" s="4" t="s">
        <v>844</v>
      </c>
      <c r="J483" s="6">
        <v>24</v>
      </c>
      <c r="K483" s="4"/>
      <c r="L483" s="4"/>
      <c r="M483" s="5" t="s">
        <v>15</v>
      </c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37.5" customHeight="1">
      <c r="A484" s="4"/>
      <c r="B484" s="4">
        <v>159</v>
      </c>
      <c r="C484" s="4">
        <v>157</v>
      </c>
      <c r="D484" s="4" t="s">
        <v>2176</v>
      </c>
      <c r="E484" s="4" t="s">
        <v>840</v>
      </c>
      <c r="F484" s="5"/>
      <c r="G484" s="6" t="s">
        <v>84</v>
      </c>
      <c r="H484" s="4" t="s">
        <v>841</v>
      </c>
      <c r="I484" s="4" t="s">
        <v>845</v>
      </c>
      <c r="J484" s="6">
        <v>24</v>
      </c>
      <c r="K484" s="4"/>
      <c r="L484" s="4"/>
      <c r="M484" s="5" t="s">
        <v>15</v>
      </c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37.5" customHeight="1">
      <c r="A485" s="4"/>
      <c r="B485" s="4">
        <v>160</v>
      </c>
      <c r="C485" s="4">
        <v>158</v>
      </c>
      <c r="D485" s="4" t="s">
        <v>2177</v>
      </c>
      <c r="E485" s="4" t="s">
        <v>846</v>
      </c>
      <c r="F485" s="5"/>
      <c r="G485" s="6" t="s">
        <v>84</v>
      </c>
      <c r="H485" s="4" t="s">
        <v>847</v>
      </c>
      <c r="I485" s="4" t="s">
        <v>848</v>
      </c>
      <c r="J485" s="6">
        <v>32</v>
      </c>
      <c r="K485" s="4"/>
      <c r="L485" s="4"/>
      <c r="M485" s="5" t="s">
        <v>15</v>
      </c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37.5" customHeight="1">
      <c r="A486" s="4"/>
      <c r="B486" s="4">
        <v>160</v>
      </c>
      <c r="C486" s="4">
        <v>158</v>
      </c>
      <c r="D486" s="4" t="s">
        <v>2177</v>
      </c>
      <c r="E486" s="4" t="s">
        <v>846</v>
      </c>
      <c r="F486" s="5"/>
      <c r="G486" s="6" t="s">
        <v>84</v>
      </c>
      <c r="H486" s="4" t="s">
        <v>847</v>
      </c>
      <c r="I486" s="4" t="s">
        <v>849</v>
      </c>
      <c r="J486" s="6">
        <v>32</v>
      </c>
      <c r="K486" s="4"/>
      <c r="L486" s="4"/>
      <c r="M486" s="5" t="s">
        <v>15</v>
      </c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37.5" customHeight="1">
      <c r="A487" s="4"/>
      <c r="B487" s="4">
        <v>160</v>
      </c>
      <c r="C487" s="4">
        <v>158</v>
      </c>
      <c r="D487" s="4" t="s">
        <v>2177</v>
      </c>
      <c r="E487" s="4" t="s">
        <v>846</v>
      </c>
      <c r="F487" s="5"/>
      <c r="G487" s="6" t="s">
        <v>84</v>
      </c>
      <c r="H487" s="4" t="s">
        <v>847</v>
      </c>
      <c r="I487" s="4" t="s">
        <v>850</v>
      </c>
      <c r="J487" s="6">
        <v>32</v>
      </c>
      <c r="K487" s="4"/>
      <c r="L487" s="4"/>
      <c r="M487" s="5" t="s">
        <v>15</v>
      </c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37.5" customHeight="1">
      <c r="A488" s="4"/>
      <c r="B488" s="4">
        <v>161</v>
      </c>
      <c r="C488" s="4">
        <v>159</v>
      </c>
      <c r="D488" s="4" t="s">
        <v>2178</v>
      </c>
      <c r="E488" s="4" t="s">
        <v>851</v>
      </c>
      <c r="F488" s="5"/>
      <c r="G488" s="6" t="s">
        <v>84</v>
      </c>
      <c r="H488" s="4" t="s">
        <v>852</v>
      </c>
      <c r="I488" s="4" t="s">
        <v>853</v>
      </c>
      <c r="J488" s="6">
        <v>38</v>
      </c>
      <c r="K488" s="4"/>
      <c r="L488" s="4"/>
      <c r="M488" s="5" t="s">
        <v>15</v>
      </c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37.5" customHeight="1">
      <c r="A489" s="4"/>
      <c r="B489" s="4">
        <v>161</v>
      </c>
      <c r="C489" s="4">
        <v>159</v>
      </c>
      <c r="D489" s="4" t="s">
        <v>2178</v>
      </c>
      <c r="E489" s="4" t="s">
        <v>851</v>
      </c>
      <c r="F489" s="5"/>
      <c r="G489" s="6" t="s">
        <v>84</v>
      </c>
      <c r="H489" s="4" t="s">
        <v>852</v>
      </c>
      <c r="I489" s="4" t="s">
        <v>854</v>
      </c>
      <c r="J489" s="6">
        <v>38</v>
      </c>
      <c r="K489" s="4"/>
      <c r="L489" s="4"/>
      <c r="M489" s="5" t="s">
        <v>15</v>
      </c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37.5" customHeight="1">
      <c r="A490" s="4"/>
      <c r="B490" s="4">
        <v>161</v>
      </c>
      <c r="C490" s="4">
        <v>159</v>
      </c>
      <c r="D490" s="4" t="s">
        <v>2178</v>
      </c>
      <c r="E490" s="4" t="s">
        <v>851</v>
      </c>
      <c r="F490" s="5"/>
      <c r="G490" s="6" t="s">
        <v>84</v>
      </c>
      <c r="H490" s="4" t="s">
        <v>852</v>
      </c>
      <c r="I490" s="4" t="s">
        <v>855</v>
      </c>
      <c r="J490" s="6">
        <v>38</v>
      </c>
      <c r="K490" s="4"/>
      <c r="L490" s="4"/>
      <c r="M490" s="5" t="s">
        <v>15</v>
      </c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37.5" customHeight="1">
      <c r="A491" s="4"/>
      <c r="B491" s="4">
        <v>162</v>
      </c>
      <c r="C491" s="4">
        <v>160</v>
      </c>
      <c r="D491" s="4" t="s">
        <v>2179</v>
      </c>
      <c r="E491" s="4" t="s">
        <v>856</v>
      </c>
      <c r="F491" s="5"/>
      <c r="G491" s="6" t="s">
        <v>84</v>
      </c>
      <c r="H491" s="4" t="s">
        <v>857</v>
      </c>
      <c r="I491" s="4" t="s">
        <v>858</v>
      </c>
      <c r="J491" s="6">
        <v>42</v>
      </c>
      <c r="K491" s="4"/>
      <c r="L491" s="4"/>
      <c r="M491" s="5" t="s">
        <v>15</v>
      </c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37.5" customHeight="1">
      <c r="A492" s="4"/>
      <c r="B492" s="4">
        <v>162</v>
      </c>
      <c r="C492" s="4">
        <v>160</v>
      </c>
      <c r="D492" s="4" t="s">
        <v>2179</v>
      </c>
      <c r="E492" s="4" t="s">
        <v>856</v>
      </c>
      <c r="F492" s="5"/>
      <c r="G492" s="6" t="s">
        <v>84</v>
      </c>
      <c r="H492" s="4" t="s">
        <v>857</v>
      </c>
      <c r="I492" s="4" t="s">
        <v>859</v>
      </c>
      <c r="J492" s="6">
        <v>42</v>
      </c>
      <c r="K492" s="4"/>
      <c r="L492" s="4"/>
      <c r="M492" s="5" t="s">
        <v>15</v>
      </c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37.5" customHeight="1">
      <c r="A493" s="4"/>
      <c r="B493" s="4">
        <v>162</v>
      </c>
      <c r="C493" s="4">
        <v>160</v>
      </c>
      <c r="D493" s="4" t="s">
        <v>2179</v>
      </c>
      <c r="E493" s="4" t="s">
        <v>856</v>
      </c>
      <c r="F493" s="5"/>
      <c r="G493" s="6" t="s">
        <v>84</v>
      </c>
      <c r="H493" s="4" t="s">
        <v>857</v>
      </c>
      <c r="I493" s="4" t="s">
        <v>860</v>
      </c>
      <c r="J493" s="6">
        <v>42</v>
      </c>
      <c r="K493" s="4"/>
      <c r="L493" s="4"/>
      <c r="M493" s="5" t="s">
        <v>15</v>
      </c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37.5" customHeight="1">
      <c r="A494" s="4"/>
      <c r="B494" s="4">
        <v>163</v>
      </c>
      <c r="C494" s="4">
        <v>161</v>
      </c>
      <c r="D494" s="4" t="s">
        <v>2180</v>
      </c>
      <c r="E494" s="4" t="s">
        <v>861</v>
      </c>
      <c r="F494" s="5"/>
      <c r="G494" s="6" t="s">
        <v>84</v>
      </c>
      <c r="H494" s="4" t="s">
        <v>862</v>
      </c>
      <c r="I494" s="4" t="s">
        <v>863</v>
      </c>
      <c r="J494" s="6">
        <v>48</v>
      </c>
      <c r="K494" s="4"/>
      <c r="L494" s="4"/>
      <c r="M494" s="5" t="s">
        <v>15</v>
      </c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37.5" customHeight="1">
      <c r="A495" s="4"/>
      <c r="B495" s="4">
        <v>163</v>
      </c>
      <c r="C495" s="4">
        <v>161</v>
      </c>
      <c r="D495" s="4" t="s">
        <v>2180</v>
      </c>
      <c r="E495" s="4" t="s">
        <v>861</v>
      </c>
      <c r="F495" s="5"/>
      <c r="G495" s="6" t="s">
        <v>84</v>
      </c>
      <c r="H495" s="4" t="s">
        <v>862</v>
      </c>
      <c r="I495" s="4" t="s">
        <v>864</v>
      </c>
      <c r="J495" s="6">
        <v>48</v>
      </c>
      <c r="K495" s="4"/>
      <c r="L495" s="4"/>
      <c r="M495" s="5" t="s">
        <v>15</v>
      </c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37.5" customHeight="1">
      <c r="A496" s="4"/>
      <c r="B496" s="4">
        <v>163</v>
      </c>
      <c r="C496" s="4">
        <v>161</v>
      </c>
      <c r="D496" s="4" t="s">
        <v>2180</v>
      </c>
      <c r="E496" s="4" t="s">
        <v>861</v>
      </c>
      <c r="F496" s="5"/>
      <c r="G496" s="6" t="s">
        <v>84</v>
      </c>
      <c r="H496" s="4" t="s">
        <v>862</v>
      </c>
      <c r="I496" s="4" t="s">
        <v>865</v>
      </c>
      <c r="J496" s="6">
        <v>48</v>
      </c>
      <c r="K496" s="4"/>
      <c r="L496" s="4"/>
      <c r="M496" s="5" t="s">
        <v>15</v>
      </c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37.5" customHeight="1">
      <c r="A497" s="4"/>
      <c r="B497" s="4">
        <v>164</v>
      </c>
      <c r="C497" s="4">
        <v>162</v>
      </c>
      <c r="D497" s="4" t="s">
        <v>2181</v>
      </c>
      <c r="E497" s="4" t="s">
        <v>866</v>
      </c>
      <c r="F497" s="5"/>
      <c r="G497" s="6" t="s">
        <v>84</v>
      </c>
      <c r="H497" s="4" t="s">
        <v>867</v>
      </c>
      <c r="I497" s="4" t="s">
        <v>868</v>
      </c>
      <c r="J497" s="6">
        <v>6</v>
      </c>
      <c r="K497" s="4" t="s">
        <v>869</v>
      </c>
      <c r="L497" s="4"/>
      <c r="M497" s="5" t="s">
        <v>15</v>
      </c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37.5" customHeight="1">
      <c r="A498" s="4"/>
      <c r="B498" s="4">
        <v>165</v>
      </c>
      <c r="C498" s="4">
        <v>163</v>
      </c>
      <c r="D498" s="4" t="s">
        <v>2182</v>
      </c>
      <c r="E498" s="4" t="s">
        <v>870</v>
      </c>
      <c r="F498" s="5"/>
      <c r="G498" s="6" t="s">
        <v>84</v>
      </c>
      <c r="H498" s="4" t="s">
        <v>871</v>
      </c>
      <c r="I498" s="8" t="s">
        <v>872</v>
      </c>
      <c r="J498" s="6">
        <v>8</v>
      </c>
      <c r="K498" s="4" t="s">
        <v>869</v>
      </c>
      <c r="L498" s="4"/>
      <c r="M498" s="5" t="s">
        <v>15</v>
      </c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37.5" customHeight="1">
      <c r="A499" s="4"/>
      <c r="B499" s="4">
        <v>165</v>
      </c>
      <c r="C499" s="4">
        <v>163</v>
      </c>
      <c r="D499" s="4" t="s">
        <v>2182</v>
      </c>
      <c r="E499" s="4" t="s">
        <v>870</v>
      </c>
      <c r="F499" s="5">
        <v>1</v>
      </c>
      <c r="G499" s="6" t="s">
        <v>84</v>
      </c>
      <c r="H499" s="4" t="s">
        <v>871</v>
      </c>
      <c r="I499" s="4" t="s">
        <v>873</v>
      </c>
      <c r="J499" s="6">
        <v>8</v>
      </c>
      <c r="K499" s="4" t="s">
        <v>869</v>
      </c>
      <c r="L499" s="4"/>
      <c r="M499" s="5" t="s">
        <v>15</v>
      </c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37.5" customHeight="1">
      <c r="A500" s="4"/>
      <c r="B500" s="4">
        <v>165</v>
      </c>
      <c r="C500" s="4">
        <v>163</v>
      </c>
      <c r="D500" s="4" t="s">
        <v>2182</v>
      </c>
      <c r="E500" s="4" t="s">
        <v>870</v>
      </c>
      <c r="F500" s="5"/>
      <c r="G500" s="6" t="s">
        <v>84</v>
      </c>
      <c r="H500" s="4" t="s">
        <v>871</v>
      </c>
      <c r="I500" s="4" t="s">
        <v>874</v>
      </c>
      <c r="J500" s="6">
        <v>8</v>
      </c>
      <c r="K500" s="4" t="s">
        <v>869</v>
      </c>
      <c r="L500" s="4"/>
      <c r="M500" s="5" t="s">
        <v>15</v>
      </c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37.5" customHeight="1">
      <c r="A501" s="4"/>
      <c r="B501" s="4">
        <v>165</v>
      </c>
      <c r="C501" s="4">
        <v>163</v>
      </c>
      <c r="D501" s="4" t="s">
        <v>2182</v>
      </c>
      <c r="E501" s="4" t="s">
        <v>870</v>
      </c>
      <c r="F501" s="5"/>
      <c r="G501" s="6" t="s">
        <v>84</v>
      </c>
      <c r="H501" s="4" t="s">
        <v>871</v>
      </c>
      <c r="I501" s="4" t="s">
        <v>875</v>
      </c>
      <c r="J501" s="6">
        <v>8</v>
      </c>
      <c r="K501" s="4" t="s">
        <v>869</v>
      </c>
      <c r="L501" s="4"/>
      <c r="M501" s="5" t="s">
        <v>15</v>
      </c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37.5" customHeight="1">
      <c r="A502" s="4"/>
      <c r="B502" s="4">
        <v>166</v>
      </c>
      <c r="C502" s="4">
        <v>164</v>
      </c>
      <c r="D502" s="4" t="s">
        <v>2183</v>
      </c>
      <c r="E502" s="4" t="s">
        <v>876</v>
      </c>
      <c r="F502" s="5"/>
      <c r="G502" s="6" t="s">
        <v>84</v>
      </c>
      <c r="H502" s="4" t="s">
        <v>877</v>
      </c>
      <c r="I502" s="4" t="s">
        <v>878</v>
      </c>
      <c r="J502" s="6">
        <v>24</v>
      </c>
      <c r="K502" s="4" t="s">
        <v>879</v>
      </c>
      <c r="L502" s="4" t="s">
        <v>190</v>
      </c>
      <c r="M502" s="5" t="s">
        <v>15</v>
      </c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37.5" customHeight="1">
      <c r="A503" s="4"/>
      <c r="B503" s="4">
        <v>166</v>
      </c>
      <c r="C503" s="4">
        <v>164</v>
      </c>
      <c r="D503" s="4" t="s">
        <v>2183</v>
      </c>
      <c r="E503" s="4" t="s">
        <v>876</v>
      </c>
      <c r="F503" s="5"/>
      <c r="G503" s="6" t="s">
        <v>84</v>
      </c>
      <c r="H503" s="4" t="s">
        <v>877</v>
      </c>
      <c r="I503" s="4" t="s">
        <v>880</v>
      </c>
      <c r="J503" s="6">
        <v>24</v>
      </c>
      <c r="K503" s="4" t="s">
        <v>879</v>
      </c>
      <c r="L503" s="4" t="s">
        <v>190</v>
      </c>
      <c r="M503" s="5" t="s">
        <v>15</v>
      </c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37.5" customHeight="1">
      <c r="A504" s="4"/>
      <c r="B504" s="4">
        <v>166</v>
      </c>
      <c r="C504" s="4">
        <v>164</v>
      </c>
      <c r="D504" s="4" t="s">
        <v>2183</v>
      </c>
      <c r="E504" s="4" t="s">
        <v>876</v>
      </c>
      <c r="F504" s="5"/>
      <c r="G504" s="6" t="s">
        <v>84</v>
      </c>
      <c r="H504" s="4" t="s">
        <v>877</v>
      </c>
      <c r="I504" s="4" t="s">
        <v>881</v>
      </c>
      <c r="J504" s="6">
        <v>24</v>
      </c>
      <c r="K504" s="4" t="s">
        <v>879</v>
      </c>
      <c r="L504" s="4" t="s">
        <v>190</v>
      </c>
      <c r="M504" s="5" t="s">
        <v>15</v>
      </c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37.5" customHeight="1">
      <c r="A505" s="4"/>
      <c r="B505" s="4">
        <v>167</v>
      </c>
      <c r="C505" s="4">
        <v>165</v>
      </c>
      <c r="D505" s="4" t="s">
        <v>2184</v>
      </c>
      <c r="E505" s="4" t="s">
        <v>882</v>
      </c>
      <c r="F505" s="5"/>
      <c r="G505" s="6" t="s">
        <v>84</v>
      </c>
      <c r="H505" s="4" t="s">
        <v>883</v>
      </c>
      <c r="I505" s="4" t="s">
        <v>884</v>
      </c>
      <c r="J505" s="6">
        <v>50</v>
      </c>
      <c r="K505" s="4" t="s">
        <v>879</v>
      </c>
      <c r="L505" s="4" t="s">
        <v>190</v>
      </c>
      <c r="M505" s="5" t="s">
        <v>15</v>
      </c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37.5" customHeight="1">
      <c r="A506" s="4"/>
      <c r="B506" s="4">
        <v>167</v>
      </c>
      <c r="C506" s="4">
        <v>165</v>
      </c>
      <c r="D506" s="4" t="s">
        <v>2184</v>
      </c>
      <c r="E506" s="4" t="s">
        <v>882</v>
      </c>
      <c r="F506" s="5"/>
      <c r="G506" s="6" t="s">
        <v>84</v>
      </c>
      <c r="H506" s="4" t="s">
        <v>883</v>
      </c>
      <c r="I506" s="4" t="s">
        <v>885</v>
      </c>
      <c r="J506" s="6">
        <v>50</v>
      </c>
      <c r="K506" s="4" t="s">
        <v>879</v>
      </c>
      <c r="L506" s="4" t="s">
        <v>190</v>
      </c>
      <c r="M506" s="5" t="s">
        <v>15</v>
      </c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37.5" customHeight="1">
      <c r="A507" s="4"/>
      <c r="B507" s="4">
        <v>167</v>
      </c>
      <c r="C507" s="4">
        <v>165</v>
      </c>
      <c r="D507" s="4" t="s">
        <v>2184</v>
      </c>
      <c r="E507" s="4" t="s">
        <v>882</v>
      </c>
      <c r="F507" s="5"/>
      <c r="G507" s="6" t="s">
        <v>84</v>
      </c>
      <c r="H507" s="4" t="s">
        <v>883</v>
      </c>
      <c r="I507" s="4" t="s">
        <v>886</v>
      </c>
      <c r="J507" s="6">
        <v>50</v>
      </c>
      <c r="K507" s="4" t="s">
        <v>879</v>
      </c>
      <c r="L507" s="4" t="s">
        <v>190</v>
      </c>
      <c r="M507" s="5" t="s">
        <v>15</v>
      </c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37.5" customHeight="1">
      <c r="A508" s="4"/>
      <c r="B508" s="4">
        <v>168</v>
      </c>
      <c r="C508" s="4">
        <v>166</v>
      </c>
      <c r="D508" s="4" t="s">
        <v>2185</v>
      </c>
      <c r="E508" s="4" t="s">
        <v>887</v>
      </c>
      <c r="F508" s="5"/>
      <c r="G508" s="6" t="s">
        <v>84</v>
      </c>
      <c r="H508" s="4" t="s">
        <v>888</v>
      </c>
      <c r="I508" s="4" t="s">
        <v>889</v>
      </c>
      <c r="J508" s="6">
        <v>14</v>
      </c>
      <c r="K508" s="4"/>
      <c r="L508" s="4"/>
      <c r="M508" s="5" t="s">
        <v>15</v>
      </c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37.5" customHeight="1">
      <c r="A509" s="4"/>
      <c r="B509" s="4">
        <v>169</v>
      </c>
      <c r="C509" s="4">
        <v>167</v>
      </c>
      <c r="D509" s="4" t="s">
        <v>2186</v>
      </c>
      <c r="E509" s="4" t="s">
        <v>890</v>
      </c>
      <c r="F509" s="5"/>
      <c r="G509" s="6" t="s">
        <v>84</v>
      </c>
      <c r="H509" s="4" t="s">
        <v>891</v>
      </c>
      <c r="I509" s="4" t="s">
        <v>892</v>
      </c>
      <c r="J509" s="6">
        <v>47</v>
      </c>
      <c r="K509" s="4" t="s">
        <v>893</v>
      </c>
      <c r="L509" s="4"/>
      <c r="M509" s="5" t="s">
        <v>15</v>
      </c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37.5" customHeight="1">
      <c r="A510" s="4"/>
      <c r="B510" s="4">
        <v>169</v>
      </c>
      <c r="C510" s="4">
        <v>167</v>
      </c>
      <c r="D510" s="4" t="s">
        <v>2186</v>
      </c>
      <c r="E510" s="4" t="s">
        <v>890</v>
      </c>
      <c r="F510" s="5"/>
      <c r="G510" s="6" t="s">
        <v>84</v>
      </c>
      <c r="H510" s="4" t="s">
        <v>891</v>
      </c>
      <c r="I510" s="4" t="s">
        <v>894</v>
      </c>
      <c r="J510" s="6">
        <v>47</v>
      </c>
      <c r="K510" s="4" t="s">
        <v>893</v>
      </c>
      <c r="L510" s="4"/>
      <c r="M510" s="5" t="s">
        <v>15</v>
      </c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37.5" customHeight="1">
      <c r="A511" s="4"/>
      <c r="B511" s="4">
        <v>169</v>
      </c>
      <c r="C511" s="4">
        <v>167</v>
      </c>
      <c r="D511" s="4" t="s">
        <v>2186</v>
      </c>
      <c r="E511" s="4" t="s">
        <v>890</v>
      </c>
      <c r="F511" s="5"/>
      <c r="G511" s="6" t="s">
        <v>84</v>
      </c>
      <c r="H511" s="4" t="s">
        <v>891</v>
      </c>
      <c r="I511" s="4" t="s">
        <v>895</v>
      </c>
      <c r="J511" s="6">
        <v>47</v>
      </c>
      <c r="K511" s="4" t="s">
        <v>893</v>
      </c>
      <c r="L511" s="4"/>
      <c r="M511" s="5" t="s">
        <v>15</v>
      </c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37.5" customHeight="1">
      <c r="A512" s="4"/>
      <c r="B512" s="4">
        <v>169</v>
      </c>
      <c r="C512" s="4">
        <v>167</v>
      </c>
      <c r="D512" s="4" t="s">
        <v>2186</v>
      </c>
      <c r="E512" s="4" t="s">
        <v>890</v>
      </c>
      <c r="F512" s="5"/>
      <c r="G512" s="6" t="s">
        <v>84</v>
      </c>
      <c r="H512" s="4" t="s">
        <v>891</v>
      </c>
      <c r="I512" s="4" t="s">
        <v>896</v>
      </c>
      <c r="J512" s="6">
        <v>47</v>
      </c>
      <c r="K512" s="4" t="s">
        <v>893</v>
      </c>
      <c r="L512" s="4"/>
      <c r="M512" s="5" t="s">
        <v>15</v>
      </c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37.5" customHeight="1">
      <c r="A513" s="4"/>
      <c r="B513" s="4">
        <v>170</v>
      </c>
      <c r="C513" s="4">
        <v>168</v>
      </c>
      <c r="D513" s="4" t="s">
        <v>2187</v>
      </c>
      <c r="E513" s="4" t="s">
        <v>897</v>
      </c>
      <c r="F513" s="5"/>
      <c r="G513" s="6" t="s">
        <v>84</v>
      </c>
      <c r="H513" s="4" t="s">
        <v>898</v>
      </c>
      <c r="I513" s="4" t="s">
        <v>899</v>
      </c>
      <c r="J513" s="6">
        <v>24</v>
      </c>
      <c r="K513" s="4" t="s">
        <v>900</v>
      </c>
      <c r="L513" s="4"/>
      <c r="M513" s="5" t="s">
        <v>15</v>
      </c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37.5" customHeight="1">
      <c r="A514" s="4"/>
      <c r="B514" s="4">
        <v>170</v>
      </c>
      <c r="C514" s="4">
        <v>168</v>
      </c>
      <c r="D514" s="4" t="s">
        <v>2187</v>
      </c>
      <c r="E514" s="4" t="s">
        <v>897</v>
      </c>
      <c r="F514" s="5"/>
      <c r="G514" s="6" t="s">
        <v>84</v>
      </c>
      <c r="H514" s="4" t="s">
        <v>898</v>
      </c>
      <c r="I514" s="4" t="s">
        <v>901</v>
      </c>
      <c r="J514" s="6">
        <v>24</v>
      </c>
      <c r="K514" s="4" t="s">
        <v>900</v>
      </c>
      <c r="L514" s="4"/>
      <c r="M514" s="5" t="s">
        <v>15</v>
      </c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37.5" customHeight="1">
      <c r="A515" s="4"/>
      <c r="B515" s="4">
        <v>170</v>
      </c>
      <c r="C515" s="4">
        <v>168</v>
      </c>
      <c r="D515" s="4" t="s">
        <v>2187</v>
      </c>
      <c r="E515" s="4" t="s">
        <v>897</v>
      </c>
      <c r="F515" s="5"/>
      <c r="G515" s="6" t="s">
        <v>84</v>
      </c>
      <c r="H515" s="4" t="s">
        <v>898</v>
      </c>
      <c r="I515" s="4" t="s">
        <v>902</v>
      </c>
      <c r="J515" s="6">
        <v>24</v>
      </c>
      <c r="K515" s="4" t="s">
        <v>900</v>
      </c>
      <c r="L515" s="4"/>
      <c r="M515" s="5" t="s">
        <v>15</v>
      </c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37.5" customHeight="1">
      <c r="A516" s="4"/>
      <c r="B516" s="4">
        <v>170</v>
      </c>
      <c r="C516" s="4">
        <v>168</v>
      </c>
      <c r="D516" s="4" t="s">
        <v>2187</v>
      </c>
      <c r="E516" s="4" t="s">
        <v>897</v>
      </c>
      <c r="F516" s="5"/>
      <c r="G516" s="6" t="s">
        <v>84</v>
      </c>
      <c r="H516" s="4" t="s">
        <v>898</v>
      </c>
      <c r="I516" s="4" t="s">
        <v>903</v>
      </c>
      <c r="J516" s="6">
        <v>24</v>
      </c>
      <c r="K516" s="4" t="s">
        <v>900</v>
      </c>
      <c r="L516" s="4"/>
      <c r="M516" s="5" t="s">
        <v>15</v>
      </c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37.5" customHeight="1">
      <c r="A517" s="4"/>
      <c r="B517" s="4">
        <v>171</v>
      </c>
      <c r="C517" s="4">
        <v>169</v>
      </c>
      <c r="D517" s="4" t="s">
        <v>2188</v>
      </c>
      <c r="E517" s="4" t="s">
        <v>904</v>
      </c>
      <c r="F517" s="5"/>
      <c r="G517" s="6" t="s">
        <v>84</v>
      </c>
      <c r="H517" s="4" t="s">
        <v>905</v>
      </c>
      <c r="I517" s="4" t="s">
        <v>906</v>
      </c>
      <c r="J517" s="6">
        <v>62</v>
      </c>
      <c r="K517" s="4" t="s">
        <v>900</v>
      </c>
      <c r="L517" s="4"/>
      <c r="M517" s="5" t="s">
        <v>15</v>
      </c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37.5" customHeight="1">
      <c r="A518" s="4"/>
      <c r="B518" s="4">
        <v>172</v>
      </c>
      <c r="C518" s="4">
        <v>170</v>
      </c>
      <c r="D518" s="4" t="s">
        <v>2189</v>
      </c>
      <c r="E518" s="4" t="s">
        <v>907</v>
      </c>
      <c r="F518" s="5"/>
      <c r="G518" s="6" t="s">
        <v>84</v>
      </c>
      <c r="H518" s="4" t="s">
        <v>908</v>
      </c>
      <c r="I518" s="4" t="s">
        <v>909</v>
      </c>
      <c r="J518" s="6">
        <v>21</v>
      </c>
      <c r="K518" s="4"/>
      <c r="L518" s="4"/>
      <c r="M518" s="5" t="s">
        <v>15</v>
      </c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37.5" customHeight="1">
      <c r="A519" s="4"/>
      <c r="B519" s="4">
        <v>173</v>
      </c>
      <c r="C519" s="4">
        <v>171</v>
      </c>
      <c r="D519" s="4" t="s">
        <v>2190</v>
      </c>
      <c r="E519" s="4" t="s">
        <v>910</v>
      </c>
      <c r="F519" s="5"/>
      <c r="G519" s="6" t="s">
        <v>84</v>
      </c>
      <c r="H519" s="4" t="s">
        <v>911</v>
      </c>
      <c r="I519" s="4" t="s">
        <v>912</v>
      </c>
      <c r="J519" s="6">
        <v>21</v>
      </c>
      <c r="K519" s="4"/>
      <c r="L519" s="4"/>
      <c r="M519" s="5" t="s">
        <v>15</v>
      </c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37.5" customHeight="1">
      <c r="A520" s="4"/>
      <c r="B520" s="4">
        <v>174</v>
      </c>
      <c r="C520" s="4">
        <v>172</v>
      </c>
      <c r="D520" s="4" t="s">
        <v>2191</v>
      </c>
      <c r="E520" s="4" t="s">
        <v>913</v>
      </c>
      <c r="F520" s="5"/>
      <c r="G520" s="6" t="s">
        <v>84</v>
      </c>
      <c r="H520" s="4" t="s">
        <v>914</v>
      </c>
      <c r="I520" s="4" t="s">
        <v>915</v>
      </c>
      <c r="J520" s="6">
        <v>42</v>
      </c>
      <c r="K520" s="4" t="s">
        <v>916</v>
      </c>
      <c r="L520" s="4"/>
      <c r="M520" s="5" t="s">
        <v>15</v>
      </c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37.5" customHeight="1">
      <c r="A521" s="4"/>
      <c r="B521" s="4">
        <v>174</v>
      </c>
      <c r="C521" s="4">
        <v>172</v>
      </c>
      <c r="D521" s="4" t="s">
        <v>2191</v>
      </c>
      <c r="E521" s="4" t="s">
        <v>913</v>
      </c>
      <c r="F521" s="5"/>
      <c r="G521" s="6" t="s">
        <v>84</v>
      </c>
      <c r="H521" s="4" t="s">
        <v>914</v>
      </c>
      <c r="I521" s="4" t="s">
        <v>917</v>
      </c>
      <c r="J521" s="6">
        <v>42</v>
      </c>
      <c r="K521" s="4" t="s">
        <v>916</v>
      </c>
      <c r="L521" s="4"/>
      <c r="M521" s="5" t="s">
        <v>15</v>
      </c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37.5" customHeight="1">
      <c r="A522" s="4"/>
      <c r="B522" s="4">
        <v>174</v>
      </c>
      <c r="C522" s="4">
        <v>172</v>
      </c>
      <c r="D522" s="4" t="s">
        <v>2191</v>
      </c>
      <c r="E522" s="4" t="s">
        <v>913</v>
      </c>
      <c r="F522" s="5"/>
      <c r="G522" s="6" t="s">
        <v>84</v>
      </c>
      <c r="H522" s="4" t="s">
        <v>914</v>
      </c>
      <c r="I522" s="4" t="s">
        <v>918</v>
      </c>
      <c r="J522" s="6">
        <v>42</v>
      </c>
      <c r="K522" s="4" t="s">
        <v>916</v>
      </c>
      <c r="L522" s="4"/>
      <c r="M522" s="5" t="s">
        <v>15</v>
      </c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37.5" customHeight="1">
      <c r="A523" s="4"/>
      <c r="B523" s="4">
        <v>174</v>
      </c>
      <c r="C523" s="4">
        <v>172</v>
      </c>
      <c r="D523" s="4" t="s">
        <v>2191</v>
      </c>
      <c r="E523" s="4" t="s">
        <v>913</v>
      </c>
      <c r="F523" s="5"/>
      <c r="G523" s="6" t="s">
        <v>84</v>
      </c>
      <c r="H523" s="4" t="s">
        <v>914</v>
      </c>
      <c r="I523" s="4" t="s">
        <v>919</v>
      </c>
      <c r="J523" s="6">
        <v>42</v>
      </c>
      <c r="K523" s="4" t="s">
        <v>916</v>
      </c>
      <c r="L523" s="4"/>
      <c r="M523" s="5" t="s">
        <v>15</v>
      </c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37.5" customHeight="1">
      <c r="A524" s="4"/>
      <c r="B524" s="4">
        <v>175</v>
      </c>
      <c r="C524" s="4">
        <v>173</v>
      </c>
      <c r="D524" s="4" t="s">
        <v>2192</v>
      </c>
      <c r="E524" s="4" t="s">
        <v>920</v>
      </c>
      <c r="F524" s="5"/>
      <c r="G524" s="6" t="s">
        <v>84</v>
      </c>
      <c r="H524" s="4" t="s">
        <v>921</v>
      </c>
      <c r="I524" s="4" t="s">
        <v>922</v>
      </c>
      <c r="J524" s="6">
        <v>48</v>
      </c>
      <c r="K524" s="4" t="s">
        <v>923</v>
      </c>
      <c r="L524" s="4"/>
      <c r="M524" s="5" t="s">
        <v>15</v>
      </c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37.5" customHeight="1">
      <c r="A525" s="4"/>
      <c r="B525" s="4">
        <v>175</v>
      </c>
      <c r="C525" s="4">
        <v>173</v>
      </c>
      <c r="D525" s="4" t="s">
        <v>2192</v>
      </c>
      <c r="E525" s="4" t="s">
        <v>920</v>
      </c>
      <c r="F525" s="5"/>
      <c r="G525" s="6" t="s">
        <v>84</v>
      </c>
      <c r="H525" s="4" t="s">
        <v>921</v>
      </c>
      <c r="I525" s="4" t="s">
        <v>924</v>
      </c>
      <c r="J525" s="6">
        <v>48</v>
      </c>
      <c r="K525" s="4" t="s">
        <v>923</v>
      </c>
      <c r="L525" s="4"/>
      <c r="M525" s="5" t="s">
        <v>15</v>
      </c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37.5" customHeight="1">
      <c r="A526" s="4"/>
      <c r="B526" s="4">
        <v>175</v>
      </c>
      <c r="C526" s="4">
        <v>173</v>
      </c>
      <c r="D526" s="4" t="s">
        <v>2192</v>
      </c>
      <c r="E526" s="4" t="s">
        <v>920</v>
      </c>
      <c r="F526" s="5"/>
      <c r="G526" s="6" t="s">
        <v>84</v>
      </c>
      <c r="H526" s="4" t="s">
        <v>921</v>
      </c>
      <c r="I526" s="4" t="s">
        <v>925</v>
      </c>
      <c r="J526" s="6">
        <v>48</v>
      </c>
      <c r="K526" s="4" t="s">
        <v>923</v>
      </c>
      <c r="L526" s="4"/>
      <c r="M526" s="5" t="s">
        <v>15</v>
      </c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37.5" customHeight="1">
      <c r="A527" s="4"/>
      <c r="B527" s="4">
        <v>175</v>
      </c>
      <c r="C527" s="4">
        <v>173</v>
      </c>
      <c r="D527" s="4" t="s">
        <v>2192</v>
      </c>
      <c r="E527" s="4" t="s">
        <v>920</v>
      </c>
      <c r="F527" s="5"/>
      <c r="G527" s="6" t="s">
        <v>84</v>
      </c>
      <c r="H527" s="4" t="s">
        <v>921</v>
      </c>
      <c r="I527" s="4" t="s">
        <v>926</v>
      </c>
      <c r="J527" s="6">
        <v>48</v>
      </c>
      <c r="K527" s="4" t="s">
        <v>923</v>
      </c>
      <c r="L527" s="4"/>
      <c r="M527" s="5" t="s">
        <v>15</v>
      </c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37.5" customHeight="1">
      <c r="A528" s="4"/>
      <c r="B528" s="4">
        <v>176</v>
      </c>
      <c r="C528" s="4">
        <v>174</v>
      </c>
      <c r="D528" s="4" t="s">
        <v>2193</v>
      </c>
      <c r="E528" s="4" t="s">
        <v>927</v>
      </c>
      <c r="F528" s="5"/>
      <c r="G528" s="6" t="s">
        <v>84</v>
      </c>
      <c r="H528" s="4" t="s">
        <v>928</v>
      </c>
      <c r="I528" s="4" t="s">
        <v>929</v>
      </c>
      <c r="J528" s="6">
        <v>50</v>
      </c>
      <c r="K528" s="4"/>
      <c r="L528" s="4"/>
      <c r="M528" s="5" t="s">
        <v>15</v>
      </c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37.5" customHeight="1">
      <c r="A529" s="4"/>
      <c r="B529" s="4">
        <v>177</v>
      </c>
      <c r="C529" s="4">
        <v>175</v>
      </c>
      <c r="D529" s="4" t="s">
        <v>2194</v>
      </c>
      <c r="E529" s="4" t="s">
        <v>930</v>
      </c>
      <c r="F529" s="5" t="s">
        <v>931</v>
      </c>
      <c r="G529" s="6" t="s">
        <v>84</v>
      </c>
      <c r="H529" s="4" t="s">
        <v>932</v>
      </c>
      <c r="I529" s="4" t="s">
        <v>933</v>
      </c>
      <c r="J529" s="6">
        <v>11</v>
      </c>
      <c r="K529" s="4" t="s">
        <v>934</v>
      </c>
      <c r="L529" s="4"/>
      <c r="M529" s="5" t="s">
        <v>15</v>
      </c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37.5" customHeight="1">
      <c r="A530" s="4"/>
      <c r="B530" s="4">
        <v>178</v>
      </c>
      <c r="C530" s="4">
        <v>176</v>
      </c>
      <c r="D530" s="4" t="s">
        <v>2195</v>
      </c>
      <c r="E530" s="4" t="s">
        <v>935</v>
      </c>
      <c r="F530" s="5"/>
      <c r="G530" s="6" t="s">
        <v>84</v>
      </c>
      <c r="H530" s="4" t="s">
        <v>936</v>
      </c>
      <c r="I530" s="4" t="s">
        <v>937</v>
      </c>
      <c r="J530" s="6">
        <v>62</v>
      </c>
      <c r="K530" s="4" t="s">
        <v>938</v>
      </c>
      <c r="L530" s="4"/>
      <c r="M530" s="5" t="s">
        <v>15</v>
      </c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37.5" customHeight="1">
      <c r="A531" s="4"/>
      <c r="B531" s="4">
        <v>178</v>
      </c>
      <c r="C531" s="4">
        <v>176</v>
      </c>
      <c r="D531" s="4" t="s">
        <v>2195</v>
      </c>
      <c r="E531" s="4" t="s">
        <v>935</v>
      </c>
      <c r="F531" s="5"/>
      <c r="G531" s="6" t="s">
        <v>84</v>
      </c>
      <c r="H531" s="4" t="s">
        <v>936</v>
      </c>
      <c r="I531" s="4" t="s">
        <v>939</v>
      </c>
      <c r="J531" s="6">
        <v>62</v>
      </c>
      <c r="K531" s="4" t="s">
        <v>938</v>
      </c>
      <c r="L531" s="4"/>
      <c r="M531" s="5" t="s">
        <v>15</v>
      </c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37.5" customHeight="1">
      <c r="A532" s="4"/>
      <c r="B532" s="4">
        <v>178</v>
      </c>
      <c r="C532" s="4">
        <v>176</v>
      </c>
      <c r="D532" s="4" t="s">
        <v>2195</v>
      </c>
      <c r="E532" s="4" t="s">
        <v>935</v>
      </c>
      <c r="F532" s="5"/>
      <c r="G532" s="6" t="s">
        <v>84</v>
      </c>
      <c r="H532" s="4" t="s">
        <v>936</v>
      </c>
      <c r="I532" s="4" t="s">
        <v>940</v>
      </c>
      <c r="J532" s="6">
        <v>62</v>
      </c>
      <c r="K532" s="4" t="s">
        <v>938</v>
      </c>
      <c r="L532" s="4"/>
      <c r="M532" s="5" t="s">
        <v>15</v>
      </c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37.5" customHeight="1">
      <c r="A533" s="4"/>
      <c r="B533" s="4">
        <v>178</v>
      </c>
      <c r="C533" s="4">
        <v>176</v>
      </c>
      <c r="D533" s="4" t="s">
        <v>2195</v>
      </c>
      <c r="E533" s="4" t="s">
        <v>935</v>
      </c>
      <c r="F533" s="5"/>
      <c r="G533" s="6" t="s">
        <v>84</v>
      </c>
      <c r="H533" s="4" t="s">
        <v>936</v>
      </c>
      <c r="I533" s="4" t="s">
        <v>941</v>
      </c>
      <c r="J533" s="6">
        <v>62</v>
      </c>
      <c r="K533" s="4" t="s">
        <v>938</v>
      </c>
      <c r="L533" s="4"/>
      <c r="M533" s="5" t="s">
        <v>15</v>
      </c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37.5" customHeight="1">
      <c r="A534" s="4"/>
      <c r="B534" s="4">
        <v>179</v>
      </c>
      <c r="C534" s="4">
        <v>177</v>
      </c>
      <c r="D534" s="4" t="s">
        <v>2196</v>
      </c>
      <c r="E534" s="4" t="s">
        <v>942</v>
      </c>
      <c r="F534" s="5"/>
      <c r="G534" s="6" t="s">
        <v>84</v>
      </c>
      <c r="H534" s="4" t="s">
        <v>943</v>
      </c>
      <c r="I534" s="4" t="s">
        <v>944</v>
      </c>
      <c r="J534" s="6">
        <v>30</v>
      </c>
      <c r="K534" s="4" t="s">
        <v>945</v>
      </c>
      <c r="L534" s="9"/>
      <c r="M534" s="5" t="s">
        <v>15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37.5" customHeight="1">
      <c r="A535" s="4"/>
      <c r="B535" s="4">
        <v>180</v>
      </c>
      <c r="C535" s="4">
        <v>178</v>
      </c>
      <c r="D535" s="4" t="s">
        <v>2197</v>
      </c>
      <c r="E535" s="4" t="s">
        <v>946</v>
      </c>
      <c r="F535" s="5"/>
      <c r="G535" s="6" t="s">
        <v>84</v>
      </c>
      <c r="H535" s="4" t="s">
        <v>947</v>
      </c>
      <c r="I535" s="4" t="s">
        <v>948</v>
      </c>
      <c r="J535" s="6">
        <v>7</v>
      </c>
      <c r="K535" s="4" t="s">
        <v>949</v>
      </c>
      <c r="L535" s="4"/>
      <c r="M535" s="5" t="s">
        <v>15</v>
      </c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37.5" customHeight="1">
      <c r="A536" s="4"/>
      <c r="B536" s="4">
        <v>180</v>
      </c>
      <c r="C536" s="4">
        <v>178</v>
      </c>
      <c r="D536" s="4" t="s">
        <v>2197</v>
      </c>
      <c r="E536" s="4" t="s">
        <v>946</v>
      </c>
      <c r="F536" s="5"/>
      <c r="G536" s="6" t="s">
        <v>84</v>
      </c>
      <c r="H536" s="4" t="s">
        <v>947</v>
      </c>
      <c r="I536" s="4" t="s">
        <v>950</v>
      </c>
      <c r="J536" s="6">
        <v>7</v>
      </c>
      <c r="K536" s="4" t="s">
        <v>949</v>
      </c>
      <c r="L536" s="4"/>
      <c r="M536" s="5" t="s">
        <v>15</v>
      </c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37.5" customHeight="1">
      <c r="A537" s="4"/>
      <c r="B537" s="4">
        <v>180</v>
      </c>
      <c r="C537" s="4">
        <v>178</v>
      </c>
      <c r="D537" s="4" t="s">
        <v>2197</v>
      </c>
      <c r="E537" s="4" t="s">
        <v>946</v>
      </c>
      <c r="F537" s="5"/>
      <c r="G537" s="6" t="s">
        <v>84</v>
      </c>
      <c r="H537" s="4" t="s">
        <v>947</v>
      </c>
      <c r="I537" s="4" t="s">
        <v>951</v>
      </c>
      <c r="J537" s="6">
        <v>7</v>
      </c>
      <c r="K537" s="4" t="s">
        <v>949</v>
      </c>
      <c r="L537" s="4"/>
      <c r="M537" s="5" t="s">
        <v>15</v>
      </c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37.5" customHeight="1">
      <c r="A538" s="4"/>
      <c r="B538" s="4">
        <v>180</v>
      </c>
      <c r="C538" s="4">
        <v>178</v>
      </c>
      <c r="D538" s="4" t="s">
        <v>2197</v>
      </c>
      <c r="E538" s="4" t="s">
        <v>946</v>
      </c>
      <c r="F538" s="5"/>
      <c r="G538" s="6" t="s">
        <v>84</v>
      </c>
      <c r="H538" s="4" t="s">
        <v>947</v>
      </c>
      <c r="I538" s="4" t="s">
        <v>952</v>
      </c>
      <c r="J538" s="6">
        <v>7</v>
      </c>
      <c r="K538" s="4" t="s">
        <v>949</v>
      </c>
      <c r="L538" s="4"/>
      <c r="M538" s="5" t="s">
        <v>15</v>
      </c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37.5" customHeight="1">
      <c r="A539" s="4"/>
      <c r="B539" s="4">
        <v>181</v>
      </c>
      <c r="C539" s="4">
        <v>179</v>
      </c>
      <c r="D539" s="4" t="s">
        <v>2198</v>
      </c>
      <c r="E539" s="4" t="s">
        <v>953</v>
      </c>
      <c r="F539" s="5"/>
      <c r="G539" s="6" t="s">
        <v>84</v>
      </c>
      <c r="H539" s="4" t="s">
        <v>954</v>
      </c>
      <c r="I539" s="4" t="s">
        <v>955</v>
      </c>
      <c r="J539" s="6">
        <v>30</v>
      </c>
      <c r="K539" s="4" t="s">
        <v>949</v>
      </c>
      <c r="L539" s="4"/>
      <c r="M539" s="5" t="s">
        <v>15</v>
      </c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37.5" customHeight="1">
      <c r="A540" s="4"/>
      <c r="B540" s="4">
        <v>181</v>
      </c>
      <c r="C540" s="4">
        <v>179</v>
      </c>
      <c r="D540" s="4" t="s">
        <v>2198</v>
      </c>
      <c r="E540" s="4" t="s">
        <v>953</v>
      </c>
      <c r="F540" s="5"/>
      <c r="G540" s="6" t="s">
        <v>84</v>
      </c>
      <c r="H540" s="4" t="s">
        <v>954</v>
      </c>
      <c r="I540" s="4" t="s">
        <v>956</v>
      </c>
      <c r="J540" s="6">
        <v>30</v>
      </c>
      <c r="K540" s="4" t="s">
        <v>949</v>
      </c>
      <c r="L540" s="4"/>
      <c r="M540" s="5" t="s">
        <v>15</v>
      </c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37.5" customHeight="1">
      <c r="A541" s="4"/>
      <c r="B541" s="4">
        <v>181</v>
      </c>
      <c r="C541" s="4">
        <v>179</v>
      </c>
      <c r="D541" s="4" t="s">
        <v>2198</v>
      </c>
      <c r="E541" s="4" t="s">
        <v>953</v>
      </c>
      <c r="F541" s="5"/>
      <c r="G541" s="6" t="s">
        <v>84</v>
      </c>
      <c r="H541" s="4" t="s">
        <v>954</v>
      </c>
      <c r="I541" s="4" t="s">
        <v>957</v>
      </c>
      <c r="J541" s="6">
        <v>30</v>
      </c>
      <c r="K541" s="4" t="s">
        <v>949</v>
      </c>
      <c r="L541" s="4"/>
      <c r="M541" s="5" t="s">
        <v>15</v>
      </c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37.5" customHeight="1">
      <c r="A542" s="4"/>
      <c r="B542" s="4">
        <v>182</v>
      </c>
      <c r="C542" s="4">
        <v>180</v>
      </c>
      <c r="D542" s="4" t="s">
        <v>2199</v>
      </c>
      <c r="E542" s="4" t="s">
        <v>958</v>
      </c>
      <c r="F542" s="5"/>
      <c r="G542" s="6" t="s">
        <v>84</v>
      </c>
      <c r="H542" s="4" t="s">
        <v>959</v>
      </c>
      <c r="I542" s="4" t="s">
        <v>960</v>
      </c>
      <c r="J542" s="6">
        <v>52</v>
      </c>
      <c r="K542" s="4" t="s">
        <v>949</v>
      </c>
      <c r="L542" s="4"/>
      <c r="M542" s="5" t="s">
        <v>15</v>
      </c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37.5" customHeight="1">
      <c r="A543" s="4"/>
      <c r="B543" s="4">
        <v>182</v>
      </c>
      <c r="C543" s="4">
        <v>180</v>
      </c>
      <c r="D543" s="4" t="s">
        <v>2199</v>
      </c>
      <c r="E543" s="4" t="s">
        <v>958</v>
      </c>
      <c r="F543" s="5"/>
      <c r="G543" s="6" t="s">
        <v>84</v>
      </c>
      <c r="H543" s="4" t="s">
        <v>959</v>
      </c>
      <c r="I543" s="4" t="s">
        <v>961</v>
      </c>
      <c r="J543" s="6">
        <v>52</v>
      </c>
      <c r="K543" s="4" t="s">
        <v>949</v>
      </c>
      <c r="L543" s="4"/>
      <c r="M543" s="5" t="s">
        <v>15</v>
      </c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37.5" customHeight="1">
      <c r="A544" s="4"/>
      <c r="B544" s="4">
        <v>182</v>
      </c>
      <c r="C544" s="4">
        <v>180</v>
      </c>
      <c r="D544" s="4" t="s">
        <v>2199</v>
      </c>
      <c r="E544" s="4" t="s">
        <v>958</v>
      </c>
      <c r="F544" s="5"/>
      <c r="G544" s="6" t="s">
        <v>84</v>
      </c>
      <c r="H544" s="4" t="s">
        <v>959</v>
      </c>
      <c r="I544" s="4" t="s">
        <v>962</v>
      </c>
      <c r="J544" s="6">
        <v>52</v>
      </c>
      <c r="K544" s="4" t="s">
        <v>949</v>
      </c>
      <c r="L544" s="4"/>
      <c r="M544" s="5" t="s">
        <v>15</v>
      </c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37.5" customHeight="1">
      <c r="A545" s="4"/>
      <c r="B545" s="4">
        <v>183</v>
      </c>
      <c r="C545" s="4">
        <v>181</v>
      </c>
      <c r="D545" s="4" t="s">
        <v>2200</v>
      </c>
      <c r="E545" s="4" t="s">
        <v>963</v>
      </c>
      <c r="F545" s="5" t="s">
        <v>133</v>
      </c>
      <c r="G545" s="6" t="s">
        <v>84</v>
      </c>
      <c r="H545" s="4" t="s">
        <v>964</v>
      </c>
      <c r="I545" s="4" t="s">
        <v>965</v>
      </c>
      <c r="J545" s="6">
        <v>58</v>
      </c>
      <c r="K545" s="4" t="s">
        <v>966</v>
      </c>
      <c r="L545" s="4"/>
      <c r="M545" s="5" t="s">
        <v>15</v>
      </c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37.5" customHeight="1">
      <c r="A546" s="4"/>
      <c r="B546" s="4">
        <v>183</v>
      </c>
      <c r="C546" s="4">
        <v>181</v>
      </c>
      <c r="D546" s="4" t="s">
        <v>2200</v>
      </c>
      <c r="E546" s="4" t="s">
        <v>963</v>
      </c>
      <c r="F546" s="5" t="s">
        <v>133</v>
      </c>
      <c r="G546" s="6" t="s">
        <v>84</v>
      </c>
      <c r="H546" s="4" t="s">
        <v>964</v>
      </c>
      <c r="I546" s="4" t="s">
        <v>967</v>
      </c>
      <c r="J546" s="6">
        <v>58</v>
      </c>
      <c r="K546" s="4" t="s">
        <v>966</v>
      </c>
      <c r="L546" s="4"/>
      <c r="M546" s="5" t="s">
        <v>15</v>
      </c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37.5" customHeight="1">
      <c r="A547" s="4"/>
      <c r="B547" s="4">
        <v>183</v>
      </c>
      <c r="C547" s="4">
        <v>181</v>
      </c>
      <c r="D547" s="4" t="s">
        <v>2200</v>
      </c>
      <c r="E547" s="4" t="s">
        <v>963</v>
      </c>
      <c r="F547" s="5" t="s">
        <v>133</v>
      </c>
      <c r="G547" s="6" t="s">
        <v>84</v>
      </c>
      <c r="H547" s="4" t="s">
        <v>964</v>
      </c>
      <c r="I547" s="4" t="s">
        <v>968</v>
      </c>
      <c r="J547" s="6">
        <v>58</v>
      </c>
      <c r="K547" s="4" t="s">
        <v>966</v>
      </c>
      <c r="L547" s="4"/>
      <c r="M547" s="5" t="s">
        <v>15</v>
      </c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37.5" customHeight="1">
      <c r="A548" s="4"/>
      <c r="B548" s="4">
        <v>184</v>
      </c>
      <c r="C548" s="4">
        <v>182</v>
      </c>
      <c r="D548" s="4" t="s">
        <v>2201</v>
      </c>
      <c r="E548" s="4" t="s">
        <v>969</v>
      </c>
      <c r="F548" s="5"/>
      <c r="G548" s="6" t="s">
        <v>84</v>
      </c>
      <c r="H548" s="4" t="s">
        <v>970</v>
      </c>
      <c r="I548" s="4" t="s">
        <v>971</v>
      </c>
      <c r="J548" s="6">
        <v>70</v>
      </c>
      <c r="K548" s="4" t="s">
        <v>972</v>
      </c>
      <c r="L548" s="4"/>
      <c r="M548" s="5" t="s">
        <v>15</v>
      </c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37.5" customHeight="1">
      <c r="A549" s="4"/>
      <c r="B549" s="4">
        <v>185</v>
      </c>
      <c r="C549" s="4">
        <v>183</v>
      </c>
      <c r="D549" s="4" t="s">
        <v>2202</v>
      </c>
      <c r="E549" s="4" t="s">
        <v>973</v>
      </c>
      <c r="F549" s="5"/>
      <c r="G549" s="6" t="s">
        <v>84</v>
      </c>
      <c r="H549" s="4" t="s">
        <v>974</v>
      </c>
      <c r="I549" s="4" t="s">
        <v>975</v>
      </c>
      <c r="J549" s="6">
        <v>14</v>
      </c>
      <c r="K549" s="4" t="s">
        <v>469</v>
      </c>
      <c r="L549" s="4"/>
      <c r="M549" s="5" t="s">
        <v>15</v>
      </c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37.5" customHeight="1">
      <c r="A550" s="4"/>
      <c r="B550" s="4">
        <v>192</v>
      </c>
      <c r="C550" s="4">
        <v>184</v>
      </c>
      <c r="D550" s="4" t="s">
        <v>2203</v>
      </c>
      <c r="E550" s="4" t="s">
        <v>976</v>
      </c>
      <c r="F550" s="5"/>
      <c r="G550" s="6" t="s">
        <v>84</v>
      </c>
      <c r="H550" s="4" t="s">
        <v>977</v>
      </c>
      <c r="I550" s="4" t="s">
        <v>978</v>
      </c>
      <c r="J550" s="6">
        <v>30</v>
      </c>
      <c r="K550" s="4" t="s">
        <v>979</v>
      </c>
      <c r="L550" s="4"/>
      <c r="M550" s="5" t="s">
        <v>15</v>
      </c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37.5" customHeight="1">
      <c r="A551" s="4"/>
      <c r="B551" s="4">
        <v>193</v>
      </c>
      <c r="C551" s="4">
        <v>185</v>
      </c>
      <c r="D551" s="4" t="s">
        <v>2204</v>
      </c>
      <c r="E551" s="4" t="s">
        <v>980</v>
      </c>
      <c r="F551" s="5"/>
      <c r="G551" s="6" t="s">
        <v>84</v>
      </c>
      <c r="H551" s="4" t="s">
        <v>981</v>
      </c>
      <c r="I551" s="4" t="s">
        <v>982</v>
      </c>
      <c r="J551" s="6">
        <v>60</v>
      </c>
      <c r="K551" s="4" t="s">
        <v>983</v>
      </c>
      <c r="L551" s="4"/>
      <c r="M551" s="5" t="s">
        <v>15</v>
      </c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37.5" customHeight="1">
      <c r="A552" s="4"/>
      <c r="B552" s="4">
        <v>193</v>
      </c>
      <c r="C552" s="4">
        <v>185</v>
      </c>
      <c r="D552" s="4" t="s">
        <v>2204</v>
      </c>
      <c r="E552" s="4" t="s">
        <v>980</v>
      </c>
      <c r="F552" s="5"/>
      <c r="G552" s="6" t="s">
        <v>84</v>
      </c>
      <c r="H552" s="4" t="s">
        <v>981</v>
      </c>
      <c r="I552" s="7" t="s">
        <v>984</v>
      </c>
      <c r="J552" s="6">
        <v>60</v>
      </c>
      <c r="K552" s="4" t="s">
        <v>983</v>
      </c>
      <c r="L552" s="4"/>
      <c r="M552" s="5" t="s">
        <v>15</v>
      </c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37.5" customHeight="1">
      <c r="A553" s="4"/>
      <c r="B553" s="4">
        <v>193</v>
      </c>
      <c r="C553" s="4">
        <v>185</v>
      </c>
      <c r="D553" s="4" t="s">
        <v>2204</v>
      </c>
      <c r="E553" s="4" t="s">
        <v>980</v>
      </c>
      <c r="F553" s="5"/>
      <c r="G553" s="6" t="s">
        <v>84</v>
      </c>
      <c r="H553" s="4" t="s">
        <v>981</v>
      </c>
      <c r="I553" s="7" t="s">
        <v>985</v>
      </c>
      <c r="J553" s="6">
        <v>60</v>
      </c>
      <c r="K553" s="4" t="s">
        <v>983</v>
      </c>
      <c r="L553" s="4"/>
      <c r="M553" s="5" t="s">
        <v>15</v>
      </c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37.5" customHeight="1">
      <c r="A554" s="4"/>
      <c r="B554" s="4">
        <v>188</v>
      </c>
      <c r="C554" s="4">
        <v>186</v>
      </c>
      <c r="D554" s="4" t="s">
        <v>2205</v>
      </c>
      <c r="E554" s="4" t="s">
        <v>986</v>
      </c>
      <c r="F554" s="5"/>
      <c r="G554" s="6" t="s">
        <v>84</v>
      </c>
      <c r="H554" s="4" t="s">
        <v>987</v>
      </c>
      <c r="I554" s="4" t="s">
        <v>988</v>
      </c>
      <c r="J554" s="6">
        <v>50</v>
      </c>
      <c r="K554" s="4" t="s">
        <v>989</v>
      </c>
      <c r="L554" s="4"/>
      <c r="M554" s="5" t="s">
        <v>15</v>
      </c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37.5" customHeight="1">
      <c r="A555" s="4"/>
      <c r="B555" s="4">
        <v>188</v>
      </c>
      <c r="C555" s="4">
        <v>186</v>
      </c>
      <c r="D555" s="4" t="s">
        <v>2205</v>
      </c>
      <c r="E555" s="4" t="s">
        <v>986</v>
      </c>
      <c r="F555" s="5"/>
      <c r="G555" s="6" t="s">
        <v>84</v>
      </c>
      <c r="H555" s="4" t="s">
        <v>987</v>
      </c>
      <c r="I555" s="4" t="s">
        <v>990</v>
      </c>
      <c r="J555" s="6">
        <v>50</v>
      </c>
      <c r="K555" s="4" t="s">
        <v>989</v>
      </c>
      <c r="L555" s="4"/>
      <c r="M555" s="5" t="s">
        <v>15</v>
      </c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37.5" customHeight="1">
      <c r="A556" s="4"/>
      <c r="B556" s="4">
        <v>188</v>
      </c>
      <c r="C556" s="4">
        <v>186</v>
      </c>
      <c r="D556" s="4" t="s">
        <v>2205</v>
      </c>
      <c r="E556" s="4" t="s">
        <v>986</v>
      </c>
      <c r="F556" s="5"/>
      <c r="G556" s="6" t="s">
        <v>84</v>
      </c>
      <c r="H556" s="4" t="s">
        <v>987</v>
      </c>
      <c r="I556" s="4" t="s">
        <v>991</v>
      </c>
      <c r="J556" s="6">
        <v>50</v>
      </c>
      <c r="K556" s="4" t="s">
        <v>989</v>
      </c>
      <c r="L556" s="4"/>
      <c r="M556" s="5" t="s">
        <v>15</v>
      </c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37.5" customHeight="1">
      <c r="A557" s="4"/>
      <c r="B557" s="4">
        <v>188</v>
      </c>
      <c r="C557" s="4">
        <v>186</v>
      </c>
      <c r="D557" s="4" t="s">
        <v>2205</v>
      </c>
      <c r="E557" s="4" t="s">
        <v>986</v>
      </c>
      <c r="F557" s="5"/>
      <c r="G557" s="6" t="s">
        <v>84</v>
      </c>
      <c r="H557" s="4" t="s">
        <v>987</v>
      </c>
      <c r="I557" s="4" t="s">
        <v>992</v>
      </c>
      <c r="J557" s="6">
        <v>50</v>
      </c>
      <c r="K557" s="4" t="s">
        <v>989</v>
      </c>
      <c r="L557" s="4"/>
      <c r="M557" s="5" t="s">
        <v>15</v>
      </c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37.5" customHeight="1">
      <c r="A558" s="4"/>
      <c r="B558" s="4">
        <v>189</v>
      </c>
      <c r="C558" s="4">
        <v>187</v>
      </c>
      <c r="D558" s="4" t="s">
        <v>2206</v>
      </c>
      <c r="E558" s="4" t="s">
        <v>993</v>
      </c>
      <c r="F558" s="5"/>
      <c r="G558" s="6">
        <v>100</v>
      </c>
      <c r="H558" s="4" t="s">
        <v>994</v>
      </c>
      <c r="I558" s="4" t="s">
        <v>995</v>
      </c>
      <c r="J558" s="6">
        <v>30</v>
      </c>
      <c r="K558" s="4" t="s">
        <v>996</v>
      </c>
      <c r="L558" s="4" t="s">
        <v>421</v>
      </c>
      <c r="M558" s="5" t="s">
        <v>15</v>
      </c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37.5" customHeight="1">
      <c r="A559" s="4"/>
      <c r="B559" s="4">
        <v>189</v>
      </c>
      <c r="C559" s="4">
        <v>187</v>
      </c>
      <c r="D559" s="4" t="s">
        <v>2206</v>
      </c>
      <c r="E559" s="4" t="s">
        <v>993</v>
      </c>
      <c r="F559" s="5"/>
      <c r="G559" s="6">
        <v>100</v>
      </c>
      <c r="H559" s="4" t="s">
        <v>994</v>
      </c>
      <c r="I559" s="4" t="s">
        <v>997</v>
      </c>
      <c r="J559" s="6">
        <v>30</v>
      </c>
      <c r="K559" s="4" t="s">
        <v>996</v>
      </c>
      <c r="L559" s="4" t="s">
        <v>421</v>
      </c>
      <c r="M559" s="5" t="s">
        <v>15</v>
      </c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37.5" customHeight="1">
      <c r="A560" s="4"/>
      <c r="B560" s="4">
        <v>189</v>
      </c>
      <c r="C560" s="4">
        <v>187</v>
      </c>
      <c r="D560" s="4" t="s">
        <v>2206</v>
      </c>
      <c r="E560" s="4" t="s">
        <v>993</v>
      </c>
      <c r="F560" s="5"/>
      <c r="G560" s="6">
        <v>100</v>
      </c>
      <c r="H560" s="4" t="s">
        <v>994</v>
      </c>
      <c r="I560" s="4" t="s">
        <v>998</v>
      </c>
      <c r="J560" s="6">
        <v>30</v>
      </c>
      <c r="K560" s="4" t="s">
        <v>996</v>
      </c>
      <c r="L560" s="4" t="s">
        <v>421</v>
      </c>
      <c r="M560" s="5" t="s">
        <v>15</v>
      </c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37.5" customHeight="1">
      <c r="A561" s="4"/>
      <c r="B561" s="4">
        <v>189</v>
      </c>
      <c r="C561" s="4">
        <v>187</v>
      </c>
      <c r="D561" s="4" t="s">
        <v>2206</v>
      </c>
      <c r="E561" s="4" t="s">
        <v>993</v>
      </c>
      <c r="F561" s="5"/>
      <c r="G561" s="6">
        <v>100</v>
      </c>
      <c r="H561" s="4" t="s">
        <v>994</v>
      </c>
      <c r="I561" s="4" t="s">
        <v>999</v>
      </c>
      <c r="J561" s="6">
        <v>30</v>
      </c>
      <c r="K561" s="4" t="s">
        <v>996</v>
      </c>
      <c r="L561" s="4" t="s">
        <v>421</v>
      </c>
      <c r="M561" s="5" t="s">
        <v>15</v>
      </c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37.5" customHeight="1">
      <c r="A562" s="4"/>
      <c r="B562" s="4">
        <v>190</v>
      </c>
      <c r="C562" s="4">
        <v>188</v>
      </c>
      <c r="D562" s="4" t="s">
        <v>2207</v>
      </c>
      <c r="E562" s="4" t="s">
        <v>1000</v>
      </c>
      <c r="F562" s="5" t="s">
        <v>392</v>
      </c>
      <c r="G562" s="6">
        <v>100</v>
      </c>
      <c r="H562" s="4" t="s">
        <v>1001</v>
      </c>
      <c r="I562" s="4" t="s">
        <v>1002</v>
      </c>
      <c r="J562" s="6">
        <v>33</v>
      </c>
      <c r="K562" s="4" t="s">
        <v>1003</v>
      </c>
      <c r="L562" s="4"/>
      <c r="M562" s="5" t="s">
        <v>15</v>
      </c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37.5" customHeight="1">
      <c r="A563" s="4"/>
      <c r="B563" s="4">
        <v>190</v>
      </c>
      <c r="C563" s="4">
        <v>188</v>
      </c>
      <c r="D563" s="4" t="s">
        <v>2207</v>
      </c>
      <c r="E563" s="4" t="s">
        <v>1000</v>
      </c>
      <c r="F563" s="5" t="s">
        <v>392</v>
      </c>
      <c r="G563" s="6">
        <v>100</v>
      </c>
      <c r="H563" s="4" t="s">
        <v>1001</v>
      </c>
      <c r="I563" s="4" t="s">
        <v>1004</v>
      </c>
      <c r="J563" s="6">
        <v>33</v>
      </c>
      <c r="K563" s="4" t="s">
        <v>1003</v>
      </c>
      <c r="L563" s="4"/>
      <c r="M563" s="5" t="s">
        <v>15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37.5" customHeight="1">
      <c r="A564" s="4"/>
      <c r="B564" s="4">
        <v>190</v>
      </c>
      <c r="C564" s="4">
        <v>188</v>
      </c>
      <c r="D564" s="4" t="s">
        <v>2207</v>
      </c>
      <c r="E564" s="4" t="s">
        <v>1000</v>
      </c>
      <c r="F564" s="5" t="s">
        <v>392</v>
      </c>
      <c r="G564" s="6">
        <v>100</v>
      </c>
      <c r="H564" s="4" t="s">
        <v>1001</v>
      </c>
      <c r="I564" s="4" t="s">
        <v>1005</v>
      </c>
      <c r="J564" s="6">
        <v>33</v>
      </c>
      <c r="K564" s="4" t="s">
        <v>1003</v>
      </c>
      <c r="L564" s="4"/>
      <c r="M564" s="5" t="s">
        <v>15</v>
      </c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37.5" customHeight="1">
      <c r="A565" s="4"/>
      <c r="B565" s="4">
        <v>190</v>
      </c>
      <c r="C565" s="4">
        <v>188</v>
      </c>
      <c r="D565" s="4" t="s">
        <v>2207</v>
      </c>
      <c r="E565" s="4" t="s">
        <v>1000</v>
      </c>
      <c r="F565" s="5" t="s">
        <v>392</v>
      </c>
      <c r="G565" s="6">
        <v>100</v>
      </c>
      <c r="H565" s="4" t="s">
        <v>1001</v>
      </c>
      <c r="I565" s="4" t="s">
        <v>1006</v>
      </c>
      <c r="J565" s="6">
        <v>33</v>
      </c>
      <c r="K565" s="4" t="s">
        <v>1003</v>
      </c>
      <c r="L565" s="4"/>
      <c r="M565" s="5" t="s">
        <v>15</v>
      </c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37.5" customHeight="1">
      <c r="A566" s="4"/>
      <c r="B566" s="4">
        <v>191</v>
      </c>
      <c r="C566" s="4">
        <v>189</v>
      </c>
      <c r="D566" s="4" t="s">
        <v>2208</v>
      </c>
      <c r="E566" s="4" t="s">
        <v>1007</v>
      </c>
      <c r="F566" s="5"/>
      <c r="G566" s="6" t="s">
        <v>84</v>
      </c>
      <c r="H566" s="4" t="s">
        <v>1008</v>
      </c>
      <c r="I566" s="4" t="s">
        <v>1009</v>
      </c>
      <c r="J566" s="6">
        <v>37</v>
      </c>
      <c r="K566" s="4" t="s">
        <v>1010</v>
      </c>
      <c r="L566" s="4"/>
      <c r="M566" s="5" t="s">
        <v>15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37.5" customHeight="1">
      <c r="A567" s="4"/>
      <c r="B567" s="4">
        <v>191</v>
      </c>
      <c r="C567" s="4">
        <v>189</v>
      </c>
      <c r="D567" s="4" t="s">
        <v>2208</v>
      </c>
      <c r="E567" s="4" t="s">
        <v>1007</v>
      </c>
      <c r="F567" s="5"/>
      <c r="G567" s="6" t="s">
        <v>84</v>
      </c>
      <c r="H567" s="4" t="s">
        <v>1008</v>
      </c>
      <c r="I567" s="4" t="s">
        <v>1011</v>
      </c>
      <c r="J567" s="6">
        <v>37</v>
      </c>
      <c r="K567" s="4" t="s">
        <v>1010</v>
      </c>
      <c r="L567" s="4"/>
      <c r="M567" s="5" t="s">
        <v>15</v>
      </c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37.5" customHeight="1">
      <c r="A568" s="4"/>
      <c r="B568" s="4">
        <v>191</v>
      </c>
      <c r="C568" s="4">
        <v>189</v>
      </c>
      <c r="D568" s="4" t="s">
        <v>2208</v>
      </c>
      <c r="E568" s="4" t="s">
        <v>1007</v>
      </c>
      <c r="F568" s="5"/>
      <c r="G568" s="6" t="s">
        <v>84</v>
      </c>
      <c r="H568" s="4" t="s">
        <v>1008</v>
      </c>
      <c r="I568" s="4" t="s">
        <v>1012</v>
      </c>
      <c r="J568" s="6">
        <v>37</v>
      </c>
      <c r="K568" s="4" t="s">
        <v>1010</v>
      </c>
      <c r="L568" s="4"/>
      <c r="M568" s="5" t="s">
        <v>15</v>
      </c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37.5" customHeight="1">
      <c r="A569" s="4"/>
      <c r="B569" s="4">
        <v>191</v>
      </c>
      <c r="C569" s="4">
        <v>189</v>
      </c>
      <c r="D569" s="4" t="s">
        <v>2208</v>
      </c>
      <c r="E569" s="4" t="s">
        <v>1007</v>
      </c>
      <c r="F569" s="5"/>
      <c r="G569" s="6" t="s">
        <v>84</v>
      </c>
      <c r="H569" s="4" t="s">
        <v>1008</v>
      </c>
      <c r="I569" s="4" t="s">
        <v>1013</v>
      </c>
      <c r="J569" s="6">
        <v>37</v>
      </c>
      <c r="K569" s="4" t="s">
        <v>1010</v>
      </c>
      <c r="L569" s="4"/>
      <c r="M569" s="5" t="s">
        <v>15</v>
      </c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37.5" customHeight="1">
      <c r="A570" s="4"/>
      <c r="B570" s="4">
        <v>194</v>
      </c>
      <c r="C570" s="4">
        <v>190</v>
      </c>
      <c r="D570" s="4" t="s">
        <v>2209</v>
      </c>
      <c r="E570" s="4" t="s">
        <v>1014</v>
      </c>
      <c r="F570" s="5" t="s">
        <v>235</v>
      </c>
      <c r="G570" s="6" t="s">
        <v>84</v>
      </c>
      <c r="H570" s="4" t="s">
        <v>1015</v>
      </c>
      <c r="I570" s="4" t="s">
        <v>1016</v>
      </c>
      <c r="J570" s="6">
        <v>12</v>
      </c>
      <c r="K570" s="4" t="s">
        <v>1017</v>
      </c>
      <c r="L570" s="4"/>
      <c r="M570" s="5" t="s">
        <v>15</v>
      </c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37.5" customHeight="1">
      <c r="A571" s="4"/>
      <c r="B571" s="4">
        <v>195</v>
      </c>
      <c r="C571" s="4">
        <v>191</v>
      </c>
      <c r="D571" s="4" t="s">
        <v>2210</v>
      </c>
      <c r="E571" s="4" t="s">
        <v>1018</v>
      </c>
      <c r="F571" s="5" t="s">
        <v>235</v>
      </c>
      <c r="G571" s="6" t="s">
        <v>84</v>
      </c>
      <c r="H571" s="4" t="s">
        <v>1019</v>
      </c>
      <c r="I571" s="4" t="s">
        <v>1020</v>
      </c>
      <c r="J571" s="6">
        <v>12</v>
      </c>
      <c r="K571" s="4" t="s">
        <v>1017</v>
      </c>
      <c r="L571" s="4"/>
      <c r="M571" s="5" t="s">
        <v>15</v>
      </c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37.5" customHeight="1">
      <c r="A572" s="4"/>
      <c r="B572" s="4">
        <v>196</v>
      </c>
      <c r="C572" s="4">
        <v>192</v>
      </c>
      <c r="D572" s="4" t="s">
        <v>2211</v>
      </c>
      <c r="E572" s="4" t="s">
        <v>1021</v>
      </c>
      <c r="F572" s="5" t="str">
        <f t="shared" ref="F572:F576" si="4">"+/-"</f>
        <v>+/-</v>
      </c>
      <c r="G572" s="6" t="s">
        <v>84</v>
      </c>
      <c r="H572" s="4" t="str">
        <f>"+10 for selected atk chip"</f>
        <v>+10 for selected atk chip</v>
      </c>
      <c r="I572" s="4" t="s">
        <v>1022</v>
      </c>
      <c r="J572" s="6">
        <v>4</v>
      </c>
      <c r="K572" s="4"/>
      <c r="L572" s="4"/>
      <c r="M572" s="5" t="s">
        <v>15</v>
      </c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37.5" customHeight="1">
      <c r="A573" s="4"/>
      <c r="B573" s="4">
        <v>198</v>
      </c>
      <c r="C573" s="4">
        <v>193</v>
      </c>
      <c r="D573" s="4" t="s">
        <v>2212</v>
      </c>
      <c r="E573" s="4" t="s">
        <v>1023</v>
      </c>
      <c r="F573" s="5" t="str">
        <f t="shared" si="4"/>
        <v>+/-</v>
      </c>
      <c r="G573" s="6" t="s">
        <v>84</v>
      </c>
      <c r="H573" s="4" t="str">
        <f>"+20 for selected Navi chip"</f>
        <v>+20 for selected Navi chip</v>
      </c>
      <c r="I573" s="4" t="s">
        <v>1024</v>
      </c>
      <c r="J573" s="6">
        <v>36</v>
      </c>
      <c r="K573" s="4"/>
      <c r="L573" s="4"/>
      <c r="M573" s="5" t="s">
        <v>15</v>
      </c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37.5" customHeight="1">
      <c r="A574" s="4"/>
      <c r="B574" s="4">
        <v>199</v>
      </c>
      <c r="C574" s="4">
        <v>194</v>
      </c>
      <c r="D574" s="4" t="s">
        <v>2213</v>
      </c>
      <c r="E574" s="4" t="s">
        <v>1025</v>
      </c>
      <c r="F574" s="5" t="str">
        <f t="shared" si="4"/>
        <v>+/-</v>
      </c>
      <c r="G574" s="6" t="s">
        <v>84</v>
      </c>
      <c r="H574" s="4" t="str">
        <f>"+10 for next chip attack"</f>
        <v>+10 for next chip attack</v>
      </c>
      <c r="I574" s="4" t="s">
        <v>1026</v>
      </c>
      <c r="J574" s="6">
        <v>31</v>
      </c>
      <c r="K574" s="4" t="s">
        <v>1027</v>
      </c>
      <c r="L574" s="4"/>
      <c r="M574" s="5" t="s">
        <v>15</v>
      </c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37.5" customHeight="1">
      <c r="A575" s="4"/>
      <c r="B575" s="4">
        <v>197</v>
      </c>
      <c r="C575" s="4">
        <v>195</v>
      </c>
      <c r="D575" s="4" t="s">
        <v>2214</v>
      </c>
      <c r="E575" s="4" t="s">
        <v>1028</v>
      </c>
      <c r="F575" s="5" t="str">
        <f t="shared" si="4"/>
        <v>+/-</v>
      </c>
      <c r="G575" s="6" t="s">
        <v>84</v>
      </c>
      <c r="H575" s="4" t="str">
        <f>"+30 for selected atk chip"</f>
        <v>+30 for selected atk chip</v>
      </c>
      <c r="I575" s="4" t="s">
        <v>1029</v>
      </c>
      <c r="J575" s="6">
        <v>66</v>
      </c>
      <c r="K575" s="4"/>
      <c r="L575" s="4"/>
      <c r="M575" s="5" t="s">
        <v>15</v>
      </c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37.5" customHeight="1">
      <c r="A576" s="4"/>
      <c r="B576" s="4">
        <v>200</v>
      </c>
      <c r="C576" s="4">
        <v>196</v>
      </c>
      <c r="D576" s="4" t="s">
        <v>2215</v>
      </c>
      <c r="E576" s="4" t="s">
        <v>1030</v>
      </c>
      <c r="F576" s="5" t="str">
        <f t="shared" si="4"/>
        <v>+/-</v>
      </c>
      <c r="G576" s="6" t="s">
        <v>84</v>
      </c>
      <c r="H576" s="4" t="str">
        <f>"+20 for next chip attack"</f>
        <v>+20 for next chip attack</v>
      </c>
      <c r="I576" s="4" t="s">
        <v>1031</v>
      </c>
      <c r="J576" s="6">
        <v>50</v>
      </c>
      <c r="K576" s="4" t="s">
        <v>1027</v>
      </c>
      <c r="L576" s="4"/>
      <c r="M576" s="5" t="s">
        <v>15</v>
      </c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37.5" customHeight="1">
      <c r="A577" s="4"/>
      <c r="B577" s="4">
        <v>187</v>
      </c>
      <c r="C577" s="4">
        <v>197</v>
      </c>
      <c r="D577" s="4" t="s">
        <v>2216</v>
      </c>
      <c r="E577" s="4" t="s">
        <v>1032</v>
      </c>
      <c r="F577" s="5"/>
      <c r="G577" s="6">
        <v>240</v>
      </c>
      <c r="H577" s="4" t="s">
        <v>1033</v>
      </c>
      <c r="I577" s="4" t="s">
        <v>1034</v>
      </c>
      <c r="J577" s="6">
        <v>42</v>
      </c>
      <c r="K577" s="4" t="s">
        <v>1035</v>
      </c>
      <c r="L577" s="4"/>
      <c r="M577" s="5" t="s">
        <v>15</v>
      </c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37.5" customHeight="1">
      <c r="A578" s="4"/>
      <c r="B578" s="4">
        <v>187</v>
      </c>
      <c r="C578" s="4">
        <v>197</v>
      </c>
      <c r="D578" s="4" t="s">
        <v>2216</v>
      </c>
      <c r="E578" s="4" t="s">
        <v>1032</v>
      </c>
      <c r="F578" s="5"/>
      <c r="G578" s="6">
        <v>240</v>
      </c>
      <c r="H578" s="4" t="s">
        <v>1033</v>
      </c>
      <c r="I578" s="4" t="s">
        <v>1036</v>
      </c>
      <c r="J578" s="6">
        <v>42</v>
      </c>
      <c r="K578" s="4" t="s">
        <v>1035</v>
      </c>
      <c r="L578" s="4"/>
      <c r="M578" s="5" t="s">
        <v>15</v>
      </c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37.5" customHeight="1">
      <c r="A579" s="4"/>
      <c r="B579" s="4">
        <v>187</v>
      </c>
      <c r="C579" s="4">
        <v>197</v>
      </c>
      <c r="D579" s="4" t="s">
        <v>2216</v>
      </c>
      <c r="E579" s="4" t="s">
        <v>1032</v>
      </c>
      <c r="F579" s="5"/>
      <c r="G579" s="6">
        <v>240</v>
      </c>
      <c r="H579" s="4" t="s">
        <v>1033</v>
      </c>
      <c r="I579" s="4" t="s">
        <v>1037</v>
      </c>
      <c r="J579" s="6">
        <v>42</v>
      </c>
      <c r="K579" s="4" t="s">
        <v>1035</v>
      </c>
      <c r="L579" s="4"/>
      <c r="M579" s="5" t="s">
        <v>15</v>
      </c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37.5" customHeight="1">
      <c r="A580" s="4"/>
      <c r="B580" s="4">
        <v>187</v>
      </c>
      <c r="C580" s="4">
        <v>197</v>
      </c>
      <c r="D580" s="4" t="s">
        <v>2216</v>
      </c>
      <c r="E580" s="4" t="s">
        <v>1032</v>
      </c>
      <c r="F580" s="5"/>
      <c r="G580" s="6">
        <v>240</v>
      </c>
      <c r="H580" s="4" t="s">
        <v>1033</v>
      </c>
      <c r="I580" s="4" t="s">
        <v>1038</v>
      </c>
      <c r="J580" s="6">
        <v>42</v>
      </c>
      <c r="K580" s="4" t="s">
        <v>1035</v>
      </c>
      <c r="L580" s="4"/>
      <c r="M580" s="5" t="s">
        <v>15</v>
      </c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37.5" customHeight="1">
      <c r="A581" s="4"/>
      <c r="B581" s="4">
        <v>186</v>
      </c>
      <c r="C581" s="4">
        <v>198</v>
      </c>
      <c r="D581" s="4" t="s">
        <v>2217</v>
      </c>
      <c r="E581" s="4" t="s">
        <v>1039</v>
      </c>
      <c r="F581" s="5"/>
      <c r="G581" s="6">
        <v>40</v>
      </c>
      <c r="H581" s="4" t="s">
        <v>1040</v>
      </c>
      <c r="I581" s="4" t="s">
        <v>1041</v>
      </c>
      <c r="J581" s="6">
        <v>25</v>
      </c>
      <c r="K581" s="4" t="s">
        <v>1042</v>
      </c>
      <c r="L581" s="4"/>
      <c r="M581" s="5" t="s">
        <v>15</v>
      </c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37.5" customHeight="1">
      <c r="A582" s="4"/>
      <c r="B582" s="4">
        <v>186</v>
      </c>
      <c r="C582" s="4">
        <v>198</v>
      </c>
      <c r="D582" s="4" t="s">
        <v>2217</v>
      </c>
      <c r="E582" s="4" t="s">
        <v>1039</v>
      </c>
      <c r="F582" s="5"/>
      <c r="G582" s="6">
        <v>40</v>
      </c>
      <c r="H582" s="4" t="s">
        <v>1040</v>
      </c>
      <c r="I582" s="4" t="s">
        <v>1043</v>
      </c>
      <c r="J582" s="6">
        <v>25</v>
      </c>
      <c r="K582" s="4" t="s">
        <v>1042</v>
      </c>
      <c r="L582" s="4"/>
      <c r="M582" s="5" t="s">
        <v>15</v>
      </c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37.5" customHeight="1">
      <c r="A583" s="4"/>
      <c r="B583" s="4">
        <v>186</v>
      </c>
      <c r="C583" s="4">
        <v>198</v>
      </c>
      <c r="D583" s="4" t="s">
        <v>2217</v>
      </c>
      <c r="E583" s="4" t="s">
        <v>1039</v>
      </c>
      <c r="F583" s="5"/>
      <c r="G583" s="6">
        <v>40</v>
      </c>
      <c r="H583" s="4" t="s">
        <v>1040</v>
      </c>
      <c r="I583" s="4" t="s">
        <v>1044</v>
      </c>
      <c r="J583" s="6">
        <v>25</v>
      </c>
      <c r="K583" s="4" t="s">
        <v>1042</v>
      </c>
      <c r="L583" s="4"/>
      <c r="M583" s="5" t="s">
        <v>15</v>
      </c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37.5" customHeight="1">
      <c r="A584" s="4"/>
      <c r="B584" s="4">
        <v>186</v>
      </c>
      <c r="C584" s="4">
        <v>198</v>
      </c>
      <c r="D584" s="4" t="s">
        <v>2217</v>
      </c>
      <c r="E584" s="4" t="s">
        <v>1039</v>
      </c>
      <c r="F584" s="5"/>
      <c r="G584" s="6">
        <v>40</v>
      </c>
      <c r="H584" s="4" t="s">
        <v>1040</v>
      </c>
      <c r="I584" s="4" t="s">
        <v>1045</v>
      </c>
      <c r="J584" s="6">
        <v>25</v>
      </c>
      <c r="K584" s="4" t="s">
        <v>1042</v>
      </c>
      <c r="L584" s="4"/>
      <c r="M584" s="5" t="s">
        <v>15</v>
      </c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37.5" customHeight="1">
      <c r="A585" s="4"/>
      <c r="B585" s="4">
        <v>115</v>
      </c>
      <c r="C585" s="4">
        <v>199</v>
      </c>
      <c r="D585" s="4" t="s">
        <v>2218</v>
      </c>
      <c r="E585" s="4" t="s">
        <v>1046</v>
      </c>
      <c r="F585" s="5" t="s">
        <v>133</v>
      </c>
      <c r="G585" s="6">
        <v>150</v>
      </c>
      <c r="H585" s="4" t="s">
        <v>1047</v>
      </c>
      <c r="I585" s="4" t="s">
        <v>1048</v>
      </c>
      <c r="J585" s="6">
        <v>39</v>
      </c>
      <c r="K585" s="4" t="s">
        <v>1049</v>
      </c>
      <c r="L585" s="4"/>
      <c r="M585" s="5" t="s">
        <v>15</v>
      </c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37.5" customHeight="1">
      <c r="A586" s="4"/>
      <c r="B586" s="4">
        <v>115</v>
      </c>
      <c r="C586" s="4">
        <v>199</v>
      </c>
      <c r="D586" s="4" t="s">
        <v>2218</v>
      </c>
      <c r="E586" s="4" t="s">
        <v>1046</v>
      </c>
      <c r="F586" s="5" t="s">
        <v>133</v>
      </c>
      <c r="G586" s="6">
        <v>150</v>
      </c>
      <c r="H586" s="4" t="s">
        <v>1047</v>
      </c>
      <c r="I586" s="4" t="s">
        <v>1050</v>
      </c>
      <c r="J586" s="6">
        <v>39</v>
      </c>
      <c r="K586" s="4" t="s">
        <v>1049</v>
      </c>
      <c r="L586" s="4"/>
      <c r="M586" s="5" t="s">
        <v>15</v>
      </c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37.5" customHeight="1">
      <c r="A587" s="4"/>
      <c r="B587" s="4">
        <v>115</v>
      </c>
      <c r="C587" s="4">
        <v>199</v>
      </c>
      <c r="D587" s="4" t="s">
        <v>2218</v>
      </c>
      <c r="E587" s="4" t="s">
        <v>1046</v>
      </c>
      <c r="F587" s="5" t="s">
        <v>133</v>
      </c>
      <c r="G587" s="6">
        <v>150</v>
      </c>
      <c r="H587" s="4" t="s">
        <v>1047</v>
      </c>
      <c r="I587" s="4" t="s">
        <v>1051</v>
      </c>
      <c r="J587" s="6">
        <v>39</v>
      </c>
      <c r="K587" s="4" t="s">
        <v>1049</v>
      </c>
      <c r="L587" s="4"/>
      <c r="M587" s="5" t="s">
        <v>15</v>
      </c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37.5" customHeight="1">
      <c r="A588" s="4"/>
      <c r="B588" s="4">
        <v>146</v>
      </c>
      <c r="C588" s="4">
        <v>200</v>
      </c>
      <c r="D588" s="4" t="s">
        <v>2219</v>
      </c>
      <c r="E588" s="4" t="s">
        <v>1052</v>
      </c>
      <c r="F588" s="5" t="s">
        <v>537</v>
      </c>
      <c r="G588" s="6">
        <v>190</v>
      </c>
      <c r="H588" s="4" t="s">
        <v>764</v>
      </c>
      <c r="I588" s="4" t="s">
        <v>1053</v>
      </c>
      <c r="J588" s="6">
        <v>30</v>
      </c>
      <c r="K588" s="4" t="s">
        <v>766</v>
      </c>
      <c r="L588" s="4"/>
      <c r="M588" s="5" t="s">
        <v>15</v>
      </c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37.5" customHeight="1">
      <c r="A589" s="4"/>
      <c r="B589" s="4">
        <v>146</v>
      </c>
      <c r="C589" s="4">
        <v>200</v>
      </c>
      <c r="D589" s="4" t="s">
        <v>2219</v>
      </c>
      <c r="E589" s="4" t="s">
        <v>1052</v>
      </c>
      <c r="F589" s="5" t="s">
        <v>537</v>
      </c>
      <c r="G589" s="6">
        <v>190</v>
      </c>
      <c r="H589" s="4" t="s">
        <v>764</v>
      </c>
      <c r="I589" s="4" t="s">
        <v>1054</v>
      </c>
      <c r="J589" s="6">
        <v>30</v>
      </c>
      <c r="K589" s="4" t="s">
        <v>766</v>
      </c>
      <c r="L589" s="4"/>
      <c r="M589" s="5" t="s">
        <v>15</v>
      </c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37.5" customHeight="1">
      <c r="A590" s="4"/>
      <c r="B590" s="4">
        <v>146</v>
      </c>
      <c r="C590" s="4">
        <v>200</v>
      </c>
      <c r="D590" s="4" t="s">
        <v>2219</v>
      </c>
      <c r="E590" s="4" t="s">
        <v>1052</v>
      </c>
      <c r="F590" s="5" t="s">
        <v>537</v>
      </c>
      <c r="G590" s="6">
        <v>190</v>
      </c>
      <c r="H590" s="4" t="s">
        <v>764</v>
      </c>
      <c r="I590" s="4" t="s">
        <v>1055</v>
      </c>
      <c r="J590" s="6">
        <v>30</v>
      </c>
      <c r="K590" s="4" t="s">
        <v>766</v>
      </c>
      <c r="L590" s="4"/>
      <c r="M590" s="5" t="s">
        <v>15</v>
      </c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37.5" customHeight="1">
      <c r="A591" s="4"/>
      <c r="B591" s="4">
        <v>147</v>
      </c>
      <c r="C591" s="4">
        <v>201</v>
      </c>
      <c r="D591" s="4" t="s">
        <v>2220</v>
      </c>
      <c r="E591" s="4" t="s">
        <v>1056</v>
      </c>
      <c r="F591" s="5" t="s">
        <v>537</v>
      </c>
      <c r="G591" s="6">
        <v>230</v>
      </c>
      <c r="H591" s="4" t="s">
        <v>764</v>
      </c>
      <c r="I591" s="4" t="s">
        <v>1057</v>
      </c>
      <c r="J591" s="6">
        <v>37</v>
      </c>
      <c r="K591" s="4" t="s">
        <v>766</v>
      </c>
      <c r="L591" s="4"/>
      <c r="M591" s="5" t="s">
        <v>15</v>
      </c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37.5" customHeight="1">
      <c r="A592" s="4"/>
      <c r="B592" s="4">
        <v>147</v>
      </c>
      <c r="C592" s="4">
        <v>201</v>
      </c>
      <c r="D592" s="4" t="s">
        <v>2220</v>
      </c>
      <c r="E592" s="4" t="s">
        <v>1056</v>
      </c>
      <c r="F592" s="5" t="s">
        <v>537</v>
      </c>
      <c r="G592" s="6">
        <v>230</v>
      </c>
      <c r="H592" s="4" t="s">
        <v>764</v>
      </c>
      <c r="I592" s="4" t="s">
        <v>1058</v>
      </c>
      <c r="J592" s="6">
        <v>37</v>
      </c>
      <c r="K592" s="4" t="s">
        <v>766</v>
      </c>
      <c r="L592" s="4"/>
      <c r="M592" s="5" t="s">
        <v>15</v>
      </c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37.5" customHeight="1">
      <c r="A593" s="4"/>
      <c r="B593" s="4">
        <v>147</v>
      </c>
      <c r="C593" s="4">
        <v>201</v>
      </c>
      <c r="D593" s="4" t="s">
        <v>2220</v>
      </c>
      <c r="E593" s="4" t="s">
        <v>1056</v>
      </c>
      <c r="F593" s="5" t="s">
        <v>537</v>
      </c>
      <c r="G593" s="6">
        <v>230</v>
      </c>
      <c r="H593" s="4" t="s">
        <v>764</v>
      </c>
      <c r="I593" s="4" t="s">
        <v>1059</v>
      </c>
      <c r="J593" s="6">
        <v>37</v>
      </c>
      <c r="K593" s="4" t="s">
        <v>766</v>
      </c>
      <c r="L593" s="4"/>
      <c r="M593" s="5" t="s">
        <v>15</v>
      </c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37.5" customHeight="1">
      <c r="A594" s="4"/>
      <c r="B594" s="4">
        <v>59</v>
      </c>
      <c r="C594" s="4">
        <v>202</v>
      </c>
      <c r="D594" s="4" t="s">
        <v>2221</v>
      </c>
      <c r="E594" s="4" t="s">
        <v>1060</v>
      </c>
      <c r="F594" s="5"/>
      <c r="G594" s="6">
        <v>140</v>
      </c>
      <c r="H594" s="4" t="s">
        <v>1061</v>
      </c>
      <c r="I594" s="4" t="s">
        <v>1062</v>
      </c>
      <c r="J594" s="6">
        <v>32</v>
      </c>
      <c r="K594" s="4"/>
      <c r="L594" s="4"/>
      <c r="M594" s="5" t="s">
        <v>15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37.5" customHeight="1">
      <c r="A595" s="4"/>
      <c r="B595" s="4">
        <v>59</v>
      </c>
      <c r="C595" s="4">
        <v>202</v>
      </c>
      <c r="D595" s="4" t="s">
        <v>2221</v>
      </c>
      <c r="E595" s="4" t="s">
        <v>1060</v>
      </c>
      <c r="F595" s="5"/>
      <c r="G595" s="6">
        <v>140</v>
      </c>
      <c r="H595" s="4" t="s">
        <v>1061</v>
      </c>
      <c r="I595" s="4" t="s">
        <v>1063</v>
      </c>
      <c r="J595" s="6">
        <v>32</v>
      </c>
      <c r="K595" s="4"/>
      <c r="L595" s="4"/>
      <c r="M595" s="5" t="s">
        <v>15</v>
      </c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37.5" customHeight="1">
      <c r="A596" s="4"/>
      <c r="B596" s="4">
        <v>59</v>
      </c>
      <c r="C596" s="4">
        <v>202</v>
      </c>
      <c r="D596" s="4" t="s">
        <v>2221</v>
      </c>
      <c r="E596" s="4" t="s">
        <v>1060</v>
      </c>
      <c r="F596" s="5"/>
      <c r="G596" s="6">
        <v>140</v>
      </c>
      <c r="H596" s="4" t="s">
        <v>1061</v>
      </c>
      <c r="I596" s="4" t="s">
        <v>1064</v>
      </c>
      <c r="J596" s="6">
        <v>32</v>
      </c>
      <c r="K596" s="4"/>
      <c r="L596" s="4"/>
      <c r="M596" s="5" t="s">
        <v>15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6B26B"/>
    <outlinePr summaryBelow="0" summaryRight="0"/>
  </sheetPr>
  <dimension ref="A1:Z18"/>
  <sheetViews>
    <sheetView workbookViewId="0"/>
  </sheetViews>
  <sheetFormatPr defaultColWidth="12.6328125" defaultRowHeight="15.75" customHeight="1"/>
  <cols>
    <col min="1" max="1" width="15.7265625" customWidth="1"/>
    <col min="2" max="2" width="6.08984375" customWidth="1"/>
    <col min="4" max="4" width="15.08984375" customWidth="1"/>
    <col min="5" max="5" width="6.08984375" customWidth="1"/>
  </cols>
  <sheetData>
    <row r="1" spans="1:26" ht="15.75" customHeight="1">
      <c r="A1" s="21" t="s">
        <v>1891</v>
      </c>
      <c r="B1" s="22" t="s">
        <v>1892</v>
      </c>
      <c r="C1" s="4"/>
      <c r="D1" s="21" t="s">
        <v>1893</v>
      </c>
      <c r="E1" s="22" t="s">
        <v>1892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23" t="s">
        <v>1894</v>
      </c>
      <c r="B2" s="24">
        <v>6</v>
      </c>
      <c r="C2" s="4"/>
      <c r="D2" s="23" t="s">
        <v>1895</v>
      </c>
      <c r="E2" s="24">
        <v>10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23" t="s">
        <v>1896</v>
      </c>
      <c r="B3" s="24">
        <v>5</v>
      </c>
      <c r="C3" s="4"/>
      <c r="D3" s="23" t="s">
        <v>1897</v>
      </c>
      <c r="E3" s="24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23" t="s">
        <v>1898</v>
      </c>
      <c r="B4" s="24">
        <v>4</v>
      </c>
      <c r="C4" s="4"/>
      <c r="D4" s="23" t="s">
        <v>1899</v>
      </c>
      <c r="E4" s="24">
        <v>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25" t="s">
        <v>1900</v>
      </c>
      <c r="B5" s="26">
        <v>3</v>
      </c>
      <c r="C5" s="4"/>
      <c r="D5" s="25" t="s">
        <v>1901</v>
      </c>
      <c r="E5" s="26">
        <v>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21" t="s">
        <v>1902</v>
      </c>
      <c r="B7" s="22" t="s">
        <v>1892</v>
      </c>
      <c r="C7" s="4"/>
      <c r="D7" s="21" t="s">
        <v>1903</v>
      </c>
      <c r="E7" s="22" t="s">
        <v>1892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23" t="s">
        <v>1904</v>
      </c>
      <c r="B8" s="24" t="str">
        <f>"+2"</f>
        <v>+2</v>
      </c>
      <c r="C8" s="4"/>
      <c r="D8" s="27">
        <v>0</v>
      </c>
      <c r="E8" s="24" t="str">
        <f>"+1"</f>
        <v>+1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25" t="s">
        <v>1905</v>
      </c>
      <c r="B9" s="26" t="str">
        <f>"+4"</f>
        <v>+4</v>
      </c>
      <c r="C9" s="4"/>
      <c r="D9" s="27">
        <v>1</v>
      </c>
      <c r="E9" s="24"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28"/>
      <c r="B10" s="28"/>
      <c r="C10" s="4"/>
      <c r="D10" s="27">
        <v>2</v>
      </c>
      <c r="E10" s="24">
        <v>-1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21" t="s">
        <v>1906</v>
      </c>
      <c r="B11" s="22" t="s">
        <v>1892</v>
      </c>
      <c r="C11" s="4"/>
      <c r="D11" s="27">
        <v>3</v>
      </c>
      <c r="E11" s="24">
        <v>-2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23" t="s">
        <v>1907</v>
      </c>
      <c r="B12" s="24" t="str">
        <f>"+1"</f>
        <v>+1</v>
      </c>
      <c r="C12" s="4"/>
      <c r="D12" s="29">
        <v>4</v>
      </c>
      <c r="E12" s="26">
        <v>-3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25" t="s">
        <v>1908</v>
      </c>
      <c r="B13" s="26">
        <v>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4"/>
      <c r="B14" s="4"/>
      <c r="C14" s="4"/>
      <c r="D14" s="21" t="s">
        <v>1909</v>
      </c>
      <c r="E14" s="22" t="s">
        <v>1892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21" t="s">
        <v>1910</v>
      </c>
      <c r="B15" s="22" t="s">
        <v>1892</v>
      </c>
      <c r="C15" s="4"/>
      <c r="D15" s="27">
        <v>0</v>
      </c>
      <c r="E15" s="24">
        <v>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23" t="s">
        <v>1911</v>
      </c>
      <c r="B16" s="24" t="str">
        <f>"+1"</f>
        <v>+1</v>
      </c>
      <c r="C16" s="4"/>
      <c r="D16" s="27">
        <v>1</v>
      </c>
      <c r="E16" s="24" t="str">
        <f>"+1"</f>
        <v>+1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5" t="s">
        <v>1912</v>
      </c>
      <c r="B17" s="26">
        <f>0</f>
        <v>0</v>
      </c>
      <c r="C17" s="4"/>
      <c r="D17" s="27">
        <v>2</v>
      </c>
      <c r="E17" s="24" t="str">
        <f>"+2"</f>
        <v>+2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4"/>
      <c r="C18" s="4"/>
      <c r="D18" s="29">
        <v>3</v>
      </c>
      <c r="E18" s="26" t="str">
        <f>"+3"</f>
        <v>+3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6B26B"/>
    <outlinePr summaryBelow="0" summaryRight="0"/>
  </sheetPr>
  <dimension ref="A1:AA88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29.7265625" customWidth="1"/>
    <col min="2" max="2" width="11.90625" customWidth="1"/>
    <col min="3" max="3" width="54.6328125" customWidth="1"/>
  </cols>
  <sheetData>
    <row r="1" spans="1:27" ht="15.75" customHeight="1">
      <c r="A1" s="1" t="s">
        <v>1778</v>
      </c>
      <c r="B1" s="1" t="s">
        <v>1913</v>
      </c>
      <c r="C1" s="1" t="s">
        <v>1445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>
      <c r="A2" s="11" t="s">
        <v>1914</v>
      </c>
      <c r="B2" s="11" t="s">
        <v>1915</v>
      </c>
      <c r="C2" s="11" t="s">
        <v>1916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>
      <c r="A3" s="11" t="s">
        <v>1917</v>
      </c>
      <c r="B3" s="11" t="s">
        <v>1915</v>
      </c>
      <c r="C3" s="11" t="s">
        <v>1918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>
      <c r="A4" s="10" t="s">
        <v>1919</v>
      </c>
      <c r="B4" s="10" t="s">
        <v>1920</v>
      </c>
      <c r="C4" s="10" t="s">
        <v>1921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>
      <c r="A5" s="10" t="s">
        <v>1919</v>
      </c>
      <c r="B5" s="10" t="s">
        <v>1922</v>
      </c>
      <c r="C5" s="10" t="s">
        <v>1923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>
      <c r="A6" s="11" t="s">
        <v>1924</v>
      </c>
      <c r="B6" s="11" t="s">
        <v>1925</v>
      </c>
      <c r="C6" s="11" t="s">
        <v>1926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1" t="s">
        <v>1924</v>
      </c>
      <c r="B7" s="11" t="s">
        <v>1920</v>
      </c>
      <c r="C7" s="11" t="s">
        <v>1927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>
      <c r="A8" s="11" t="s">
        <v>1924</v>
      </c>
      <c r="B8" s="11" t="s">
        <v>1920</v>
      </c>
      <c r="C8" s="11" t="s">
        <v>1928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>
      <c r="A9" s="11" t="s">
        <v>1924</v>
      </c>
      <c r="B9" s="11" t="s">
        <v>1920</v>
      </c>
      <c r="C9" s="11" t="s">
        <v>1929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>
      <c r="A10" s="11" t="s">
        <v>1924</v>
      </c>
      <c r="B10" s="11" t="s">
        <v>1920</v>
      </c>
      <c r="C10" s="11" t="s">
        <v>1930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>
      <c r="A11" s="11" t="s">
        <v>1924</v>
      </c>
      <c r="B11" s="11" t="s">
        <v>1922</v>
      </c>
      <c r="C11" s="11" t="s">
        <v>1931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>
      <c r="A12" s="11" t="s">
        <v>1924</v>
      </c>
      <c r="B12" s="11" t="s">
        <v>1915</v>
      </c>
      <c r="C12" s="11" t="s">
        <v>1932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>
      <c r="A13" s="11" t="s">
        <v>1924</v>
      </c>
      <c r="B13" s="11" t="s">
        <v>1915</v>
      </c>
      <c r="C13" s="11" t="s">
        <v>1933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>
      <c r="A14" s="11" t="s">
        <v>1924</v>
      </c>
      <c r="B14" s="11" t="s">
        <v>1915</v>
      </c>
      <c r="C14" s="11" t="s">
        <v>1934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>
      <c r="A15" s="11" t="s">
        <v>1924</v>
      </c>
      <c r="B15" s="11" t="s">
        <v>1915</v>
      </c>
      <c r="C15" s="11" t="s">
        <v>1935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>
      <c r="A16" s="11" t="s">
        <v>1924</v>
      </c>
      <c r="B16" s="11" t="s">
        <v>1915</v>
      </c>
      <c r="C16" s="11" t="s">
        <v>1936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>
      <c r="A17" s="11" t="s">
        <v>1924</v>
      </c>
      <c r="B17" s="11" t="s">
        <v>1915</v>
      </c>
      <c r="C17" s="11" t="s">
        <v>1937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>
      <c r="A18" s="11" t="s">
        <v>1924</v>
      </c>
      <c r="B18" s="11" t="s">
        <v>1915</v>
      </c>
      <c r="C18" s="11" t="s">
        <v>1938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1" t="s">
        <v>1924</v>
      </c>
      <c r="B19" s="11" t="s">
        <v>1915</v>
      </c>
      <c r="C19" s="11" t="s">
        <v>1939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>
      <c r="A20" s="11" t="s">
        <v>1924</v>
      </c>
      <c r="B20" s="11" t="s">
        <v>1915</v>
      </c>
      <c r="C20" s="11" t="s">
        <v>1940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>
      <c r="A21" s="11" t="s">
        <v>1924</v>
      </c>
      <c r="B21" s="11" t="s">
        <v>1915</v>
      </c>
      <c r="C21" s="11" t="s">
        <v>1941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1" t="s">
        <v>1924</v>
      </c>
      <c r="B22" s="11" t="s">
        <v>1915</v>
      </c>
      <c r="C22" s="11" t="s">
        <v>1942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>
      <c r="A23" s="11" t="s">
        <v>1924</v>
      </c>
      <c r="B23" s="11" t="s">
        <v>1915</v>
      </c>
      <c r="C23" s="11" t="s">
        <v>1943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>
      <c r="A24" s="11" t="s">
        <v>1924</v>
      </c>
      <c r="B24" s="11" t="s">
        <v>1915</v>
      </c>
      <c r="C24" s="11" t="s">
        <v>1944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>
      <c r="A25" s="11" t="s">
        <v>1924</v>
      </c>
      <c r="B25" s="11" t="s">
        <v>1915</v>
      </c>
      <c r="C25" s="11" t="s">
        <v>1945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1" t="s">
        <v>1924</v>
      </c>
      <c r="B26" s="11" t="s">
        <v>1915</v>
      </c>
      <c r="C26" s="11" t="s">
        <v>1946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>
      <c r="A27" s="11" t="s">
        <v>1924</v>
      </c>
      <c r="B27" s="11" t="s">
        <v>1915</v>
      </c>
      <c r="C27" s="11" t="s">
        <v>1947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1" t="s">
        <v>1924</v>
      </c>
      <c r="B28" s="11" t="s">
        <v>1915</v>
      </c>
      <c r="C28" s="11" t="s">
        <v>1948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1" t="s">
        <v>1924</v>
      </c>
      <c r="B29" s="11" t="s">
        <v>1915</v>
      </c>
      <c r="C29" s="11" t="s">
        <v>1949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1" t="s">
        <v>1924</v>
      </c>
      <c r="B30" s="11" t="s">
        <v>1915</v>
      </c>
      <c r="C30" s="11" t="s">
        <v>1950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1" t="s">
        <v>1924</v>
      </c>
      <c r="B31" s="11" t="s">
        <v>1915</v>
      </c>
      <c r="C31" s="11" t="s">
        <v>1951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1" t="s">
        <v>1924</v>
      </c>
      <c r="B32" s="11" t="s">
        <v>1915</v>
      </c>
      <c r="C32" s="11" t="s">
        <v>1952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>
      <c r="A33" s="11" t="s">
        <v>1924</v>
      </c>
      <c r="B33" s="11" t="s">
        <v>1915</v>
      </c>
      <c r="C33" s="11" t="s">
        <v>1953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>
      <c r="A34" s="11" t="s">
        <v>1924</v>
      </c>
      <c r="B34" s="11" t="s">
        <v>1915</v>
      </c>
      <c r="C34" s="11" t="s">
        <v>1954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>
      <c r="A35" s="11" t="s">
        <v>1924</v>
      </c>
      <c r="B35" s="11" t="s">
        <v>1915</v>
      </c>
      <c r="C35" s="11" t="s">
        <v>1955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>
      <c r="A36" s="11" t="s">
        <v>1924</v>
      </c>
      <c r="B36" s="11" t="s">
        <v>1915</v>
      </c>
      <c r="C36" s="11" t="s">
        <v>1956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>
      <c r="A37" s="11" t="s">
        <v>1924</v>
      </c>
      <c r="B37" s="11" t="s">
        <v>1915</v>
      </c>
      <c r="C37" s="11" t="s">
        <v>1957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>
      <c r="A38" s="11" t="s">
        <v>1924</v>
      </c>
      <c r="B38" s="11" t="s">
        <v>1915</v>
      </c>
      <c r="C38" s="11" t="s">
        <v>1958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>
      <c r="A39" s="11" t="s">
        <v>1924</v>
      </c>
      <c r="B39" s="11" t="s">
        <v>1915</v>
      </c>
      <c r="C39" s="11" t="s">
        <v>1959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>
      <c r="A40" s="11" t="s">
        <v>1924</v>
      </c>
      <c r="B40" s="11" t="s">
        <v>1960</v>
      </c>
      <c r="C40" s="11" t="s">
        <v>1961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>
      <c r="A41" s="11" t="s">
        <v>1924</v>
      </c>
      <c r="B41" s="11" t="s">
        <v>1960</v>
      </c>
      <c r="C41" s="11" t="s">
        <v>1962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>
      <c r="A42" s="11" t="s">
        <v>1924</v>
      </c>
      <c r="B42" s="11" t="s">
        <v>1960</v>
      </c>
      <c r="C42" s="11" t="s">
        <v>1963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>
      <c r="A43" s="11" t="s">
        <v>1924</v>
      </c>
      <c r="B43" s="11" t="s">
        <v>1960</v>
      </c>
      <c r="C43" s="11" t="s">
        <v>1964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>
      <c r="A44" s="11" t="s">
        <v>1924</v>
      </c>
      <c r="B44" s="11" t="s">
        <v>1960</v>
      </c>
      <c r="C44" s="11" t="s">
        <v>1965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>
      <c r="A45" s="11" t="s">
        <v>1924</v>
      </c>
      <c r="B45" s="11" t="s">
        <v>1966</v>
      </c>
      <c r="C45" s="11" t="s">
        <v>1967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>
      <c r="A46" s="11" t="s">
        <v>1924</v>
      </c>
      <c r="B46" s="11" t="s">
        <v>1968</v>
      </c>
      <c r="C46" s="11" t="s">
        <v>1969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>
      <c r="A47" s="11" t="s">
        <v>1924</v>
      </c>
      <c r="B47" s="11" t="s">
        <v>1968</v>
      </c>
      <c r="C47" s="11" t="s">
        <v>1970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>
      <c r="A48" s="11" t="s">
        <v>1924</v>
      </c>
      <c r="B48" s="11" t="s">
        <v>1968</v>
      </c>
      <c r="C48" s="11" t="s">
        <v>1971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>
      <c r="A49" s="11" t="s">
        <v>1924</v>
      </c>
      <c r="B49" s="11" t="s">
        <v>1972</v>
      </c>
      <c r="C49" s="11" t="s">
        <v>1973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>
      <c r="A50" s="11" t="s">
        <v>1924</v>
      </c>
      <c r="B50" s="11" t="s">
        <v>1972</v>
      </c>
      <c r="C50" s="11" t="s">
        <v>1974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>
      <c r="A51" s="11" t="s">
        <v>1924</v>
      </c>
      <c r="B51" s="11" t="s">
        <v>1975</v>
      </c>
      <c r="C51" s="11" t="s">
        <v>1976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>
      <c r="A52" s="11" t="s">
        <v>1924</v>
      </c>
      <c r="B52" s="11" t="s">
        <v>1975</v>
      </c>
      <c r="C52" s="11" t="s">
        <v>1977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>
      <c r="A53" s="11" t="s">
        <v>1978</v>
      </c>
      <c r="B53" s="11" t="s">
        <v>1920</v>
      </c>
      <c r="C53" s="11" t="s">
        <v>1979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>
      <c r="A54" s="11" t="s">
        <v>1978</v>
      </c>
      <c r="B54" s="11" t="s">
        <v>1920</v>
      </c>
      <c r="C54" s="11" t="s">
        <v>1980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>
      <c r="A55" s="11" t="s">
        <v>1978</v>
      </c>
      <c r="B55" s="11" t="s">
        <v>1920</v>
      </c>
      <c r="C55" s="11" t="s">
        <v>1981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>
      <c r="A56" s="11" t="s">
        <v>1978</v>
      </c>
      <c r="B56" s="11" t="s">
        <v>1920</v>
      </c>
      <c r="C56" s="11" t="s">
        <v>1982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>
      <c r="A57" s="11" t="s">
        <v>1978</v>
      </c>
      <c r="B57" s="11" t="s">
        <v>1960</v>
      </c>
      <c r="C57" s="11" t="s">
        <v>1983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5">
      <c r="A58" s="11" t="s">
        <v>1978</v>
      </c>
      <c r="B58" s="11" t="s">
        <v>1960</v>
      </c>
      <c r="C58" s="11" t="s">
        <v>1984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5">
      <c r="A59" s="11" t="s">
        <v>1978</v>
      </c>
      <c r="B59" s="11" t="s">
        <v>1968</v>
      </c>
      <c r="C59" s="11" t="s">
        <v>1985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5">
      <c r="A60" s="11" t="s">
        <v>1978</v>
      </c>
      <c r="B60" s="11" t="s">
        <v>1968</v>
      </c>
      <c r="C60" s="11" t="s">
        <v>1986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5">
      <c r="A61" s="11" t="s">
        <v>1978</v>
      </c>
      <c r="B61" s="11" t="s">
        <v>1972</v>
      </c>
      <c r="C61" s="11" t="s">
        <v>1987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5">
      <c r="A62" s="11" t="s">
        <v>1978</v>
      </c>
      <c r="B62" s="11" t="s">
        <v>1972</v>
      </c>
      <c r="C62" s="11" t="s">
        <v>1988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5">
      <c r="A63" s="11" t="s">
        <v>1978</v>
      </c>
      <c r="B63" s="11" t="s">
        <v>1972</v>
      </c>
      <c r="C63" s="11" t="s">
        <v>1989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5">
      <c r="A64" s="11" t="s">
        <v>1990</v>
      </c>
      <c r="B64" s="11" t="s">
        <v>1920</v>
      </c>
      <c r="C64" s="11" t="s">
        <v>1991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5">
      <c r="A65" s="11" t="s">
        <v>1990</v>
      </c>
      <c r="B65" s="11" t="s">
        <v>1920</v>
      </c>
      <c r="C65" s="11" t="s">
        <v>1992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5">
      <c r="A66" s="11" t="s">
        <v>1990</v>
      </c>
      <c r="B66" s="11" t="s">
        <v>1920</v>
      </c>
      <c r="C66" s="11" t="s">
        <v>1993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5">
      <c r="A67" s="11" t="s">
        <v>1990</v>
      </c>
      <c r="B67" s="11" t="s">
        <v>1920</v>
      </c>
      <c r="C67" s="11" t="s">
        <v>1994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5">
      <c r="A68" s="11" t="s">
        <v>1990</v>
      </c>
      <c r="B68" s="11" t="s">
        <v>1922</v>
      </c>
      <c r="C68" s="11" t="s">
        <v>1995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5">
      <c r="A69" s="11" t="s">
        <v>1990</v>
      </c>
      <c r="B69" s="11" t="s">
        <v>1922</v>
      </c>
      <c r="C69" s="11" t="s">
        <v>1996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5">
      <c r="A70" s="11" t="s">
        <v>1990</v>
      </c>
      <c r="B70" s="11" t="s">
        <v>1915</v>
      </c>
      <c r="C70" s="11" t="s">
        <v>1997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5">
      <c r="A71" s="11" t="s">
        <v>1990</v>
      </c>
      <c r="B71" s="11" t="s">
        <v>1915</v>
      </c>
      <c r="C71" s="11" t="s">
        <v>1998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5">
      <c r="A72" s="11" t="s">
        <v>1990</v>
      </c>
      <c r="B72" s="11" t="s">
        <v>1915</v>
      </c>
      <c r="C72" s="11" t="s">
        <v>1999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5">
      <c r="A73" s="11" t="s">
        <v>1990</v>
      </c>
      <c r="B73" s="11" t="s">
        <v>1960</v>
      </c>
      <c r="C73" s="11" t="s">
        <v>2000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5">
      <c r="A74" s="11" t="s">
        <v>1990</v>
      </c>
      <c r="B74" s="11" t="s">
        <v>1960</v>
      </c>
      <c r="C74" s="11" t="s">
        <v>2001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5">
      <c r="A75" s="11" t="s">
        <v>1990</v>
      </c>
      <c r="B75" s="11" t="s">
        <v>1960</v>
      </c>
      <c r="C75" s="11" t="s">
        <v>2002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5">
      <c r="A76" s="11" t="s">
        <v>1990</v>
      </c>
      <c r="B76" s="11" t="s">
        <v>1972</v>
      </c>
      <c r="C76" s="11" t="s">
        <v>2003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5">
      <c r="A77" s="11" t="s">
        <v>2004</v>
      </c>
      <c r="B77" s="11" t="s">
        <v>1922</v>
      </c>
      <c r="C77" s="11" t="s">
        <v>2005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5">
      <c r="A78" s="11" t="s">
        <v>2004</v>
      </c>
      <c r="B78" s="11" t="s">
        <v>1915</v>
      </c>
      <c r="C78" s="11" t="s">
        <v>2006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5">
      <c r="A79" s="10" t="s">
        <v>2007</v>
      </c>
      <c r="B79" s="10" t="s">
        <v>1972</v>
      </c>
      <c r="C79" s="7" t="s">
        <v>2008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5">
      <c r="A80" s="10" t="s">
        <v>1836</v>
      </c>
      <c r="B80" s="10" t="s">
        <v>1920</v>
      </c>
      <c r="C80" s="30" t="s">
        <v>2009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5">
      <c r="A81" s="10" t="s">
        <v>2010</v>
      </c>
      <c r="B81" s="10" t="s">
        <v>1972</v>
      </c>
      <c r="C81" s="7" t="s">
        <v>2011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5">
      <c r="A82" s="10" t="s">
        <v>1838</v>
      </c>
      <c r="B82" s="10" t="s">
        <v>1920</v>
      </c>
      <c r="C82" s="7" t="s">
        <v>2012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5">
      <c r="A83" s="10" t="s">
        <v>2013</v>
      </c>
      <c r="B83" s="10" t="s">
        <v>1915</v>
      </c>
      <c r="C83" s="7" t="s">
        <v>2014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5">
      <c r="A84" s="10" t="s">
        <v>1840</v>
      </c>
      <c r="B84" s="10" t="s">
        <v>1920</v>
      </c>
      <c r="C84" s="7" t="s">
        <v>2015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5">
      <c r="A85" s="11" t="s">
        <v>2016</v>
      </c>
      <c r="B85" s="11" t="s">
        <v>1922</v>
      </c>
      <c r="C85" s="11" t="s">
        <v>2017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5">
      <c r="A86" s="11" t="s">
        <v>2016</v>
      </c>
      <c r="B86" s="11" t="s">
        <v>1915</v>
      </c>
      <c r="C86" s="11" t="s">
        <v>2018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5">
      <c r="A87" s="11" t="s">
        <v>2016</v>
      </c>
      <c r="B87" s="11" t="s">
        <v>1915</v>
      </c>
      <c r="C87" s="11" t="s">
        <v>2019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5">
      <c r="A88" s="11" t="s">
        <v>2016</v>
      </c>
      <c r="B88" s="11" t="s">
        <v>1915</v>
      </c>
      <c r="C88" s="11" t="s">
        <v>1959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6B26B"/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F6B26B"/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6D9EEB"/>
    <outlinePr summaryBelow="0" summaryRight="0"/>
  </sheetPr>
  <dimension ref="A1:AB83"/>
  <sheetViews>
    <sheetView workbookViewId="0">
      <pane xSplit="5" ySplit="1" topLeftCell="F6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2.6328125" defaultRowHeight="15.75" customHeight="1"/>
  <cols>
    <col min="1" max="1" width="3" customWidth="1"/>
    <col min="2" max="4" width="6.08984375" customWidth="1"/>
    <col min="5" max="5" width="11.08984375" customWidth="1"/>
    <col min="6" max="6" width="7.90625" customWidth="1"/>
    <col min="7" max="7" width="7.7265625" customWidth="1"/>
    <col min="8" max="8" width="26.26953125" customWidth="1"/>
    <col min="9" max="9" width="32" customWidth="1"/>
    <col min="10" max="10" width="3.90625" customWidth="1"/>
    <col min="11" max="11" width="110.90625" customWidth="1"/>
    <col min="12" max="12" width="25" customWidth="1"/>
    <col min="13" max="13" width="7.26953125" customWidth="1"/>
  </cols>
  <sheetData>
    <row r="1" spans="1:28" ht="15.5">
      <c r="A1" s="3" t="s">
        <v>0</v>
      </c>
      <c r="B1" s="3" t="s">
        <v>1065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37.5" customHeight="1">
      <c r="A2" s="4">
        <v>7</v>
      </c>
      <c r="B2" s="4"/>
      <c r="C2" s="4">
        <v>242</v>
      </c>
      <c r="D2" s="4" t="s">
        <v>2222</v>
      </c>
      <c r="E2" s="4" t="s">
        <v>1066</v>
      </c>
      <c r="F2" s="4" t="s">
        <v>133</v>
      </c>
      <c r="G2" s="6">
        <v>50</v>
      </c>
      <c r="H2" s="4" t="s">
        <v>1067</v>
      </c>
      <c r="I2" s="4" t="s">
        <v>1068</v>
      </c>
      <c r="J2" s="5">
        <v>42</v>
      </c>
      <c r="K2" s="4" t="s">
        <v>1069</v>
      </c>
      <c r="L2" s="4"/>
      <c r="M2" s="5" t="s">
        <v>1070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37.5" customHeight="1">
      <c r="A3" s="4">
        <v>7</v>
      </c>
      <c r="B3" s="4"/>
      <c r="C3" s="4">
        <v>242</v>
      </c>
      <c r="D3" s="4" t="s">
        <v>2223</v>
      </c>
      <c r="E3" s="4" t="s">
        <v>1066</v>
      </c>
      <c r="F3" s="4" t="s">
        <v>133</v>
      </c>
      <c r="G3" s="6">
        <v>50</v>
      </c>
      <c r="H3" s="4" t="s">
        <v>1067</v>
      </c>
      <c r="I3" s="4" t="s">
        <v>1071</v>
      </c>
      <c r="J3" s="5">
        <v>42</v>
      </c>
      <c r="K3" s="4" t="s">
        <v>1069</v>
      </c>
      <c r="L3" s="4"/>
      <c r="M3" s="5" t="s">
        <v>1070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7.5" customHeight="1">
      <c r="A4" s="4">
        <v>8</v>
      </c>
      <c r="B4" s="4"/>
      <c r="C4" s="4">
        <v>243</v>
      </c>
      <c r="D4" s="4" t="s">
        <v>2224</v>
      </c>
      <c r="E4" s="4" t="s">
        <v>1072</v>
      </c>
      <c r="F4" s="4" t="s">
        <v>133</v>
      </c>
      <c r="G4" s="6">
        <v>60</v>
      </c>
      <c r="H4" s="4" t="s">
        <v>1067</v>
      </c>
      <c r="I4" s="4" t="s">
        <v>1073</v>
      </c>
      <c r="J4" s="5">
        <v>56</v>
      </c>
      <c r="K4" s="4" t="s">
        <v>1069</v>
      </c>
      <c r="L4" s="4"/>
      <c r="M4" s="5" t="s">
        <v>1070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37.5" customHeight="1">
      <c r="A5" s="4">
        <v>9</v>
      </c>
      <c r="B5" s="4"/>
      <c r="C5" s="4">
        <v>244</v>
      </c>
      <c r="D5" s="4" t="s">
        <v>2225</v>
      </c>
      <c r="E5" s="4" t="s">
        <v>1074</v>
      </c>
      <c r="F5" s="4" t="s">
        <v>133</v>
      </c>
      <c r="G5" s="6" t="s">
        <v>1075</v>
      </c>
      <c r="H5" s="4" t="s">
        <v>1067</v>
      </c>
      <c r="I5" s="4" t="s">
        <v>1076</v>
      </c>
      <c r="J5" s="5">
        <v>78</v>
      </c>
      <c r="K5" s="4" t="s">
        <v>1069</v>
      </c>
      <c r="L5" s="4"/>
      <c r="M5" s="5" t="s">
        <v>1070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7.5" customHeight="1">
      <c r="A6" s="4">
        <v>22</v>
      </c>
      <c r="B6" s="4">
        <v>1</v>
      </c>
      <c r="C6" s="4"/>
      <c r="D6" s="4" t="s">
        <v>2226</v>
      </c>
      <c r="E6" s="4" t="s">
        <v>1077</v>
      </c>
      <c r="F6" s="4" t="s">
        <v>118</v>
      </c>
      <c r="G6" s="6">
        <v>120</v>
      </c>
      <c r="H6" s="4" t="s">
        <v>1078</v>
      </c>
      <c r="I6" s="4" t="s">
        <v>1079</v>
      </c>
      <c r="J6" s="5">
        <v>30</v>
      </c>
      <c r="K6" s="4" t="s">
        <v>1080</v>
      </c>
      <c r="L6" s="4"/>
      <c r="M6" s="5" t="s">
        <v>15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37.5" customHeight="1">
      <c r="A7" s="4">
        <v>22</v>
      </c>
      <c r="B7" s="4">
        <v>1</v>
      </c>
      <c r="C7" s="4"/>
      <c r="D7" s="4" t="s">
        <v>2227</v>
      </c>
      <c r="E7" s="4" t="s">
        <v>1077</v>
      </c>
      <c r="F7" s="4" t="s">
        <v>118</v>
      </c>
      <c r="G7" s="6">
        <v>120</v>
      </c>
      <c r="H7" s="4" t="s">
        <v>1078</v>
      </c>
      <c r="I7" s="4" t="s">
        <v>1081</v>
      </c>
      <c r="J7" s="5">
        <v>30</v>
      </c>
      <c r="K7" s="4" t="s">
        <v>1080</v>
      </c>
      <c r="L7" s="4"/>
      <c r="M7" s="5" t="s">
        <v>15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37.5" customHeight="1">
      <c r="A8" s="4">
        <v>23</v>
      </c>
      <c r="B8" s="4">
        <v>2</v>
      </c>
      <c r="C8" s="4"/>
      <c r="D8" s="4" t="s">
        <v>2228</v>
      </c>
      <c r="E8" s="4" t="s">
        <v>1082</v>
      </c>
      <c r="F8" s="4" t="s">
        <v>118</v>
      </c>
      <c r="G8" s="6">
        <v>140</v>
      </c>
      <c r="H8" s="4" t="s">
        <v>1078</v>
      </c>
      <c r="I8" s="4" t="s">
        <v>1083</v>
      </c>
      <c r="J8" s="5">
        <v>49</v>
      </c>
      <c r="K8" s="4" t="s">
        <v>1080</v>
      </c>
      <c r="L8" s="4"/>
      <c r="M8" s="5" t="s">
        <v>15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37.5" customHeight="1">
      <c r="A9" s="4">
        <v>24</v>
      </c>
      <c r="B9" s="4">
        <v>3</v>
      </c>
      <c r="C9" s="4"/>
      <c r="D9" s="4" t="s">
        <v>2229</v>
      </c>
      <c r="E9" s="4" t="s">
        <v>1084</v>
      </c>
      <c r="F9" s="4" t="s">
        <v>118</v>
      </c>
      <c r="G9" s="6" t="s">
        <v>1085</v>
      </c>
      <c r="H9" s="4" t="s">
        <v>1078</v>
      </c>
      <c r="I9" s="4" t="s">
        <v>1086</v>
      </c>
      <c r="J9" s="5">
        <v>68</v>
      </c>
      <c r="K9" s="4" t="s">
        <v>1080</v>
      </c>
      <c r="L9" s="4"/>
      <c r="M9" s="5" t="s">
        <v>15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37.5" customHeight="1">
      <c r="A10" s="4">
        <v>19</v>
      </c>
      <c r="B10" s="4"/>
      <c r="C10" s="4">
        <v>239</v>
      </c>
      <c r="D10" s="4" t="s">
        <v>2230</v>
      </c>
      <c r="E10" s="4" t="s">
        <v>1087</v>
      </c>
      <c r="F10" s="4"/>
      <c r="G10" s="6">
        <v>60</v>
      </c>
      <c r="H10" s="4" t="s">
        <v>1088</v>
      </c>
      <c r="I10" s="4" t="s">
        <v>1089</v>
      </c>
      <c r="J10" s="5">
        <v>42</v>
      </c>
      <c r="K10" s="4" t="s">
        <v>1090</v>
      </c>
      <c r="L10" s="4" t="s">
        <v>1091</v>
      </c>
      <c r="M10" s="5" t="s">
        <v>1092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37.5" customHeight="1">
      <c r="A11" s="4">
        <v>19</v>
      </c>
      <c r="B11" s="4"/>
      <c r="C11" s="4">
        <v>239</v>
      </c>
      <c r="D11" s="4" t="s">
        <v>2231</v>
      </c>
      <c r="E11" s="4" t="s">
        <v>1087</v>
      </c>
      <c r="F11" s="4"/>
      <c r="G11" s="6">
        <v>60</v>
      </c>
      <c r="H11" s="4" t="s">
        <v>1088</v>
      </c>
      <c r="I11" s="4" t="s">
        <v>1093</v>
      </c>
      <c r="J11" s="5">
        <v>42</v>
      </c>
      <c r="K11" s="4" t="s">
        <v>1090</v>
      </c>
      <c r="L11" s="4" t="s">
        <v>1091</v>
      </c>
      <c r="M11" s="5" t="s">
        <v>1092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37.5" customHeight="1">
      <c r="A12" s="4">
        <v>20</v>
      </c>
      <c r="B12" s="4"/>
      <c r="C12" s="4">
        <v>240</v>
      </c>
      <c r="D12" s="4" t="s">
        <v>2232</v>
      </c>
      <c r="E12" s="4" t="s">
        <v>1094</v>
      </c>
      <c r="F12" s="4"/>
      <c r="G12" s="6">
        <v>70</v>
      </c>
      <c r="H12" s="4" t="s">
        <v>1088</v>
      </c>
      <c r="I12" s="4" t="s">
        <v>1095</v>
      </c>
      <c r="J12" s="5">
        <v>63</v>
      </c>
      <c r="K12" s="4" t="s">
        <v>1090</v>
      </c>
      <c r="L12" s="4" t="s">
        <v>1091</v>
      </c>
      <c r="M12" s="5" t="s">
        <v>1092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37.5" customHeight="1">
      <c r="A13" s="4">
        <v>21</v>
      </c>
      <c r="B13" s="4"/>
      <c r="C13" s="4">
        <v>241</v>
      </c>
      <c r="D13" s="4" t="s">
        <v>2233</v>
      </c>
      <c r="E13" s="4" t="s">
        <v>1096</v>
      </c>
      <c r="F13" s="4"/>
      <c r="G13" s="6" t="s">
        <v>1097</v>
      </c>
      <c r="H13" s="4" t="s">
        <v>1088</v>
      </c>
      <c r="I13" s="4" t="s">
        <v>1098</v>
      </c>
      <c r="J13" s="5">
        <v>81</v>
      </c>
      <c r="K13" s="4" t="s">
        <v>1090</v>
      </c>
      <c r="L13" s="4" t="s">
        <v>1091</v>
      </c>
      <c r="M13" s="5" t="s">
        <v>1092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37.5" customHeight="1">
      <c r="A14" s="4">
        <v>37</v>
      </c>
      <c r="B14" s="4">
        <v>16</v>
      </c>
      <c r="C14" s="4"/>
      <c r="D14" s="4" t="s">
        <v>2234</v>
      </c>
      <c r="E14" s="4" t="s">
        <v>1099</v>
      </c>
      <c r="F14" s="4" t="s">
        <v>392</v>
      </c>
      <c r="G14" s="6">
        <v>160</v>
      </c>
      <c r="H14" s="4" t="s">
        <v>1100</v>
      </c>
      <c r="I14" s="4" t="s">
        <v>1101</v>
      </c>
      <c r="J14" s="5">
        <v>45</v>
      </c>
      <c r="K14" s="4" t="s">
        <v>1102</v>
      </c>
      <c r="L14" s="4"/>
      <c r="M14" s="5" t="s">
        <v>15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37.5" customHeight="1">
      <c r="A15" s="4">
        <v>37</v>
      </c>
      <c r="B15" s="4">
        <v>16</v>
      </c>
      <c r="C15" s="4"/>
      <c r="D15" s="4" t="s">
        <v>2235</v>
      </c>
      <c r="E15" s="4" t="s">
        <v>1099</v>
      </c>
      <c r="F15" s="4" t="s">
        <v>392</v>
      </c>
      <c r="G15" s="6">
        <v>160</v>
      </c>
      <c r="H15" s="4" t="s">
        <v>1100</v>
      </c>
      <c r="I15" s="4" t="s">
        <v>1103</v>
      </c>
      <c r="J15" s="5">
        <v>45</v>
      </c>
      <c r="K15" s="4" t="s">
        <v>1102</v>
      </c>
      <c r="L15" s="4"/>
      <c r="M15" s="5" t="s">
        <v>15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37.5" customHeight="1">
      <c r="A16" s="4">
        <v>38</v>
      </c>
      <c r="B16" s="4">
        <v>17</v>
      </c>
      <c r="C16" s="4"/>
      <c r="D16" s="4" t="s">
        <v>2236</v>
      </c>
      <c r="E16" s="4" t="s">
        <v>1104</v>
      </c>
      <c r="F16" s="4" t="s">
        <v>392</v>
      </c>
      <c r="G16" s="6">
        <v>180</v>
      </c>
      <c r="H16" s="4" t="s">
        <v>1100</v>
      </c>
      <c r="I16" s="4" t="s">
        <v>1105</v>
      </c>
      <c r="J16" s="5">
        <v>70</v>
      </c>
      <c r="K16" s="4" t="s">
        <v>1102</v>
      </c>
      <c r="L16" s="4"/>
      <c r="M16" s="5" t="s">
        <v>15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37.5" customHeight="1">
      <c r="A17" s="4">
        <v>39</v>
      </c>
      <c r="B17" s="4">
        <v>18</v>
      </c>
      <c r="C17" s="4"/>
      <c r="D17" s="4" t="s">
        <v>2237</v>
      </c>
      <c r="E17" s="4" t="s">
        <v>1106</v>
      </c>
      <c r="F17" s="4" t="s">
        <v>392</v>
      </c>
      <c r="G17" s="6" t="s">
        <v>1107</v>
      </c>
      <c r="H17" s="4" t="s">
        <v>1100</v>
      </c>
      <c r="I17" s="4" t="s">
        <v>1108</v>
      </c>
      <c r="J17" s="5">
        <v>91</v>
      </c>
      <c r="K17" s="4" t="s">
        <v>1102</v>
      </c>
      <c r="L17" s="4"/>
      <c r="M17" s="5" t="s">
        <v>15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37.5" customHeight="1">
      <c r="A18" s="4">
        <v>40</v>
      </c>
      <c r="B18" s="4">
        <v>19</v>
      </c>
      <c r="C18" s="4"/>
      <c r="D18" s="4" t="s">
        <v>2238</v>
      </c>
      <c r="E18" s="4" t="s">
        <v>1109</v>
      </c>
      <c r="F18" s="4"/>
      <c r="G18" s="6">
        <v>20</v>
      </c>
      <c r="H18" s="4" t="s">
        <v>1110</v>
      </c>
      <c r="I18" s="4" t="s">
        <v>1111</v>
      </c>
      <c r="J18" s="5">
        <v>60</v>
      </c>
      <c r="K18" s="4" t="s">
        <v>1112</v>
      </c>
      <c r="L18" s="4"/>
      <c r="M18" s="5" t="s">
        <v>15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37.5" customHeight="1">
      <c r="A19" s="4">
        <v>40</v>
      </c>
      <c r="B19" s="4">
        <v>19</v>
      </c>
      <c r="C19" s="4"/>
      <c r="D19" s="4" t="s">
        <v>2239</v>
      </c>
      <c r="E19" s="4" t="s">
        <v>1109</v>
      </c>
      <c r="F19" s="4"/>
      <c r="G19" s="6">
        <v>20</v>
      </c>
      <c r="H19" s="4" t="s">
        <v>1110</v>
      </c>
      <c r="I19" s="4" t="s">
        <v>1113</v>
      </c>
      <c r="J19" s="5">
        <v>60</v>
      </c>
      <c r="K19" s="4" t="s">
        <v>1114</v>
      </c>
      <c r="L19" s="4"/>
      <c r="M19" s="5" t="s">
        <v>15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37.5" customHeight="1">
      <c r="A20" s="4">
        <v>40</v>
      </c>
      <c r="B20" s="4">
        <v>19</v>
      </c>
      <c r="C20" s="4"/>
      <c r="D20" s="4" t="s">
        <v>2240</v>
      </c>
      <c r="E20" s="4" t="s">
        <v>1109</v>
      </c>
      <c r="F20" s="4"/>
      <c r="G20" s="6">
        <v>20</v>
      </c>
      <c r="H20" s="4" t="s">
        <v>1110</v>
      </c>
      <c r="I20" s="4" t="s">
        <v>1115</v>
      </c>
      <c r="J20" s="5">
        <v>60</v>
      </c>
      <c r="K20" s="4" t="s">
        <v>1114</v>
      </c>
      <c r="L20" s="4"/>
      <c r="M20" s="5" t="s">
        <v>15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37.5" customHeight="1">
      <c r="A21" s="4">
        <v>41</v>
      </c>
      <c r="B21" s="4">
        <v>20</v>
      </c>
      <c r="C21" s="4"/>
      <c r="D21" s="4" t="s">
        <v>2241</v>
      </c>
      <c r="E21" s="4" t="s">
        <v>1116</v>
      </c>
      <c r="F21" s="4"/>
      <c r="G21" s="6">
        <v>25</v>
      </c>
      <c r="H21" s="4" t="s">
        <v>1110</v>
      </c>
      <c r="I21" s="4" t="s">
        <v>1117</v>
      </c>
      <c r="J21" s="5">
        <v>75</v>
      </c>
      <c r="K21" s="4" t="s">
        <v>1118</v>
      </c>
      <c r="L21" s="4"/>
      <c r="M21" s="5" t="s">
        <v>15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37.5" customHeight="1">
      <c r="A22" s="4">
        <v>42</v>
      </c>
      <c r="B22" s="4">
        <v>21</v>
      </c>
      <c r="C22" s="4"/>
      <c r="D22" s="4" t="s">
        <v>2242</v>
      </c>
      <c r="E22" s="4" t="s">
        <v>1119</v>
      </c>
      <c r="F22" s="4"/>
      <c r="G22" s="6">
        <v>30</v>
      </c>
      <c r="H22" s="4" t="s">
        <v>1110</v>
      </c>
      <c r="I22" s="4" t="s">
        <v>1120</v>
      </c>
      <c r="J22" s="5">
        <v>89</v>
      </c>
      <c r="K22" s="4" t="s">
        <v>1121</v>
      </c>
      <c r="L22" s="4"/>
      <c r="M22" s="5" t="s">
        <v>15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37.5" customHeight="1">
      <c r="A23" s="4">
        <v>28</v>
      </c>
      <c r="B23" s="4">
        <v>7</v>
      </c>
      <c r="C23" s="4"/>
      <c r="D23" s="4" t="s">
        <v>2243</v>
      </c>
      <c r="E23" s="4" t="s">
        <v>1122</v>
      </c>
      <c r="F23" s="4"/>
      <c r="G23" s="6">
        <v>20</v>
      </c>
      <c r="H23" s="4" t="s">
        <v>1123</v>
      </c>
      <c r="I23" s="4" t="s">
        <v>1124</v>
      </c>
      <c r="J23" s="5">
        <v>42</v>
      </c>
      <c r="K23" s="4" t="s">
        <v>1125</v>
      </c>
      <c r="L23" s="4" t="s">
        <v>1126</v>
      </c>
      <c r="M23" s="5" t="s">
        <v>15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37.5" customHeight="1">
      <c r="A24" s="4">
        <v>28</v>
      </c>
      <c r="B24" s="4">
        <v>7</v>
      </c>
      <c r="C24" s="4"/>
      <c r="D24" s="4" t="s">
        <v>2244</v>
      </c>
      <c r="E24" s="4" t="s">
        <v>1122</v>
      </c>
      <c r="F24" s="4"/>
      <c r="G24" s="6">
        <v>20</v>
      </c>
      <c r="H24" s="4" t="s">
        <v>1123</v>
      </c>
      <c r="I24" s="4" t="s">
        <v>1127</v>
      </c>
      <c r="J24" s="5">
        <v>42</v>
      </c>
      <c r="K24" s="4" t="s">
        <v>1125</v>
      </c>
      <c r="L24" s="4" t="s">
        <v>1126</v>
      </c>
      <c r="M24" s="5" t="s">
        <v>15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37.5" customHeight="1">
      <c r="A25" s="4">
        <v>29</v>
      </c>
      <c r="B25" s="4">
        <v>8</v>
      </c>
      <c r="C25" s="4"/>
      <c r="D25" s="4" t="s">
        <v>2245</v>
      </c>
      <c r="E25" s="4" t="s">
        <v>1128</v>
      </c>
      <c r="F25" s="4"/>
      <c r="G25" s="6">
        <v>25</v>
      </c>
      <c r="H25" s="4" t="s">
        <v>1123</v>
      </c>
      <c r="I25" s="4" t="s">
        <v>1129</v>
      </c>
      <c r="J25" s="5">
        <v>64</v>
      </c>
      <c r="K25" s="4" t="s">
        <v>1125</v>
      </c>
      <c r="L25" s="4" t="s">
        <v>1126</v>
      </c>
      <c r="M25" s="5" t="s">
        <v>15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37.5" customHeight="1">
      <c r="A26" s="4">
        <v>30</v>
      </c>
      <c r="B26" s="4">
        <v>9</v>
      </c>
      <c r="C26" s="4"/>
      <c r="D26" s="4" t="s">
        <v>2246</v>
      </c>
      <c r="E26" s="4" t="s">
        <v>1130</v>
      </c>
      <c r="F26" s="4"/>
      <c r="G26" s="6" t="s">
        <v>1131</v>
      </c>
      <c r="H26" s="4" t="s">
        <v>1123</v>
      </c>
      <c r="I26" s="4" t="s">
        <v>1132</v>
      </c>
      <c r="J26" s="5">
        <v>86</v>
      </c>
      <c r="K26" s="4" t="s">
        <v>1125</v>
      </c>
      <c r="L26" s="4" t="s">
        <v>1126</v>
      </c>
      <c r="M26" s="5" t="s">
        <v>15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37.5" customHeight="1">
      <c r="A27" s="4" t="s">
        <v>84</v>
      </c>
      <c r="B27" s="4">
        <v>55</v>
      </c>
      <c r="C27" s="4"/>
      <c r="D27" s="4" t="s">
        <v>2247</v>
      </c>
      <c r="E27" s="4" t="s">
        <v>1133</v>
      </c>
      <c r="F27" s="4"/>
      <c r="G27" s="6"/>
      <c r="H27" s="4" t="s">
        <v>1134</v>
      </c>
      <c r="I27" s="4" t="s">
        <v>1135</v>
      </c>
      <c r="J27" s="5">
        <v>99</v>
      </c>
      <c r="K27" s="4" t="s">
        <v>1136</v>
      </c>
      <c r="L27" s="4"/>
      <c r="M27" s="5" t="s">
        <v>15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37.5" customHeight="1">
      <c r="A28" s="4">
        <v>25</v>
      </c>
      <c r="B28" s="4">
        <v>4</v>
      </c>
      <c r="C28" s="4"/>
      <c r="D28" s="4" t="s">
        <v>2248</v>
      </c>
      <c r="E28" s="4" t="s">
        <v>1137</v>
      </c>
      <c r="F28" s="4" t="s">
        <v>133</v>
      </c>
      <c r="G28" s="6">
        <v>130</v>
      </c>
      <c r="H28" s="4" t="s">
        <v>1138</v>
      </c>
      <c r="I28" s="4" t="s">
        <v>1139</v>
      </c>
      <c r="J28" s="5">
        <v>45</v>
      </c>
      <c r="K28" s="4" t="s">
        <v>1140</v>
      </c>
      <c r="L28" s="4"/>
      <c r="M28" s="5" t="s">
        <v>15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37.5" customHeight="1">
      <c r="A29" s="4">
        <v>25</v>
      </c>
      <c r="B29" s="4">
        <v>4</v>
      </c>
      <c r="C29" s="4"/>
      <c r="D29" s="4" t="s">
        <v>2249</v>
      </c>
      <c r="E29" s="4" t="s">
        <v>1137</v>
      </c>
      <c r="F29" s="4" t="s">
        <v>133</v>
      </c>
      <c r="G29" s="6">
        <v>130</v>
      </c>
      <c r="H29" s="4" t="s">
        <v>1138</v>
      </c>
      <c r="I29" s="4" t="s">
        <v>1141</v>
      </c>
      <c r="J29" s="5">
        <v>45</v>
      </c>
      <c r="K29" s="4" t="s">
        <v>1140</v>
      </c>
      <c r="L29" s="4"/>
      <c r="M29" s="5" t="s">
        <v>15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37.5" customHeight="1">
      <c r="A30" s="4">
        <v>26</v>
      </c>
      <c r="B30" s="4">
        <v>5</v>
      </c>
      <c r="C30" s="4"/>
      <c r="D30" s="4" t="s">
        <v>2250</v>
      </c>
      <c r="E30" s="4" t="s">
        <v>1142</v>
      </c>
      <c r="F30" s="4" t="s">
        <v>133</v>
      </c>
      <c r="G30" s="6">
        <v>150</v>
      </c>
      <c r="H30" s="4" t="s">
        <v>1138</v>
      </c>
      <c r="I30" s="4" t="s">
        <v>1143</v>
      </c>
      <c r="J30" s="5">
        <v>60</v>
      </c>
      <c r="K30" s="4" t="s">
        <v>1140</v>
      </c>
      <c r="L30" s="4"/>
      <c r="M30" s="5" t="s">
        <v>15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37.5" customHeight="1">
      <c r="A31" s="4">
        <v>27</v>
      </c>
      <c r="B31" s="4">
        <v>6</v>
      </c>
      <c r="C31" s="4"/>
      <c r="D31" s="4" t="s">
        <v>2251</v>
      </c>
      <c r="E31" s="4" t="s">
        <v>1144</v>
      </c>
      <c r="F31" s="4" t="s">
        <v>133</v>
      </c>
      <c r="G31" s="6" t="s">
        <v>1145</v>
      </c>
      <c r="H31" s="4" t="s">
        <v>1138</v>
      </c>
      <c r="I31" s="4" t="s">
        <v>1146</v>
      </c>
      <c r="J31" s="5">
        <v>75</v>
      </c>
      <c r="K31" s="4" t="s">
        <v>1140</v>
      </c>
      <c r="L31" s="4"/>
      <c r="M31" s="5" t="s">
        <v>15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37.5" customHeight="1">
      <c r="A32" s="4">
        <v>43</v>
      </c>
      <c r="B32" s="4">
        <v>22</v>
      </c>
      <c r="C32" s="4"/>
      <c r="D32" s="4" t="s">
        <v>2252</v>
      </c>
      <c r="E32" s="4" t="s">
        <v>1147</v>
      </c>
      <c r="F32" s="4"/>
      <c r="G32" s="6" t="s">
        <v>84</v>
      </c>
      <c r="H32" s="4" t="s">
        <v>1148</v>
      </c>
      <c r="I32" s="4" t="s">
        <v>1149</v>
      </c>
      <c r="J32" s="5">
        <v>30</v>
      </c>
      <c r="K32" s="4" t="s">
        <v>1150</v>
      </c>
      <c r="L32" s="4"/>
      <c r="M32" s="5" t="s">
        <v>15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37.5" customHeight="1">
      <c r="A33" s="4">
        <v>43</v>
      </c>
      <c r="B33" s="4">
        <v>22</v>
      </c>
      <c r="C33" s="4"/>
      <c r="D33" s="4" t="s">
        <v>2253</v>
      </c>
      <c r="E33" s="4" t="s">
        <v>1147</v>
      </c>
      <c r="F33" s="4"/>
      <c r="G33" s="6" t="s">
        <v>84</v>
      </c>
      <c r="H33" s="4" t="s">
        <v>1148</v>
      </c>
      <c r="I33" s="4" t="s">
        <v>1151</v>
      </c>
      <c r="J33" s="5">
        <v>30</v>
      </c>
      <c r="K33" s="4" t="s">
        <v>1150</v>
      </c>
      <c r="L33" s="4"/>
      <c r="M33" s="5" t="s">
        <v>15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37.5" customHeight="1">
      <c r="A34" s="4">
        <v>44</v>
      </c>
      <c r="B34" s="4">
        <v>23</v>
      </c>
      <c r="C34" s="4"/>
      <c r="D34" s="4" t="s">
        <v>2254</v>
      </c>
      <c r="E34" s="4" t="s">
        <v>1152</v>
      </c>
      <c r="F34" s="4"/>
      <c r="G34" s="6" t="s">
        <v>84</v>
      </c>
      <c r="H34" s="4" t="s">
        <v>1148</v>
      </c>
      <c r="I34" s="4" t="s">
        <v>1153</v>
      </c>
      <c r="J34" s="5">
        <v>70</v>
      </c>
      <c r="K34" s="4" t="s">
        <v>1154</v>
      </c>
      <c r="L34" s="4"/>
      <c r="M34" s="5" t="s">
        <v>15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37.5" customHeight="1">
      <c r="A35" s="4">
        <v>45</v>
      </c>
      <c r="B35" s="4">
        <v>24</v>
      </c>
      <c r="C35" s="4"/>
      <c r="D35" s="4" t="s">
        <v>2255</v>
      </c>
      <c r="E35" s="4" t="s">
        <v>1155</v>
      </c>
      <c r="F35" s="4"/>
      <c r="G35" s="6" t="s">
        <v>84</v>
      </c>
      <c r="H35" s="4" t="s">
        <v>1148</v>
      </c>
      <c r="I35" s="4" t="s">
        <v>1156</v>
      </c>
      <c r="J35" s="5">
        <v>90</v>
      </c>
      <c r="K35" s="4" t="s">
        <v>1157</v>
      </c>
      <c r="L35" s="4"/>
      <c r="M35" s="5" t="s">
        <v>15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37.5" customHeight="1">
      <c r="A36" s="4">
        <v>19</v>
      </c>
      <c r="B36" s="4"/>
      <c r="C36" s="4">
        <v>254</v>
      </c>
      <c r="D36" s="4" t="s">
        <v>2256</v>
      </c>
      <c r="E36" s="4" t="s">
        <v>1158</v>
      </c>
      <c r="F36" s="4"/>
      <c r="G36" s="6">
        <v>110</v>
      </c>
      <c r="H36" s="4" t="s">
        <v>1159</v>
      </c>
      <c r="I36" s="4" t="s">
        <v>1160</v>
      </c>
      <c r="J36" s="5">
        <v>39</v>
      </c>
      <c r="K36" s="4" t="s">
        <v>1161</v>
      </c>
      <c r="L36" s="4"/>
      <c r="M36" s="5" t="s">
        <v>1070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37.5" customHeight="1">
      <c r="A37" s="4">
        <v>19</v>
      </c>
      <c r="B37" s="4"/>
      <c r="C37" s="4">
        <v>254</v>
      </c>
      <c r="D37" s="4" t="s">
        <v>2257</v>
      </c>
      <c r="E37" s="4" t="s">
        <v>1158</v>
      </c>
      <c r="F37" s="4"/>
      <c r="G37" s="6">
        <v>110</v>
      </c>
      <c r="H37" s="4" t="s">
        <v>1159</v>
      </c>
      <c r="I37" s="4" t="s">
        <v>1162</v>
      </c>
      <c r="J37" s="5">
        <v>39</v>
      </c>
      <c r="K37" s="4" t="s">
        <v>1161</v>
      </c>
      <c r="L37" s="4"/>
      <c r="M37" s="5" t="s">
        <v>1070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37.5" customHeight="1">
      <c r="A38" s="4">
        <v>20</v>
      </c>
      <c r="B38" s="4"/>
      <c r="C38" s="4">
        <v>255</v>
      </c>
      <c r="D38" s="4" t="s">
        <v>2258</v>
      </c>
      <c r="E38" s="4" t="s">
        <v>1163</v>
      </c>
      <c r="F38" s="4"/>
      <c r="G38" s="6">
        <v>130</v>
      </c>
      <c r="H38" s="4" t="s">
        <v>1159</v>
      </c>
      <c r="I38" s="4" t="s">
        <v>1164</v>
      </c>
      <c r="J38" s="5">
        <v>56</v>
      </c>
      <c r="K38" s="4" t="s">
        <v>1161</v>
      </c>
      <c r="L38" s="4"/>
      <c r="M38" s="5" t="s">
        <v>1070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37.5" customHeight="1">
      <c r="A39" s="4">
        <v>21</v>
      </c>
      <c r="B39" s="4">
        <v>0</v>
      </c>
      <c r="C39" s="4"/>
      <c r="D39" s="4" t="s">
        <v>2259</v>
      </c>
      <c r="E39" s="4" t="s">
        <v>1165</v>
      </c>
      <c r="F39" s="4"/>
      <c r="G39" s="6" t="s">
        <v>1166</v>
      </c>
      <c r="H39" s="4" t="s">
        <v>1159</v>
      </c>
      <c r="I39" s="4" t="s">
        <v>1167</v>
      </c>
      <c r="J39" s="5">
        <v>74</v>
      </c>
      <c r="K39" s="4" t="s">
        <v>1161</v>
      </c>
      <c r="L39" s="4"/>
      <c r="M39" s="5" t="s">
        <v>1070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37.5" customHeight="1">
      <c r="A40" s="4">
        <v>10</v>
      </c>
      <c r="B40" s="4"/>
      <c r="C40" s="4">
        <v>230</v>
      </c>
      <c r="D40" s="4" t="s">
        <v>2260</v>
      </c>
      <c r="E40" s="4" t="s">
        <v>1168</v>
      </c>
      <c r="F40" s="4" t="s">
        <v>167</v>
      </c>
      <c r="G40" s="6">
        <v>120</v>
      </c>
      <c r="H40" s="4" t="s">
        <v>1169</v>
      </c>
      <c r="I40" s="4" t="s">
        <v>1170</v>
      </c>
      <c r="J40" s="5">
        <v>38</v>
      </c>
      <c r="K40" s="4" t="s">
        <v>1171</v>
      </c>
      <c r="L40" s="4"/>
      <c r="M40" s="5" t="s">
        <v>1092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37.5" customHeight="1">
      <c r="A41" s="4">
        <v>10</v>
      </c>
      <c r="B41" s="4"/>
      <c r="C41" s="4">
        <v>230</v>
      </c>
      <c r="D41" s="4" t="s">
        <v>2261</v>
      </c>
      <c r="E41" s="4" t="s">
        <v>1168</v>
      </c>
      <c r="F41" s="4" t="s">
        <v>167</v>
      </c>
      <c r="G41" s="6">
        <v>120</v>
      </c>
      <c r="H41" s="4" t="s">
        <v>1169</v>
      </c>
      <c r="I41" s="4" t="s">
        <v>1172</v>
      </c>
      <c r="J41" s="5">
        <v>38</v>
      </c>
      <c r="K41" s="4" t="s">
        <v>1171</v>
      </c>
      <c r="L41" s="4"/>
      <c r="M41" s="5" t="s">
        <v>1092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37.5" customHeight="1">
      <c r="A42" s="4">
        <v>11</v>
      </c>
      <c r="B42" s="4"/>
      <c r="C42" s="4">
        <v>231</v>
      </c>
      <c r="D42" s="4" t="s">
        <v>2262</v>
      </c>
      <c r="E42" s="4" t="s">
        <v>1173</v>
      </c>
      <c r="F42" s="4" t="s">
        <v>167</v>
      </c>
      <c r="G42" s="6">
        <v>140</v>
      </c>
      <c r="H42" s="4" t="s">
        <v>1169</v>
      </c>
      <c r="I42" s="4" t="s">
        <v>1174</v>
      </c>
      <c r="J42" s="5">
        <v>52</v>
      </c>
      <c r="K42" s="4" t="s">
        <v>1171</v>
      </c>
      <c r="L42" s="4"/>
      <c r="M42" s="5" t="s">
        <v>1092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37.5" customHeight="1">
      <c r="A43" s="4">
        <v>12</v>
      </c>
      <c r="B43" s="4"/>
      <c r="C43" s="4">
        <v>232</v>
      </c>
      <c r="D43" s="4" t="s">
        <v>2263</v>
      </c>
      <c r="E43" s="4" t="s">
        <v>1175</v>
      </c>
      <c r="F43" s="4" t="s">
        <v>167</v>
      </c>
      <c r="G43" s="6" t="s">
        <v>1176</v>
      </c>
      <c r="H43" s="4" t="s">
        <v>1169</v>
      </c>
      <c r="I43" s="4" t="s">
        <v>1177</v>
      </c>
      <c r="J43" s="5">
        <v>79</v>
      </c>
      <c r="K43" s="4" t="s">
        <v>1171</v>
      </c>
      <c r="L43" s="4"/>
      <c r="M43" s="5" t="s">
        <v>1092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37.5" customHeight="1">
      <c r="A44" s="4">
        <v>34</v>
      </c>
      <c r="B44" s="4">
        <v>13</v>
      </c>
      <c r="C44" s="4"/>
      <c r="D44" s="4" t="s">
        <v>2264</v>
      </c>
      <c r="E44" s="4" t="s">
        <v>1178</v>
      </c>
      <c r="F44" s="4"/>
      <c r="G44" s="6">
        <v>100</v>
      </c>
      <c r="H44" s="4" t="s">
        <v>1179</v>
      </c>
      <c r="I44" s="4" t="s">
        <v>1180</v>
      </c>
      <c r="J44" s="5">
        <v>50</v>
      </c>
      <c r="K44" s="4" t="s">
        <v>1181</v>
      </c>
      <c r="L44" s="4"/>
      <c r="M44" s="5" t="s">
        <v>15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37.5" customHeight="1">
      <c r="A45" s="4">
        <v>34</v>
      </c>
      <c r="B45" s="4">
        <v>13</v>
      </c>
      <c r="C45" s="4"/>
      <c r="D45" s="4" t="s">
        <v>2265</v>
      </c>
      <c r="E45" s="4" t="s">
        <v>1178</v>
      </c>
      <c r="F45" s="4"/>
      <c r="G45" s="6">
        <v>100</v>
      </c>
      <c r="H45" s="4" t="s">
        <v>1179</v>
      </c>
      <c r="I45" s="4" t="s">
        <v>1182</v>
      </c>
      <c r="J45" s="5">
        <v>50</v>
      </c>
      <c r="K45" s="4" t="s">
        <v>1181</v>
      </c>
      <c r="L45" s="4"/>
      <c r="M45" s="5" t="s">
        <v>15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37.5" customHeight="1">
      <c r="A46" s="4">
        <v>35</v>
      </c>
      <c r="B46" s="4">
        <v>14</v>
      </c>
      <c r="C46" s="4"/>
      <c r="D46" s="4" t="s">
        <v>2266</v>
      </c>
      <c r="E46" s="4" t="s">
        <v>1183</v>
      </c>
      <c r="F46" s="4"/>
      <c r="G46" s="6">
        <v>120</v>
      </c>
      <c r="H46" s="4" t="s">
        <v>1179</v>
      </c>
      <c r="I46" s="4" t="s">
        <v>1184</v>
      </c>
      <c r="J46" s="5">
        <v>53</v>
      </c>
      <c r="K46" s="4" t="s">
        <v>1185</v>
      </c>
      <c r="L46" s="4"/>
      <c r="M46" s="5" t="s">
        <v>15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37.5" customHeight="1">
      <c r="A47" s="4">
        <v>36</v>
      </c>
      <c r="B47" s="4">
        <v>15</v>
      </c>
      <c r="C47" s="4"/>
      <c r="D47" s="4" t="s">
        <v>2267</v>
      </c>
      <c r="E47" s="4" t="s">
        <v>1186</v>
      </c>
      <c r="F47" s="4"/>
      <c r="G47" s="6" t="s">
        <v>1187</v>
      </c>
      <c r="H47" s="4" t="s">
        <v>1179</v>
      </c>
      <c r="I47" s="4" t="s">
        <v>1188</v>
      </c>
      <c r="J47" s="5">
        <v>66</v>
      </c>
      <c r="K47" s="4" t="s">
        <v>1189</v>
      </c>
      <c r="L47" s="4"/>
      <c r="M47" s="5" t="s">
        <v>15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37.5" customHeight="1">
      <c r="A48" s="4">
        <v>16</v>
      </c>
      <c r="B48" s="4"/>
      <c r="C48" s="4">
        <v>236</v>
      </c>
      <c r="D48" s="4" t="s">
        <v>2268</v>
      </c>
      <c r="E48" s="4" t="s">
        <v>1190</v>
      </c>
      <c r="F48" s="4" t="s">
        <v>235</v>
      </c>
      <c r="G48" s="6">
        <v>120</v>
      </c>
      <c r="H48" s="4" t="s">
        <v>1191</v>
      </c>
      <c r="I48" s="4" t="s">
        <v>1192</v>
      </c>
      <c r="J48" s="5">
        <v>51</v>
      </c>
      <c r="K48" s="4" t="s">
        <v>1193</v>
      </c>
      <c r="L48" s="4" t="s">
        <v>1126</v>
      </c>
      <c r="M48" s="5" t="s">
        <v>1092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37.5" customHeight="1">
      <c r="A49" s="4">
        <v>16</v>
      </c>
      <c r="B49" s="4"/>
      <c r="C49" s="4">
        <v>236</v>
      </c>
      <c r="D49" s="4" t="s">
        <v>2269</v>
      </c>
      <c r="E49" s="4" t="s">
        <v>1190</v>
      </c>
      <c r="F49" s="4" t="s">
        <v>235</v>
      </c>
      <c r="G49" s="6">
        <v>120</v>
      </c>
      <c r="H49" s="4" t="s">
        <v>1191</v>
      </c>
      <c r="I49" s="4" t="s">
        <v>1194</v>
      </c>
      <c r="J49" s="5">
        <v>51</v>
      </c>
      <c r="K49" s="4" t="s">
        <v>1193</v>
      </c>
      <c r="L49" s="4" t="s">
        <v>1126</v>
      </c>
      <c r="M49" s="5" t="s">
        <v>1092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37.5" customHeight="1">
      <c r="A50" s="4">
        <v>17</v>
      </c>
      <c r="B50" s="4"/>
      <c r="C50" s="4">
        <v>237</v>
      </c>
      <c r="D50" s="4" t="s">
        <v>2270</v>
      </c>
      <c r="E50" s="4" t="s">
        <v>1195</v>
      </c>
      <c r="F50" s="4" t="s">
        <v>235</v>
      </c>
      <c r="G50" s="6">
        <v>140</v>
      </c>
      <c r="H50" s="4" t="s">
        <v>1191</v>
      </c>
      <c r="I50" s="4" t="s">
        <v>1196</v>
      </c>
      <c r="J50" s="5">
        <v>65</v>
      </c>
      <c r="K50" s="4" t="s">
        <v>1197</v>
      </c>
      <c r="L50" s="4" t="s">
        <v>1126</v>
      </c>
      <c r="M50" s="5" t="s">
        <v>1092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37.5" customHeight="1">
      <c r="A51" s="4">
        <v>18</v>
      </c>
      <c r="B51" s="4"/>
      <c r="C51" s="4">
        <v>238</v>
      </c>
      <c r="D51" s="4" t="s">
        <v>2271</v>
      </c>
      <c r="E51" s="4" t="s">
        <v>1198</v>
      </c>
      <c r="F51" s="4" t="s">
        <v>235</v>
      </c>
      <c r="G51" s="6" t="s">
        <v>1176</v>
      </c>
      <c r="H51" s="4" t="s">
        <v>1191</v>
      </c>
      <c r="I51" s="4" t="s">
        <v>1199</v>
      </c>
      <c r="J51" s="5">
        <v>79</v>
      </c>
      <c r="K51" s="4" t="s">
        <v>1193</v>
      </c>
      <c r="L51" s="4" t="s">
        <v>1126</v>
      </c>
      <c r="M51" s="5" t="s">
        <v>1092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37.5" customHeight="1">
      <c r="A52" s="4">
        <v>16</v>
      </c>
      <c r="B52" s="4"/>
      <c r="C52" s="4">
        <v>251</v>
      </c>
      <c r="D52" s="4" t="s">
        <v>2272</v>
      </c>
      <c r="E52" s="4" t="s">
        <v>1200</v>
      </c>
      <c r="F52" s="4" t="s">
        <v>272</v>
      </c>
      <c r="G52" s="6">
        <v>60</v>
      </c>
      <c r="H52" s="4" t="s">
        <v>1201</v>
      </c>
      <c r="I52" s="4" t="s">
        <v>1202</v>
      </c>
      <c r="J52" s="5">
        <v>41</v>
      </c>
      <c r="K52" s="4" t="s">
        <v>1203</v>
      </c>
      <c r="L52" s="4"/>
      <c r="M52" s="5" t="s">
        <v>1070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37.5" customHeight="1">
      <c r="A53" s="4">
        <v>16</v>
      </c>
      <c r="B53" s="4"/>
      <c r="C53" s="4">
        <v>251</v>
      </c>
      <c r="D53" s="4" t="s">
        <v>2273</v>
      </c>
      <c r="E53" s="4" t="s">
        <v>1200</v>
      </c>
      <c r="F53" s="4" t="s">
        <v>272</v>
      </c>
      <c r="G53" s="6">
        <v>60</v>
      </c>
      <c r="H53" s="4" t="s">
        <v>1201</v>
      </c>
      <c r="I53" s="4" t="s">
        <v>1204</v>
      </c>
      <c r="J53" s="5">
        <v>41</v>
      </c>
      <c r="K53" s="4" t="s">
        <v>1203</v>
      </c>
      <c r="L53" s="4"/>
      <c r="M53" s="5" t="s">
        <v>1070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37.5" customHeight="1">
      <c r="A54" s="4">
        <v>17</v>
      </c>
      <c r="B54" s="4"/>
      <c r="C54" s="4">
        <v>252</v>
      </c>
      <c r="D54" s="4" t="s">
        <v>2274</v>
      </c>
      <c r="E54" s="4" t="s">
        <v>1205</v>
      </c>
      <c r="F54" s="4" t="s">
        <v>272</v>
      </c>
      <c r="G54" s="6">
        <v>70</v>
      </c>
      <c r="H54" s="4" t="s">
        <v>1201</v>
      </c>
      <c r="I54" s="4" t="s">
        <v>1206</v>
      </c>
      <c r="J54" s="5">
        <v>66</v>
      </c>
      <c r="K54" s="4" t="s">
        <v>1203</v>
      </c>
      <c r="L54" s="4"/>
      <c r="M54" s="5" t="s">
        <v>1070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37.5" customHeight="1">
      <c r="A55" s="4">
        <v>18</v>
      </c>
      <c r="B55" s="4"/>
      <c r="C55" s="4">
        <v>253</v>
      </c>
      <c r="D55" s="4" t="s">
        <v>2275</v>
      </c>
      <c r="E55" s="4" t="s">
        <v>1207</v>
      </c>
      <c r="F55" s="4" t="s">
        <v>272</v>
      </c>
      <c r="G55" s="6" t="s">
        <v>1097</v>
      </c>
      <c r="H55" s="4" t="s">
        <v>1201</v>
      </c>
      <c r="I55" s="4" t="s">
        <v>1208</v>
      </c>
      <c r="J55" s="5">
        <v>85</v>
      </c>
      <c r="K55" s="4" t="s">
        <v>1203</v>
      </c>
      <c r="L55" s="4"/>
      <c r="M55" s="5" t="s">
        <v>1070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37.5" customHeight="1">
      <c r="A56" s="4">
        <v>7</v>
      </c>
      <c r="B56" s="4"/>
      <c r="C56" s="4">
        <v>227</v>
      </c>
      <c r="D56" s="4" t="s">
        <v>2276</v>
      </c>
      <c r="E56" s="4" t="s">
        <v>1209</v>
      </c>
      <c r="F56" s="4" t="s">
        <v>118</v>
      </c>
      <c r="G56" s="6">
        <v>100</v>
      </c>
      <c r="H56" s="4" t="s">
        <v>1210</v>
      </c>
      <c r="I56" s="4" t="s">
        <v>1211</v>
      </c>
      <c r="J56" s="5">
        <v>32</v>
      </c>
      <c r="K56" s="4" t="s">
        <v>1212</v>
      </c>
      <c r="L56" s="4"/>
      <c r="M56" s="5" t="s">
        <v>1092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37.5" customHeight="1">
      <c r="A57" s="4">
        <v>7</v>
      </c>
      <c r="B57" s="4"/>
      <c r="C57" s="4">
        <v>227</v>
      </c>
      <c r="D57" s="4" t="s">
        <v>2277</v>
      </c>
      <c r="E57" s="4" t="s">
        <v>1209</v>
      </c>
      <c r="F57" s="4" t="s">
        <v>118</v>
      </c>
      <c r="G57" s="6">
        <v>100</v>
      </c>
      <c r="H57" s="4" t="s">
        <v>1210</v>
      </c>
      <c r="I57" s="4" t="s">
        <v>1213</v>
      </c>
      <c r="J57" s="5">
        <v>32</v>
      </c>
      <c r="K57" s="4" t="s">
        <v>1212</v>
      </c>
      <c r="L57" s="4"/>
      <c r="M57" s="5" t="s">
        <v>1092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37.5" customHeight="1">
      <c r="A58" s="4">
        <v>8</v>
      </c>
      <c r="B58" s="4"/>
      <c r="C58" s="4">
        <v>228</v>
      </c>
      <c r="D58" s="4" t="s">
        <v>2278</v>
      </c>
      <c r="E58" s="4" t="s">
        <v>1214</v>
      </c>
      <c r="F58" s="4" t="s">
        <v>118</v>
      </c>
      <c r="G58" s="6">
        <v>130</v>
      </c>
      <c r="H58" s="4" t="s">
        <v>1210</v>
      </c>
      <c r="I58" s="4" t="s">
        <v>1215</v>
      </c>
      <c r="J58" s="5">
        <v>55</v>
      </c>
      <c r="K58" s="4" t="s">
        <v>1212</v>
      </c>
      <c r="L58" s="4"/>
      <c r="M58" s="5" t="s">
        <v>1092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37.5" customHeight="1">
      <c r="A59" s="4">
        <v>9</v>
      </c>
      <c r="B59" s="4"/>
      <c r="C59" s="4">
        <v>229</v>
      </c>
      <c r="D59" s="4" t="s">
        <v>2279</v>
      </c>
      <c r="E59" s="4" t="s">
        <v>1216</v>
      </c>
      <c r="F59" s="4" t="s">
        <v>118</v>
      </c>
      <c r="G59" s="6" t="s">
        <v>1217</v>
      </c>
      <c r="H59" s="4" t="s">
        <v>1210</v>
      </c>
      <c r="I59" s="4" t="s">
        <v>1218</v>
      </c>
      <c r="J59" s="5">
        <v>70</v>
      </c>
      <c r="K59" s="4" t="s">
        <v>1212</v>
      </c>
      <c r="L59" s="4"/>
      <c r="M59" s="5" t="s">
        <v>1092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37.5" customHeight="1">
      <c r="A60" s="4">
        <v>31</v>
      </c>
      <c r="B60" s="4">
        <v>10</v>
      </c>
      <c r="C60" s="4"/>
      <c r="D60" s="4" t="s">
        <v>2280</v>
      </c>
      <c r="E60" s="4" t="s">
        <v>1219</v>
      </c>
      <c r="F60" s="4" t="s">
        <v>167</v>
      </c>
      <c r="G60" s="6">
        <v>100</v>
      </c>
      <c r="H60" s="4" t="s">
        <v>1220</v>
      </c>
      <c r="I60" s="4" t="s">
        <v>1221</v>
      </c>
      <c r="J60" s="5">
        <v>52</v>
      </c>
      <c r="K60" s="4" t="s">
        <v>1222</v>
      </c>
      <c r="L60" s="4" t="s">
        <v>190</v>
      </c>
      <c r="M60" s="5" t="s">
        <v>15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37.5" customHeight="1">
      <c r="A61" s="4">
        <v>31</v>
      </c>
      <c r="B61" s="4">
        <v>10</v>
      </c>
      <c r="C61" s="4"/>
      <c r="D61" s="4" t="s">
        <v>2281</v>
      </c>
      <c r="E61" s="4" t="s">
        <v>1219</v>
      </c>
      <c r="F61" s="4" t="s">
        <v>167</v>
      </c>
      <c r="G61" s="6">
        <v>100</v>
      </c>
      <c r="H61" s="4" t="s">
        <v>1220</v>
      </c>
      <c r="I61" s="4" t="s">
        <v>1223</v>
      </c>
      <c r="J61" s="5">
        <v>52</v>
      </c>
      <c r="K61" s="4" t="s">
        <v>1222</v>
      </c>
      <c r="L61" s="4" t="s">
        <v>190</v>
      </c>
      <c r="M61" s="5" t="s">
        <v>15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37.5" customHeight="1">
      <c r="A62" s="4">
        <v>32</v>
      </c>
      <c r="B62" s="4">
        <v>11</v>
      </c>
      <c r="C62" s="4"/>
      <c r="D62" s="4" t="s">
        <v>2282</v>
      </c>
      <c r="E62" s="4" t="s">
        <v>1224</v>
      </c>
      <c r="F62" s="4" t="s">
        <v>167</v>
      </c>
      <c r="G62" s="6">
        <v>120</v>
      </c>
      <c r="H62" s="4" t="s">
        <v>1220</v>
      </c>
      <c r="I62" s="4" t="s">
        <v>1225</v>
      </c>
      <c r="J62" s="5">
        <v>62</v>
      </c>
      <c r="K62" s="4" t="s">
        <v>1226</v>
      </c>
      <c r="L62" s="4" t="s">
        <v>190</v>
      </c>
      <c r="M62" s="5" t="s">
        <v>15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37.5" customHeight="1">
      <c r="A63" s="4">
        <v>33</v>
      </c>
      <c r="B63" s="4">
        <v>12</v>
      </c>
      <c r="C63" s="4"/>
      <c r="D63" s="4" t="s">
        <v>2283</v>
      </c>
      <c r="E63" s="4" t="s">
        <v>1227</v>
      </c>
      <c r="F63" s="4" t="s">
        <v>167</v>
      </c>
      <c r="G63" s="6" t="s">
        <v>1228</v>
      </c>
      <c r="H63" s="4" t="s">
        <v>1220</v>
      </c>
      <c r="I63" s="4" t="s">
        <v>1229</v>
      </c>
      <c r="J63" s="5">
        <v>72</v>
      </c>
      <c r="K63" s="4" t="s">
        <v>1230</v>
      </c>
      <c r="L63" s="4" t="s">
        <v>190</v>
      </c>
      <c r="M63" s="5" t="s">
        <v>15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37.5" customHeight="1">
      <c r="A64" s="4">
        <v>4</v>
      </c>
      <c r="B64" s="4"/>
      <c r="C64" s="4">
        <v>224</v>
      </c>
      <c r="D64" s="4" t="s">
        <v>2284</v>
      </c>
      <c r="E64" s="4" t="s">
        <v>1231</v>
      </c>
      <c r="F64" s="4" t="s">
        <v>392</v>
      </c>
      <c r="G64" s="6">
        <v>150</v>
      </c>
      <c r="H64" s="4" t="s">
        <v>1232</v>
      </c>
      <c r="I64" s="4" t="s">
        <v>1233</v>
      </c>
      <c r="J64" s="5">
        <v>41</v>
      </c>
      <c r="K64" s="4" t="s">
        <v>1234</v>
      </c>
      <c r="L64" s="4"/>
      <c r="M64" s="5" t="s">
        <v>15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37.5" customHeight="1">
      <c r="A65" s="4">
        <v>4</v>
      </c>
      <c r="B65" s="4"/>
      <c r="C65" s="4">
        <v>224</v>
      </c>
      <c r="D65" s="4" t="s">
        <v>2285</v>
      </c>
      <c r="E65" s="4" t="s">
        <v>1231</v>
      </c>
      <c r="F65" s="4" t="s">
        <v>392</v>
      </c>
      <c r="G65" s="6">
        <v>150</v>
      </c>
      <c r="H65" s="4" t="s">
        <v>1232</v>
      </c>
      <c r="I65" s="4" t="s">
        <v>1235</v>
      </c>
      <c r="J65" s="5">
        <v>41</v>
      </c>
      <c r="K65" s="4" t="s">
        <v>1234</v>
      </c>
      <c r="L65" s="4"/>
      <c r="M65" s="5" t="s">
        <v>15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37.5" customHeight="1">
      <c r="A66" s="4">
        <v>5</v>
      </c>
      <c r="B66" s="4"/>
      <c r="C66" s="4">
        <v>225</v>
      </c>
      <c r="D66" s="4" t="s">
        <v>2286</v>
      </c>
      <c r="E66" s="4" t="s">
        <v>1236</v>
      </c>
      <c r="F66" s="4" t="s">
        <v>392</v>
      </c>
      <c r="G66" s="6">
        <v>170</v>
      </c>
      <c r="H66" s="4" t="s">
        <v>1232</v>
      </c>
      <c r="I66" s="4" t="s">
        <v>1237</v>
      </c>
      <c r="J66" s="5">
        <v>53</v>
      </c>
      <c r="K66" s="4" t="s">
        <v>1234</v>
      </c>
      <c r="L66" s="4"/>
      <c r="M66" s="5" t="s">
        <v>15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37.5" customHeight="1">
      <c r="A67" s="4">
        <v>6</v>
      </c>
      <c r="B67" s="4"/>
      <c r="C67" s="4">
        <v>226</v>
      </c>
      <c r="D67" s="4" t="s">
        <v>2287</v>
      </c>
      <c r="E67" s="4" t="s">
        <v>1238</v>
      </c>
      <c r="F67" s="4" t="s">
        <v>392</v>
      </c>
      <c r="G67" s="6" t="s">
        <v>1239</v>
      </c>
      <c r="H67" s="4" t="s">
        <v>1232</v>
      </c>
      <c r="I67" s="4" t="s">
        <v>1240</v>
      </c>
      <c r="J67" s="5">
        <v>68</v>
      </c>
      <c r="K67" s="4" t="s">
        <v>1234</v>
      </c>
      <c r="L67" s="4"/>
      <c r="M67" s="5" t="s">
        <v>15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37.5" customHeight="1">
      <c r="A68" s="4">
        <v>1</v>
      </c>
      <c r="B68" s="4"/>
      <c r="C68" s="4">
        <v>221</v>
      </c>
      <c r="D68" s="4" t="s">
        <v>2288</v>
      </c>
      <c r="E68" s="4" t="s">
        <v>1241</v>
      </c>
      <c r="F68" s="4"/>
      <c r="G68" s="6">
        <v>20</v>
      </c>
      <c r="H68" s="4" t="s">
        <v>1242</v>
      </c>
      <c r="I68" s="4" t="s">
        <v>1243</v>
      </c>
      <c r="J68" s="5">
        <v>20</v>
      </c>
      <c r="K68" s="4" t="s">
        <v>1244</v>
      </c>
      <c r="L68" s="4"/>
      <c r="M68" s="5" t="s">
        <v>15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37.5" customHeight="1">
      <c r="A69" s="4">
        <v>1</v>
      </c>
      <c r="B69" s="4"/>
      <c r="C69" s="4">
        <v>221</v>
      </c>
      <c r="D69" s="4" t="s">
        <v>2289</v>
      </c>
      <c r="E69" s="4" t="s">
        <v>1241</v>
      </c>
      <c r="F69" s="4"/>
      <c r="G69" s="6">
        <v>20</v>
      </c>
      <c r="H69" s="4" t="s">
        <v>1242</v>
      </c>
      <c r="I69" s="4" t="s">
        <v>1245</v>
      </c>
      <c r="J69" s="5">
        <v>20</v>
      </c>
      <c r="K69" s="4" t="s">
        <v>1244</v>
      </c>
      <c r="L69" s="4"/>
      <c r="M69" s="5" t="s">
        <v>15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37.5" customHeight="1">
      <c r="A70" s="4">
        <v>2</v>
      </c>
      <c r="B70" s="4"/>
      <c r="C70" s="4">
        <v>222</v>
      </c>
      <c r="D70" s="4" t="s">
        <v>2290</v>
      </c>
      <c r="E70" s="4" t="s">
        <v>1246</v>
      </c>
      <c r="F70" s="4"/>
      <c r="G70" s="6">
        <v>40</v>
      </c>
      <c r="H70" s="4" t="s">
        <v>1242</v>
      </c>
      <c r="I70" s="4" t="s">
        <v>1247</v>
      </c>
      <c r="J70" s="5">
        <v>40</v>
      </c>
      <c r="K70" s="4" t="s">
        <v>1244</v>
      </c>
      <c r="L70" s="4"/>
      <c r="M70" s="5" t="s">
        <v>15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37.5" customHeight="1">
      <c r="A71" s="4">
        <v>3</v>
      </c>
      <c r="B71" s="4"/>
      <c r="C71" s="4">
        <v>223</v>
      </c>
      <c r="D71" s="4" t="s">
        <v>2291</v>
      </c>
      <c r="E71" s="4" t="s">
        <v>1248</v>
      </c>
      <c r="F71" s="4"/>
      <c r="G71" s="6">
        <v>60</v>
      </c>
      <c r="H71" s="4" t="s">
        <v>1242</v>
      </c>
      <c r="I71" s="4" t="s">
        <v>1249</v>
      </c>
      <c r="J71" s="5">
        <v>60</v>
      </c>
      <c r="K71" s="4" t="s">
        <v>1244</v>
      </c>
      <c r="L71" s="4"/>
      <c r="M71" s="5" t="s">
        <v>15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37.5" customHeight="1">
      <c r="A72" s="4">
        <v>13</v>
      </c>
      <c r="B72" s="4"/>
      <c r="C72" s="4">
        <v>233</v>
      </c>
      <c r="D72" s="4" t="s">
        <v>2292</v>
      </c>
      <c r="E72" s="4" t="s">
        <v>1250</v>
      </c>
      <c r="F72" s="4" t="s">
        <v>392</v>
      </c>
      <c r="G72" s="6">
        <v>80</v>
      </c>
      <c r="H72" s="4" t="s">
        <v>1251</v>
      </c>
      <c r="I72" s="4" t="s">
        <v>1252</v>
      </c>
      <c r="J72" s="5">
        <v>42</v>
      </c>
      <c r="K72" s="4" t="s">
        <v>1253</v>
      </c>
      <c r="L72" s="4"/>
      <c r="M72" s="5" t="s">
        <v>1092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37.5" customHeight="1">
      <c r="A73" s="4">
        <v>13</v>
      </c>
      <c r="B73" s="4"/>
      <c r="C73" s="4">
        <v>233</v>
      </c>
      <c r="D73" s="4" t="s">
        <v>2293</v>
      </c>
      <c r="E73" s="4" t="s">
        <v>1250</v>
      </c>
      <c r="F73" s="4" t="s">
        <v>392</v>
      </c>
      <c r="G73" s="6">
        <v>80</v>
      </c>
      <c r="H73" s="4" t="s">
        <v>1251</v>
      </c>
      <c r="I73" s="4" t="s">
        <v>1254</v>
      </c>
      <c r="J73" s="5">
        <v>42</v>
      </c>
      <c r="K73" s="4" t="s">
        <v>1253</v>
      </c>
      <c r="L73" s="4"/>
      <c r="M73" s="5" t="s">
        <v>1092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37.5" customHeight="1">
      <c r="A74" s="4">
        <v>14</v>
      </c>
      <c r="B74" s="4"/>
      <c r="C74" s="4">
        <v>234</v>
      </c>
      <c r="D74" s="4" t="s">
        <v>2294</v>
      </c>
      <c r="E74" s="4" t="s">
        <v>1255</v>
      </c>
      <c r="F74" s="4" t="s">
        <v>392</v>
      </c>
      <c r="G74" s="6">
        <v>100</v>
      </c>
      <c r="H74" s="4" t="s">
        <v>1251</v>
      </c>
      <c r="I74" s="4" t="s">
        <v>1256</v>
      </c>
      <c r="J74" s="5">
        <v>65</v>
      </c>
      <c r="K74" s="4" t="s">
        <v>1257</v>
      </c>
      <c r="L74" s="4"/>
      <c r="M74" s="5" t="s">
        <v>1092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37.5" customHeight="1">
      <c r="A75" s="4">
        <v>15</v>
      </c>
      <c r="B75" s="4"/>
      <c r="C75" s="4">
        <v>235</v>
      </c>
      <c r="D75" s="4" t="s">
        <v>2295</v>
      </c>
      <c r="E75" s="4" t="s">
        <v>1258</v>
      </c>
      <c r="F75" s="4" t="s">
        <v>392</v>
      </c>
      <c r="G75" s="6" t="s">
        <v>1259</v>
      </c>
      <c r="H75" s="4" t="s">
        <v>1251</v>
      </c>
      <c r="I75" s="4" t="s">
        <v>1260</v>
      </c>
      <c r="J75" s="5">
        <v>79</v>
      </c>
      <c r="K75" s="4" t="s">
        <v>1257</v>
      </c>
      <c r="L75" s="4"/>
      <c r="M75" s="5" t="s">
        <v>1092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37.5" customHeight="1">
      <c r="A76" s="4">
        <v>13</v>
      </c>
      <c r="B76" s="4"/>
      <c r="C76" s="4">
        <v>248</v>
      </c>
      <c r="D76" s="4" t="s">
        <v>2296</v>
      </c>
      <c r="E76" s="4" t="s">
        <v>1261</v>
      </c>
      <c r="F76" s="4" t="s">
        <v>30</v>
      </c>
      <c r="G76" s="6">
        <v>70</v>
      </c>
      <c r="H76" s="4" t="s">
        <v>1262</v>
      </c>
      <c r="I76" s="4" t="s">
        <v>1263</v>
      </c>
      <c r="J76" s="5">
        <v>43</v>
      </c>
      <c r="K76" s="4" t="s">
        <v>1264</v>
      </c>
      <c r="L76" s="4"/>
      <c r="M76" s="5" t="s">
        <v>1070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37.5" customHeight="1">
      <c r="A77" s="4">
        <v>13</v>
      </c>
      <c r="B77" s="4"/>
      <c r="C77" s="4">
        <v>248</v>
      </c>
      <c r="D77" s="4" t="s">
        <v>2297</v>
      </c>
      <c r="E77" s="4" t="s">
        <v>1261</v>
      </c>
      <c r="F77" s="4" t="s">
        <v>30</v>
      </c>
      <c r="G77" s="6">
        <v>70</v>
      </c>
      <c r="H77" s="4" t="s">
        <v>1262</v>
      </c>
      <c r="I77" s="4" t="s">
        <v>1265</v>
      </c>
      <c r="J77" s="5">
        <v>43</v>
      </c>
      <c r="K77" s="4" t="s">
        <v>1264</v>
      </c>
      <c r="L77" s="4"/>
      <c r="M77" s="5" t="s">
        <v>1070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37.5" customHeight="1">
      <c r="A78" s="4">
        <v>14</v>
      </c>
      <c r="B78" s="4"/>
      <c r="C78" s="4">
        <v>249</v>
      </c>
      <c r="D78" s="4" t="s">
        <v>2298</v>
      </c>
      <c r="E78" s="4" t="s">
        <v>1266</v>
      </c>
      <c r="F78" s="4" t="s">
        <v>30</v>
      </c>
      <c r="G78" s="6">
        <v>90</v>
      </c>
      <c r="H78" s="4" t="s">
        <v>1262</v>
      </c>
      <c r="I78" s="4" t="s">
        <v>1267</v>
      </c>
      <c r="J78" s="5">
        <v>61</v>
      </c>
      <c r="K78" s="4" t="s">
        <v>1264</v>
      </c>
      <c r="L78" s="4"/>
      <c r="M78" s="5" t="s">
        <v>1070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37.5" customHeight="1">
      <c r="A79" s="4">
        <v>15</v>
      </c>
      <c r="B79" s="4"/>
      <c r="C79" s="4">
        <v>250</v>
      </c>
      <c r="D79" s="4" t="s">
        <v>2299</v>
      </c>
      <c r="E79" s="4" t="s">
        <v>1268</v>
      </c>
      <c r="F79" s="4" t="s">
        <v>30</v>
      </c>
      <c r="G79" s="6" t="s">
        <v>1269</v>
      </c>
      <c r="H79" s="4" t="s">
        <v>1262</v>
      </c>
      <c r="I79" s="4" t="s">
        <v>1270</v>
      </c>
      <c r="J79" s="5">
        <v>74</v>
      </c>
      <c r="K79" s="4" t="s">
        <v>1264</v>
      </c>
      <c r="L79" s="4"/>
      <c r="M79" s="5" t="s">
        <v>1070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37.5" customHeight="1">
      <c r="A80" s="4">
        <v>10</v>
      </c>
      <c r="B80" s="4"/>
      <c r="C80" s="4">
        <v>245</v>
      </c>
      <c r="D80" s="4" t="s">
        <v>2300</v>
      </c>
      <c r="E80" s="4" t="s">
        <v>1271</v>
      </c>
      <c r="F80" s="4" t="s">
        <v>206</v>
      </c>
      <c r="G80" s="6">
        <v>140</v>
      </c>
      <c r="H80" s="4" t="s">
        <v>1272</v>
      </c>
      <c r="I80" s="4" t="s">
        <v>1273</v>
      </c>
      <c r="J80" s="5">
        <v>40</v>
      </c>
      <c r="K80" s="4" t="s">
        <v>1274</v>
      </c>
      <c r="L80" s="4"/>
      <c r="M80" s="5" t="s">
        <v>1070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37.5" customHeight="1">
      <c r="A81" s="4">
        <v>10</v>
      </c>
      <c r="B81" s="4"/>
      <c r="C81" s="4">
        <v>245</v>
      </c>
      <c r="D81" s="4" t="s">
        <v>2301</v>
      </c>
      <c r="E81" s="4" t="s">
        <v>1271</v>
      </c>
      <c r="F81" s="4" t="s">
        <v>206</v>
      </c>
      <c r="G81" s="6">
        <v>140</v>
      </c>
      <c r="H81" s="4" t="s">
        <v>1272</v>
      </c>
      <c r="I81" s="4" t="s">
        <v>1275</v>
      </c>
      <c r="J81" s="5">
        <v>40</v>
      </c>
      <c r="K81" s="4" t="s">
        <v>1274</v>
      </c>
      <c r="L81" s="4" t="s">
        <v>421</v>
      </c>
      <c r="M81" s="5" t="s">
        <v>1070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37.5" customHeight="1">
      <c r="A82" s="4">
        <v>11</v>
      </c>
      <c r="B82" s="4"/>
      <c r="C82" s="4">
        <v>246</v>
      </c>
      <c r="D82" s="4" t="s">
        <v>2302</v>
      </c>
      <c r="E82" s="4" t="s">
        <v>1276</v>
      </c>
      <c r="F82" s="4" t="s">
        <v>206</v>
      </c>
      <c r="G82" s="6">
        <v>160</v>
      </c>
      <c r="H82" s="4" t="s">
        <v>1272</v>
      </c>
      <c r="I82" s="4" t="s">
        <v>1277</v>
      </c>
      <c r="J82" s="5">
        <v>60</v>
      </c>
      <c r="K82" s="4" t="s">
        <v>1274</v>
      </c>
      <c r="L82" s="4" t="s">
        <v>421</v>
      </c>
      <c r="M82" s="5" t="s">
        <v>1070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37.5" customHeight="1">
      <c r="A83" s="4">
        <v>12</v>
      </c>
      <c r="B83" s="4"/>
      <c r="C83" s="4">
        <v>247</v>
      </c>
      <c r="D83" s="4" t="s">
        <v>2303</v>
      </c>
      <c r="E83" s="4" t="s">
        <v>1278</v>
      </c>
      <c r="F83" s="4" t="s">
        <v>206</v>
      </c>
      <c r="G83" s="6" t="s">
        <v>1279</v>
      </c>
      <c r="H83" s="4" t="s">
        <v>1272</v>
      </c>
      <c r="I83" s="4" t="s">
        <v>1280</v>
      </c>
      <c r="J83" s="5">
        <v>80</v>
      </c>
      <c r="K83" s="4" t="s">
        <v>1274</v>
      </c>
      <c r="L83" s="4" t="s">
        <v>421</v>
      </c>
      <c r="M83" s="5" t="s">
        <v>1070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</sheetData>
  <pageMargins left="0.7" right="0.7" top="0.75" bottom="0.75" header="0.3" footer="0.3"/>
  <pageSetup paperSize="261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E06666"/>
    <outlinePr summaryBelow="0" summaryRight="0"/>
  </sheetPr>
  <dimension ref="A1:AA1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2.6328125" defaultRowHeight="15.75" customHeight="1"/>
  <cols>
    <col min="1" max="1" width="2.7265625" customWidth="1"/>
    <col min="2" max="3" width="6.08984375" customWidth="1"/>
    <col min="4" max="4" width="9.26953125" customWidth="1"/>
    <col min="5" max="5" width="7.90625" customWidth="1"/>
    <col min="6" max="6" width="7.7265625" customWidth="1"/>
    <col min="7" max="7" width="28.7265625" customWidth="1"/>
    <col min="8" max="8" width="35.36328125" customWidth="1"/>
    <col min="9" max="9" width="3.90625" customWidth="1"/>
    <col min="10" max="10" width="130.6328125" customWidth="1"/>
    <col min="11" max="11" width="20.90625" customWidth="1"/>
    <col min="12" max="12" width="7.26953125" customWidth="1"/>
  </cols>
  <sheetData>
    <row r="1" spans="1:27" ht="15.5">
      <c r="A1" s="3" t="s">
        <v>0</v>
      </c>
      <c r="B1" s="3" t="s">
        <v>1065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36" customHeight="1">
      <c r="A2" s="4">
        <v>1</v>
      </c>
      <c r="B2" s="4">
        <v>45</v>
      </c>
      <c r="C2" s="4" t="s">
        <v>2304</v>
      </c>
      <c r="D2" s="4" t="s">
        <v>1281</v>
      </c>
      <c r="E2" s="5"/>
      <c r="F2" s="6">
        <v>60</v>
      </c>
      <c r="G2" s="4" t="s">
        <v>1282</v>
      </c>
      <c r="H2" s="4" t="s">
        <v>1283</v>
      </c>
      <c r="I2" s="5"/>
      <c r="J2" s="4" t="s">
        <v>1284</v>
      </c>
      <c r="K2" s="4"/>
      <c r="L2" s="5" t="s">
        <v>1092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36" customHeight="1">
      <c r="A3" s="4">
        <v>2</v>
      </c>
      <c r="B3" s="4">
        <v>46</v>
      </c>
      <c r="C3" s="4" t="s">
        <v>2305</v>
      </c>
      <c r="D3" s="4" t="s">
        <v>1285</v>
      </c>
      <c r="E3" s="5" t="s">
        <v>272</v>
      </c>
      <c r="F3" s="6">
        <v>240</v>
      </c>
      <c r="G3" s="4" t="s">
        <v>1286</v>
      </c>
      <c r="H3" s="4" t="s">
        <v>1287</v>
      </c>
      <c r="I3" s="5"/>
      <c r="J3" s="4" t="s">
        <v>1288</v>
      </c>
      <c r="K3" s="4"/>
      <c r="L3" s="5" t="s">
        <v>1092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6" customHeight="1">
      <c r="A4" s="4">
        <v>3</v>
      </c>
      <c r="B4" s="4">
        <v>47</v>
      </c>
      <c r="C4" s="4" t="s">
        <v>2306</v>
      </c>
      <c r="D4" s="4" t="s">
        <v>1289</v>
      </c>
      <c r="E4" s="5" t="s">
        <v>392</v>
      </c>
      <c r="F4" s="6">
        <v>260</v>
      </c>
      <c r="G4" s="4" t="s">
        <v>1290</v>
      </c>
      <c r="H4" s="4" t="s">
        <v>1291</v>
      </c>
      <c r="I4" s="5"/>
      <c r="J4" s="4" t="s">
        <v>1292</v>
      </c>
      <c r="K4" s="4"/>
      <c r="L4" s="5" t="s">
        <v>1092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36" customHeight="1">
      <c r="A5" s="4">
        <v>4</v>
      </c>
      <c r="B5" s="4">
        <v>48</v>
      </c>
      <c r="C5" s="4" t="s">
        <v>2307</v>
      </c>
      <c r="D5" s="4" t="s">
        <v>1293</v>
      </c>
      <c r="E5" s="5"/>
      <c r="F5" s="6">
        <v>30</v>
      </c>
      <c r="G5" s="4" t="s">
        <v>1294</v>
      </c>
      <c r="H5" s="4" t="s">
        <v>1295</v>
      </c>
      <c r="I5" s="5"/>
      <c r="J5" s="4" t="s">
        <v>1296</v>
      </c>
      <c r="K5" s="4"/>
      <c r="L5" s="5" t="s">
        <v>1092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6" customHeight="1">
      <c r="A6" s="4">
        <v>5</v>
      </c>
      <c r="B6" s="4">
        <v>49</v>
      </c>
      <c r="C6" s="4" t="s">
        <v>2308</v>
      </c>
      <c r="D6" s="4" t="s">
        <v>1297</v>
      </c>
      <c r="E6" s="5" t="s">
        <v>392</v>
      </c>
      <c r="F6" s="6" t="s">
        <v>84</v>
      </c>
      <c r="G6" s="4" t="s">
        <v>1298</v>
      </c>
      <c r="H6" s="4" t="s">
        <v>1299</v>
      </c>
      <c r="I6" s="5"/>
      <c r="J6" s="4" t="s">
        <v>1300</v>
      </c>
      <c r="K6" s="4"/>
      <c r="L6" s="5" t="s">
        <v>1092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36" customHeight="1">
      <c r="A7" s="6" t="s">
        <v>84</v>
      </c>
      <c r="B7" s="4">
        <v>56</v>
      </c>
      <c r="C7" s="4" t="s">
        <v>2309</v>
      </c>
      <c r="D7" s="4" t="s">
        <v>1301</v>
      </c>
      <c r="E7" s="4"/>
      <c r="F7" s="4">
        <v>300</v>
      </c>
      <c r="G7" s="4" t="s">
        <v>1302</v>
      </c>
      <c r="H7" s="4" t="s">
        <v>1303</v>
      </c>
      <c r="I7" s="5"/>
      <c r="J7" s="4" t="s">
        <v>1304</v>
      </c>
      <c r="K7" s="4" t="s">
        <v>1305</v>
      </c>
      <c r="L7" s="5" t="s">
        <v>1092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36" customHeight="1">
      <c r="A8" s="4">
        <v>1</v>
      </c>
      <c r="B8" s="4">
        <v>50</v>
      </c>
      <c r="C8" s="4" t="s">
        <v>2310</v>
      </c>
      <c r="D8" s="4" t="s">
        <v>1306</v>
      </c>
      <c r="E8" s="5"/>
      <c r="F8" s="6">
        <v>160</v>
      </c>
      <c r="G8" s="4" t="s">
        <v>1307</v>
      </c>
      <c r="H8" s="4" t="s">
        <v>1308</v>
      </c>
      <c r="I8" s="5">
        <v>95</v>
      </c>
      <c r="J8" s="4" t="s">
        <v>1309</v>
      </c>
      <c r="K8" s="4"/>
      <c r="L8" s="5" t="s">
        <v>1070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36" customHeight="1">
      <c r="A9" s="4">
        <v>2</v>
      </c>
      <c r="B9" s="4">
        <v>51</v>
      </c>
      <c r="C9" s="4" t="s">
        <v>2311</v>
      </c>
      <c r="D9" s="4" t="s">
        <v>1310</v>
      </c>
      <c r="E9" s="5" t="s">
        <v>272</v>
      </c>
      <c r="F9" s="6">
        <v>100</v>
      </c>
      <c r="G9" s="4" t="s">
        <v>1311</v>
      </c>
      <c r="H9" s="4" t="s">
        <v>1312</v>
      </c>
      <c r="I9" s="5">
        <v>90</v>
      </c>
      <c r="J9" s="4" t="s">
        <v>1313</v>
      </c>
      <c r="K9" s="4"/>
      <c r="L9" s="5" t="s">
        <v>1070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36" customHeight="1">
      <c r="A10" s="4">
        <v>3</v>
      </c>
      <c r="B10" s="4">
        <v>52</v>
      </c>
      <c r="C10" s="4" t="s">
        <v>2312</v>
      </c>
      <c r="D10" s="4" t="s">
        <v>1314</v>
      </c>
      <c r="E10" s="5" t="s">
        <v>392</v>
      </c>
      <c r="F10" s="6">
        <v>250</v>
      </c>
      <c r="G10" s="4" t="s">
        <v>1315</v>
      </c>
      <c r="H10" s="4" t="s">
        <v>1316</v>
      </c>
      <c r="I10" s="5">
        <v>93</v>
      </c>
      <c r="J10" s="4" t="s">
        <v>1317</v>
      </c>
      <c r="K10" s="4"/>
      <c r="L10" s="5" t="s">
        <v>1070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6" customHeight="1">
      <c r="A11" s="4">
        <v>4</v>
      </c>
      <c r="B11" s="4">
        <v>53</v>
      </c>
      <c r="C11" s="4" t="s">
        <v>2313</v>
      </c>
      <c r="D11" s="4" t="s">
        <v>1318</v>
      </c>
      <c r="E11" s="5"/>
      <c r="F11" s="6" t="s">
        <v>84</v>
      </c>
      <c r="G11" s="4" t="s">
        <v>1319</v>
      </c>
      <c r="H11" s="4" t="s">
        <v>1320</v>
      </c>
      <c r="I11" s="5">
        <v>99</v>
      </c>
      <c r="J11" s="4" t="s">
        <v>1321</v>
      </c>
      <c r="K11" s="4"/>
      <c r="L11" s="5" t="s">
        <v>1070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36" customHeight="1">
      <c r="A12" s="4">
        <v>5</v>
      </c>
      <c r="B12" s="4">
        <v>54</v>
      </c>
      <c r="C12" s="4" t="s">
        <v>2314</v>
      </c>
      <c r="D12" s="4" t="s">
        <v>1322</v>
      </c>
      <c r="E12" s="5" t="s">
        <v>167</v>
      </c>
      <c r="F12" s="6" t="s">
        <v>1323</v>
      </c>
      <c r="G12" s="4" t="s">
        <v>1324</v>
      </c>
      <c r="H12" s="4" t="s">
        <v>1325</v>
      </c>
      <c r="I12" s="5">
        <v>80</v>
      </c>
      <c r="J12" s="4" t="s">
        <v>1326</v>
      </c>
      <c r="K12" s="4"/>
      <c r="L12" s="5" t="s">
        <v>1070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36" customHeight="1">
      <c r="A13" s="6" t="s">
        <v>84</v>
      </c>
      <c r="B13" s="4">
        <v>57</v>
      </c>
      <c r="C13" s="4" t="s">
        <v>2315</v>
      </c>
      <c r="D13" s="4" t="s">
        <v>1327</v>
      </c>
      <c r="E13" s="4"/>
      <c r="F13" s="4">
        <v>100</v>
      </c>
      <c r="G13" s="4" t="s">
        <v>1328</v>
      </c>
      <c r="H13" s="4" t="s">
        <v>1329</v>
      </c>
      <c r="I13" s="5">
        <v>99</v>
      </c>
      <c r="J13" s="4" t="s">
        <v>1330</v>
      </c>
      <c r="K13" s="4"/>
      <c r="L13" s="5" t="s">
        <v>1070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3C47D"/>
    <outlinePr summaryBelow="0" summaryRight="0"/>
  </sheetPr>
  <dimension ref="A1:Z3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6.6328125" customWidth="1"/>
    <col min="2" max="2" width="15.6328125" customWidth="1"/>
    <col min="3" max="3" width="15.26953125" customWidth="1"/>
    <col min="4" max="6" width="13.08984375" customWidth="1"/>
    <col min="7" max="7" width="168" customWidth="1"/>
  </cols>
  <sheetData>
    <row r="1" spans="1:26" ht="15.75" customHeight="1">
      <c r="A1" s="1" t="s">
        <v>0</v>
      </c>
      <c r="B1" s="1" t="s">
        <v>1331</v>
      </c>
      <c r="C1" s="1" t="s">
        <v>1332</v>
      </c>
      <c r="D1" s="1" t="s">
        <v>1333</v>
      </c>
      <c r="E1" s="1" t="s">
        <v>1334</v>
      </c>
      <c r="F1" s="1" t="s">
        <v>1335</v>
      </c>
      <c r="G1" s="3" t="s">
        <v>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11">
        <v>1</v>
      </c>
      <c r="B2" s="11" t="s">
        <v>1336</v>
      </c>
      <c r="C2" s="11" t="s">
        <v>1337</v>
      </c>
      <c r="D2" s="11"/>
      <c r="E2" s="11"/>
      <c r="F2" s="11"/>
      <c r="G2" s="11" t="s">
        <v>1338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11">
        <v>2</v>
      </c>
      <c r="B3" s="11" t="s">
        <v>1339</v>
      </c>
      <c r="C3" s="11" t="s">
        <v>1340</v>
      </c>
      <c r="D3" s="11"/>
      <c r="E3" s="11"/>
      <c r="F3" s="11"/>
      <c r="G3" s="11" t="s">
        <v>1341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1">
        <v>3</v>
      </c>
      <c r="B4" s="11" t="s">
        <v>1342</v>
      </c>
      <c r="C4" s="11" t="s">
        <v>1343</v>
      </c>
      <c r="D4" s="11"/>
      <c r="E4" s="11"/>
      <c r="F4" s="11"/>
      <c r="G4" s="11" t="s">
        <v>1344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>
      <c r="A5" s="11">
        <v>4</v>
      </c>
      <c r="B5" s="11" t="s">
        <v>1345</v>
      </c>
      <c r="C5" s="11" t="s">
        <v>1346</v>
      </c>
      <c r="D5" s="11"/>
      <c r="E5" s="11"/>
      <c r="F5" s="11"/>
      <c r="G5" s="11" t="s">
        <v>1347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>
      <c r="A6" s="11">
        <v>5</v>
      </c>
      <c r="B6" s="11" t="s">
        <v>1348</v>
      </c>
      <c r="C6" s="11" t="s">
        <v>1349</v>
      </c>
      <c r="D6" s="11"/>
      <c r="E6" s="11"/>
      <c r="F6" s="11"/>
      <c r="G6" s="11" t="s">
        <v>1350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11">
        <v>6</v>
      </c>
      <c r="B7" s="11" t="s">
        <v>1351</v>
      </c>
      <c r="C7" s="11" t="s">
        <v>1352</v>
      </c>
      <c r="D7" s="11"/>
      <c r="E7" s="11"/>
      <c r="F7" s="11"/>
      <c r="G7" s="11" t="s">
        <v>1353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>
      <c r="A8" s="11">
        <v>7</v>
      </c>
      <c r="B8" s="11" t="s">
        <v>1354</v>
      </c>
      <c r="C8" s="11" t="s">
        <v>1355</v>
      </c>
      <c r="D8" s="11"/>
      <c r="E8" s="11"/>
      <c r="F8" s="11"/>
      <c r="G8" s="11" t="s">
        <v>1356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>
      <c r="A9" s="11">
        <v>8</v>
      </c>
      <c r="B9" s="11" t="s">
        <v>1357</v>
      </c>
      <c r="C9" s="11" t="s">
        <v>1358</v>
      </c>
      <c r="D9" s="11"/>
      <c r="E9" s="11"/>
      <c r="F9" s="11"/>
      <c r="G9" s="11" t="s">
        <v>1359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A10" s="11">
        <v>9</v>
      </c>
      <c r="B10" s="11" t="s">
        <v>1360</v>
      </c>
      <c r="C10" s="11" t="s">
        <v>1361</v>
      </c>
      <c r="D10" s="11"/>
      <c r="E10" s="11"/>
      <c r="F10" s="11"/>
      <c r="G10" s="11" t="s">
        <v>1362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>
      <c r="A11" s="11">
        <v>10</v>
      </c>
      <c r="B11" s="11" t="s">
        <v>1363</v>
      </c>
      <c r="C11" s="11" t="s">
        <v>1364</v>
      </c>
      <c r="D11" s="11"/>
      <c r="E11" s="11"/>
      <c r="F11" s="11"/>
      <c r="G11" s="11" t="s">
        <v>1365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>
      <c r="A12" s="11">
        <v>11</v>
      </c>
      <c r="B12" s="11" t="s">
        <v>1366</v>
      </c>
      <c r="C12" s="11" t="s">
        <v>1367</v>
      </c>
      <c r="D12" s="11"/>
      <c r="E12" s="11"/>
      <c r="F12" s="11"/>
      <c r="G12" s="11" t="s">
        <v>1368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>
      <c r="A13" s="11">
        <v>12</v>
      </c>
      <c r="B13" s="11" t="s">
        <v>1369</v>
      </c>
      <c r="C13" s="11" t="s">
        <v>1370</v>
      </c>
      <c r="D13" s="11"/>
      <c r="E13" s="11"/>
      <c r="F13" s="11"/>
      <c r="G13" s="11" t="s">
        <v>1371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>
      <c r="A14" s="11">
        <v>13</v>
      </c>
      <c r="B14" s="11" t="s">
        <v>1372</v>
      </c>
      <c r="C14" s="11" t="s">
        <v>1373</v>
      </c>
      <c r="D14" s="11" t="s">
        <v>1374</v>
      </c>
      <c r="E14" s="11" t="s">
        <v>1375</v>
      </c>
      <c r="F14" s="11"/>
      <c r="G14" s="11" t="s">
        <v>1376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>
      <c r="A15" s="11">
        <v>14</v>
      </c>
      <c r="B15" s="11" t="s">
        <v>1377</v>
      </c>
      <c r="C15" s="11" t="s">
        <v>1378</v>
      </c>
      <c r="D15" s="11" t="s">
        <v>1379</v>
      </c>
      <c r="E15" s="11" t="s">
        <v>1380</v>
      </c>
      <c r="F15" s="11"/>
      <c r="G15" s="11" t="s">
        <v>1381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>
      <c r="A16" s="11">
        <v>15</v>
      </c>
      <c r="B16" s="11" t="s">
        <v>1382</v>
      </c>
      <c r="C16" s="11" t="s">
        <v>1383</v>
      </c>
      <c r="D16" s="11"/>
      <c r="E16" s="11"/>
      <c r="F16" s="11"/>
      <c r="G16" s="11" t="s">
        <v>1384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>
      <c r="A17" s="11">
        <v>16</v>
      </c>
      <c r="B17" s="11" t="s">
        <v>1385</v>
      </c>
      <c r="C17" s="11" t="s">
        <v>1386</v>
      </c>
      <c r="D17" s="11" t="s">
        <v>1387</v>
      </c>
      <c r="E17" s="11" t="s">
        <v>1388</v>
      </c>
      <c r="F17" s="11"/>
      <c r="G17" s="11" t="s">
        <v>1389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>
      <c r="A18" s="11">
        <v>17</v>
      </c>
      <c r="B18" s="11" t="s">
        <v>1390</v>
      </c>
      <c r="C18" s="11" t="s">
        <v>1391</v>
      </c>
      <c r="D18" s="11" t="s">
        <v>1392</v>
      </c>
      <c r="E18" s="11" t="s">
        <v>1393</v>
      </c>
      <c r="F18" s="11"/>
      <c r="G18" s="11" t="s">
        <v>1394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>
      <c r="A19" s="11">
        <v>18</v>
      </c>
      <c r="B19" s="11" t="s">
        <v>1395</v>
      </c>
      <c r="C19" s="11" t="s">
        <v>1396</v>
      </c>
      <c r="D19" s="11"/>
      <c r="E19" s="11"/>
      <c r="F19" s="11"/>
      <c r="G19" s="11" t="s">
        <v>1397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11">
        <v>19</v>
      </c>
      <c r="B20" s="11" t="s">
        <v>1398</v>
      </c>
      <c r="C20" s="11" t="s">
        <v>1399</v>
      </c>
      <c r="D20" s="11" t="s">
        <v>1400</v>
      </c>
      <c r="E20" s="11" t="s">
        <v>1401</v>
      </c>
      <c r="F20" s="11"/>
      <c r="G20" s="11" t="s">
        <v>1402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11">
        <v>20</v>
      </c>
      <c r="B21" s="11" t="s">
        <v>1403</v>
      </c>
      <c r="C21" s="11" t="s">
        <v>1404</v>
      </c>
      <c r="D21" s="11" t="s">
        <v>1405</v>
      </c>
      <c r="E21" s="11" t="s">
        <v>1406</v>
      </c>
      <c r="F21" s="11" t="s">
        <v>1407</v>
      </c>
      <c r="G21" s="11" t="s">
        <v>1408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>
      <c r="A22" s="11">
        <v>21</v>
      </c>
      <c r="B22" s="11" t="s">
        <v>1409</v>
      </c>
      <c r="C22" s="11" t="s">
        <v>1410</v>
      </c>
      <c r="D22" s="11"/>
      <c r="E22" s="11"/>
      <c r="F22" s="11"/>
      <c r="G22" s="11" t="s">
        <v>1411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>
      <c r="A23" s="11">
        <v>22</v>
      </c>
      <c r="B23" s="11" t="s">
        <v>1412</v>
      </c>
      <c r="C23" s="11" t="s">
        <v>1413</v>
      </c>
      <c r="D23" s="11"/>
      <c r="E23" s="11"/>
      <c r="F23" s="11"/>
      <c r="G23" s="11" t="s">
        <v>1414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11">
        <v>23</v>
      </c>
      <c r="B24" s="11" t="s">
        <v>1415</v>
      </c>
      <c r="C24" s="11" t="s">
        <v>1416</v>
      </c>
      <c r="D24" s="11"/>
      <c r="E24" s="11"/>
      <c r="F24" s="11"/>
      <c r="G24" s="11" t="s">
        <v>1417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11">
        <v>24</v>
      </c>
      <c r="B25" s="11" t="s">
        <v>1418</v>
      </c>
      <c r="C25" s="11" t="s">
        <v>1419</v>
      </c>
      <c r="D25" s="11"/>
      <c r="E25" s="11"/>
      <c r="F25" s="11"/>
      <c r="G25" s="11" t="s">
        <v>1420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>
      <c r="A26" s="11">
        <v>25</v>
      </c>
      <c r="B26" s="11" t="s">
        <v>1421</v>
      </c>
      <c r="C26" s="11" t="s">
        <v>1422</v>
      </c>
      <c r="D26" s="11"/>
      <c r="E26" s="11"/>
      <c r="F26" s="11"/>
      <c r="G26" s="11" t="s">
        <v>1423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>
      <c r="A27" s="11">
        <v>26</v>
      </c>
      <c r="B27" s="11" t="s">
        <v>1424</v>
      </c>
      <c r="C27" s="11" t="s">
        <v>1425</v>
      </c>
      <c r="D27" s="11"/>
      <c r="E27" s="11"/>
      <c r="F27" s="11"/>
      <c r="G27" s="11" t="s">
        <v>1426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>
      <c r="A28" s="11">
        <v>27</v>
      </c>
      <c r="B28" s="11" t="s">
        <v>1427</v>
      </c>
      <c r="C28" s="11" t="s">
        <v>1428</v>
      </c>
      <c r="D28" s="11"/>
      <c r="E28" s="11"/>
      <c r="F28" s="11"/>
      <c r="G28" s="11" t="s">
        <v>1429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11">
        <v>28</v>
      </c>
      <c r="B29" s="11" t="s">
        <v>1430</v>
      </c>
      <c r="C29" s="11" t="s">
        <v>1431</v>
      </c>
      <c r="D29" s="11"/>
      <c r="E29" s="11"/>
      <c r="F29" s="11"/>
      <c r="G29" s="11" t="s">
        <v>1432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1">
        <v>29</v>
      </c>
      <c r="B30" s="11" t="s">
        <v>1433</v>
      </c>
      <c r="C30" s="11" t="s">
        <v>1434</v>
      </c>
      <c r="D30" s="11" t="s">
        <v>1435</v>
      </c>
      <c r="E30" s="11"/>
      <c r="F30" s="11"/>
      <c r="G30" s="11" t="s">
        <v>1436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12" t="s">
        <v>1437</v>
      </c>
      <c r="B31" s="11" t="s">
        <v>1438</v>
      </c>
      <c r="C31" s="11" t="s">
        <v>1439</v>
      </c>
      <c r="D31" s="11"/>
      <c r="E31" s="11"/>
      <c r="F31" s="11"/>
      <c r="G31" s="11" t="s">
        <v>1440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8E7CC3"/>
    <outlinePr summaryBelow="0" summaryRight="0"/>
  </sheetPr>
  <dimension ref="A1:AA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0.08984375" customWidth="1"/>
    <col min="2" max="2" width="7.90625" customWidth="1"/>
    <col min="3" max="3" width="92.7265625" customWidth="1"/>
    <col min="4" max="4" width="19" customWidth="1"/>
    <col min="5" max="5" width="95.26953125" customWidth="1"/>
    <col min="6" max="6" width="12.08984375" customWidth="1"/>
  </cols>
  <sheetData>
    <row r="1" spans="1:27" ht="15.75" customHeight="1">
      <c r="A1" s="1" t="s">
        <v>1441</v>
      </c>
      <c r="B1" s="1" t="s">
        <v>1442</v>
      </c>
      <c r="C1" s="1" t="s">
        <v>1443</v>
      </c>
      <c r="D1" s="1" t="s">
        <v>1444</v>
      </c>
      <c r="E1" s="1" t="s">
        <v>1445</v>
      </c>
      <c r="F1" s="1" t="s">
        <v>1446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>
      <c r="A2" s="13" t="s">
        <v>1447</v>
      </c>
      <c r="B2" s="11" t="s">
        <v>1448</v>
      </c>
      <c r="C2" s="11" t="s">
        <v>1449</v>
      </c>
      <c r="D2" s="11" t="s">
        <v>1450</v>
      </c>
      <c r="E2" s="11" t="s">
        <v>1451</v>
      </c>
      <c r="F2" s="11" t="s">
        <v>1452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>
      <c r="A3" s="13" t="s">
        <v>993</v>
      </c>
      <c r="B3" s="11" t="s">
        <v>1448</v>
      </c>
      <c r="C3" s="11" t="s">
        <v>1453</v>
      </c>
      <c r="D3" s="11" t="s">
        <v>1454</v>
      </c>
      <c r="E3" s="11" t="s">
        <v>1455</v>
      </c>
      <c r="F3" s="11" t="s">
        <v>1456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>
      <c r="A4" s="13" t="s">
        <v>1457</v>
      </c>
      <c r="B4" s="11" t="s">
        <v>1458</v>
      </c>
      <c r="C4" s="11" t="s">
        <v>1459</v>
      </c>
      <c r="D4" s="11" t="s">
        <v>1460</v>
      </c>
      <c r="E4" s="11" t="s">
        <v>1461</v>
      </c>
      <c r="F4" s="11" t="s">
        <v>84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>
      <c r="A5" s="13" t="s">
        <v>1457</v>
      </c>
      <c r="B5" s="11" t="s">
        <v>1458</v>
      </c>
      <c r="C5" s="11" t="s">
        <v>1459</v>
      </c>
      <c r="D5" s="11" t="s">
        <v>1460</v>
      </c>
      <c r="E5" s="14" t="s">
        <v>1462</v>
      </c>
      <c r="F5" s="11" t="s">
        <v>84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>
      <c r="A6" s="13" t="s">
        <v>1457</v>
      </c>
      <c r="B6" s="11" t="s">
        <v>1458</v>
      </c>
      <c r="C6" s="11" t="s">
        <v>1459</v>
      </c>
      <c r="D6" s="11" t="s">
        <v>1460</v>
      </c>
      <c r="E6" s="14" t="s">
        <v>1463</v>
      </c>
      <c r="F6" s="11" t="s">
        <v>84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3" t="s">
        <v>1464</v>
      </c>
      <c r="B7" s="11" t="s">
        <v>1458</v>
      </c>
      <c r="C7" s="11" t="s">
        <v>1465</v>
      </c>
      <c r="D7" s="11" t="s">
        <v>1460</v>
      </c>
      <c r="E7" s="11" t="s">
        <v>1466</v>
      </c>
      <c r="F7" s="11" t="s">
        <v>1467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>
      <c r="A8" s="13" t="s">
        <v>1468</v>
      </c>
      <c r="B8" s="11" t="s">
        <v>1448</v>
      </c>
      <c r="C8" s="11" t="s">
        <v>1469</v>
      </c>
      <c r="D8" s="11" t="s">
        <v>1450</v>
      </c>
      <c r="E8" s="11" t="s">
        <v>1470</v>
      </c>
      <c r="F8" s="11" t="s">
        <v>1471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>
      <c r="A9" s="13" t="s">
        <v>1472</v>
      </c>
      <c r="B9" s="11" t="s">
        <v>1448</v>
      </c>
      <c r="C9" s="11" t="s">
        <v>1473</v>
      </c>
      <c r="D9" s="11" t="s">
        <v>1474</v>
      </c>
      <c r="E9" s="11" t="s">
        <v>1475</v>
      </c>
      <c r="F9" s="11" t="s">
        <v>1476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>
      <c r="A10" s="13" t="s">
        <v>1477</v>
      </c>
      <c r="B10" s="11" t="s">
        <v>1448</v>
      </c>
      <c r="C10" s="11" t="s">
        <v>1478</v>
      </c>
      <c r="D10" s="11" t="s">
        <v>1479</v>
      </c>
      <c r="E10" s="11" t="s">
        <v>1480</v>
      </c>
      <c r="F10" s="11" t="s">
        <v>1481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>
      <c r="A11" s="13" t="s">
        <v>1482</v>
      </c>
      <c r="B11" s="11" t="s">
        <v>1448</v>
      </c>
      <c r="C11" s="11" t="s">
        <v>1483</v>
      </c>
      <c r="D11" s="11" t="s">
        <v>1454</v>
      </c>
      <c r="E11" s="11" t="s">
        <v>1484</v>
      </c>
      <c r="F11" s="11" t="s">
        <v>1485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>
      <c r="A12" s="13" t="s">
        <v>1486</v>
      </c>
      <c r="B12" s="11" t="s">
        <v>1448</v>
      </c>
      <c r="C12" s="11" t="s">
        <v>1487</v>
      </c>
      <c r="D12" s="11" t="s">
        <v>84</v>
      </c>
      <c r="E12" s="11" t="s">
        <v>1488</v>
      </c>
      <c r="F12" s="11" t="s">
        <v>1489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>
      <c r="A13" s="13" t="s">
        <v>1490</v>
      </c>
      <c r="B13" s="11" t="s">
        <v>1448</v>
      </c>
      <c r="C13" s="10" t="s">
        <v>1491</v>
      </c>
      <c r="D13" s="11" t="s">
        <v>1460</v>
      </c>
      <c r="E13" s="11" t="s">
        <v>1492</v>
      </c>
      <c r="F13" s="11" t="s">
        <v>1493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>
      <c r="A14" s="13" t="s">
        <v>1494</v>
      </c>
      <c r="B14" s="11" t="s">
        <v>1458</v>
      </c>
      <c r="C14" s="11" t="s">
        <v>1495</v>
      </c>
      <c r="D14" s="11" t="s">
        <v>1460</v>
      </c>
      <c r="E14" s="11" t="s">
        <v>1496</v>
      </c>
      <c r="F14" s="11" t="s">
        <v>84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>
      <c r="A15" s="13" t="s">
        <v>1494</v>
      </c>
      <c r="B15" s="11" t="s">
        <v>1458</v>
      </c>
      <c r="C15" s="11" t="s">
        <v>1495</v>
      </c>
      <c r="D15" s="11" t="s">
        <v>1460</v>
      </c>
      <c r="E15" s="14" t="s">
        <v>1497</v>
      </c>
      <c r="F15" s="11" t="s">
        <v>84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>
      <c r="A16" s="13" t="s">
        <v>1494</v>
      </c>
      <c r="B16" s="11" t="s">
        <v>1458</v>
      </c>
      <c r="C16" s="11" t="s">
        <v>1495</v>
      </c>
      <c r="D16" s="11" t="s">
        <v>1460</v>
      </c>
      <c r="E16" s="14" t="s">
        <v>1498</v>
      </c>
      <c r="F16" s="11" t="s">
        <v>84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>
      <c r="A17" s="13" t="s">
        <v>1499</v>
      </c>
      <c r="B17" s="11" t="s">
        <v>1458</v>
      </c>
      <c r="C17" s="11" t="s">
        <v>1500</v>
      </c>
      <c r="D17" s="11" t="s">
        <v>1460</v>
      </c>
      <c r="E17" s="11" t="s">
        <v>1501</v>
      </c>
      <c r="F17" s="11" t="s">
        <v>1502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>
      <c r="A18" s="13" t="s">
        <v>1503</v>
      </c>
      <c r="B18" s="11" t="s">
        <v>1448</v>
      </c>
      <c r="C18" s="11" t="s">
        <v>1504</v>
      </c>
      <c r="D18" s="11" t="s">
        <v>1505</v>
      </c>
      <c r="E18" s="11" t="s">
        <v>1506</v>
      </c>
      <c r="F18" s="11" t="s">
        <v>1507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3" t="s">
        <v>1508</v>
      </c>
      <c r="B19" s="11" t="s">
        <v>1448</v>
      </c>
      <c r="C19" s="11" t="s">
        <v>1509</v>
      </c>
      <c r="D19" s="11" t="s">
        <v>1510</v>
      </c>
      <c r="E19" s="11" t="s">
        <v>1511</v>
      </c>
      <c r="F19" s="11" t="s">
        <v>1512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>
      <c r="A20" s="13" t="s">
        <v>1513</v>
      </c>
      <c r="B20" s="11" t="s">
        <v>1448</v>
      </c>
      <c r="C20" s="11" t="s">
        <v>1514</v>
      </c>
      <c r="D20" s="11" t="s">
        <v>1505</v>
      </c>
      <c r="E20" s="11" t="s">
        <v>1515</v>
      </c>
      <c r="F20" s="11" t="s">
        <v>1516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>
      <c r="A21" s="13" t="s">
        <v>1517</v>
      </c>
      <c r="B21" s="11" t="s">
        <v>1448</v>
      </c>
      <c r="C21" s="11" t="s">
        <v>1518</v>
      </c>
      <c r="D21" s="11" t="s">
        <v>1505</v>
      </c>
      <c r="E21" s="11" t="s">
        <v>1519</v>
      </c>
      <c r="F21" s="11" t="s">
        <v>1520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3" t="s">
        <v>1521</v>
      </c>
      <c r="B22" s="11" t="s">
        <v>1448</v>
      </c>
      <c r="C22" s="11" t="s">
        <v>1522</v>
      </c>
      <c r="D22" s="11" t="s">
        <v>1474</v>
      </c>
      <c r="E22" s="11" t="s">
        <v>1523</v>
      </c>
      <c r="F22" s="11" t="s">
        <v>1524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>
      <c r="A23" s="13" t="s">
        <v>1525</v>
      </c>
      <c r="B23" s="11" t="s">
        <v>1448</v>
      </c>
      <c r="C23" s="11" t="s">
        <v>1526</v>
      </c>
      <c r="D23" s="11" t="s">
        <v>1505</v>
      </c>
      <c r="E23" s="11" t="s">
        <v>1527</v>
      </c>
      <c r="F23" s="11" t="s">
        <v>1528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>
      <c r="A24" s="13" t="s">
        <v>1529</v>
      </c>
      <c r="B24" s="11" t="s">
        <v>1448</v>
      </c>
      <c r="C24" s="11" t="s">
        <v>1530</v>
      </c>
      <c r="D24" s="11" t="s">
        <v>1505</v>
      </c>
      <c r="E24" s="11" t="s">
        <v>1531</v>
      </c>
      <c r="F24" s="11" t="s">
        <v>1532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>
      <c r="A25" s="13" t="s">
        <v>1533</v>
      </c>
      <c r="B25" s="11" t="s">
        <v>1448</v>
      </c>
      <c r="C25" s="11" t="s">
        <v>1534</v>
      </c>
      <c r="D25" s="11" t="s">
        <v>1450</v>
      </c>
      <c r="E25" s="11" t="s">
        <v>1535</v>
      </c>
      <c r="F25" s="11" t="s">
        <v>1536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3" t="s">
        <v>1537</v>
      </c>
      <c r="B26" s="11" t="s">
        <v>1448</v>
      </c>
      <c r="C26" s="11" t="s">
        <v>1538</v>
      </c>
      <c r="D26" s="11" t="s">
        <v>1454</v>
      </c>
      <c r="E26" s="11" t="s">
        <v>1539</v>
      </c>
      <c r="F26" s="11" t="s">
        <v>1540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>
      <c r="A27" s="13" t="s">
        <v>1541</v>
      </c>
      <c r="B27" s="11" t="s">
        <v>1448</v>
      </c>
      <c r="C27" s="11" t="s">
        <v>1542</v>
      </c>
      <c r="D27" s="11" t="s">
        <v>1505</v>
      </c>
      <c r="E27" s="11" t="s">
        <v>1543</v>
      </c>
      <c r="F27" s="11" t="s">
        <v>1544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3" t="s">
        <v>1545</v>
      </c>
      <c r="B28" s="11" t="s">
        <v>1458</v>
      </c>
      <c r="C28" s="11" t="s">
        <v>1546</v>
      </c>
      <c r="D28" s="11" t="s">
        <v>1547</v>
      </c>
      <c r="E28" s="11" t="s">
        <v>1548</v>
      </c>
      <c r="F28" s="11" t="s">
        <v>84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3" t="s">
        <v>1545</v>
      </c>
      <c r="B29" s="11" t="s">
        <v>1458</v>
      </c>
      <c r="C29" s="11" t="s">
        <v>1546</v>
      </c>
      <c r="D29" s="11" t="s">
        <v>1547</v>
      </c>
      <c r="E29" s="11" t="s">
        <v>1549</v>
      </c>
      <c r="F29" s="11" t="s">
        <v>84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3" t="s">
        <v>1545</v>
      </c>
      <c r="B30" s="11" t="s">
        <v>1458</v>
      </c>
      <c r="C30" s="11" t="s">
        <v>1546</v>
      </c>
      <c r="D30" s="11" t="s">
        <v>1547</v>
      </c>
      <c r="E30" s="11" t="s">
        <v>1550</v>
      </c>
      <c r="F30" s="11" t="s">
        <v>84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3" t="s">
        <v>1551</v>
      </c>
      <c r="B31" s="11" t="s">
        <v>1458</v>
      </c>
      <c r="C31" s="11" t="s">
        <v>1552</v>
      </c>
      <c r="D31" s="11" t="s">
        <v>1547</v>
      </c>
      <c r="E31" s="11" t="s">
        <v>1553</v>
      </c>
      <c r="F31" s="11" t="s">
        <v>84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3" t="s">
        <v>1551</v>
      </c>
      <c r="B32" s="11" t="s">
        <v>1458</v>
      </c>
      <c r="C32" s="11" t="s">
        <v>1552</v>
      </c>
      <c r="D32" s="11" t="s">
        <v>1547</v>
      </c>
      <c r="E32" s="14" t="s">
        <v>1554</v>
      </c>
      <c r="F32" s="11" t="s">
        <v>84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>
      <c r="A33" s="13" t="s">
        <v>1551</v>
      </c>
      <c r="B33" s="11" t="s">
        <v>1458</v>
      </c>
      <c r="C33" s="11" t="s">
        <v>1552</v>
      </c>
      <c r="D33" s="11" t="s">
        <v>1547</v>
      </c>
      <c r="E33" s="14" t="s">
        <v>1555</v>
      </c>
      <c r="F33" s="11" t="s">
        <v>84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>
      <c r="A34" s="13" t="s">
        <v>1556</v>
      </c>
      <c r="B34" s="11" t="s">
        <v>1458</v>
      </c>
      <c r="C34" s="11" t="s">
        <v>1557</v>
      </c>
      <c r="D34" s="11" t="s">
        <v>1547</v>
      </c>
      <c r="E34" s="11" t="s">
        <v>1558</v>
      </c>
      <c r="F34" s="11" t="s">
        <v>84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>
      <c r="A35" s="13" t="s">
        <v>1556</v>
      </c>
      <c r="B35" s="11" t="s">
        <v>1458</v>
      </c>
      <c r="C35" s="11" t="s">
        <v>1557</v>
      </c>
      <c r="D35" s="11" t="s">
        <v>1547</v>
      </c>
      <c r="E35" s="11" t="s">
        <v>1559</v>
      </c>
      <c r="F35" s="11" t="s">
        <v>84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>
      <c r="A36" s="13" t="s">
        <v>1556</v>
      </c>
      <c r="B36" s="11" t="s">
        <v>1458</v>
      </c>
      <c r="C36" s="11" t="s">
        <v>1557</v>
      </c>
      <c r="D36" s="11" t="s">
        <v>1547</v>
      </c>
      <c r="E36" s="11" t="s">
        <v>1560</v>
      </c>
      <c r="F36" s="11" t="s">
        <v>84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>
      <c r="A37" s="13" t="s">
        <v>1561</v>
      </c>
      <c r="B37" s="11" t="s">
        <v>1458</v>
      </c>
      <c r="C37" s="11" t="s">
        <v>1562</v>
      </c>
      <c r="D37" s="11" t="s">
        <v>1547</v>
      </c>
      <c r="E37" s="11" t="s">
        <v>1563</v>
      </c>
      <c r="F37" s="11" t="s">
        <v>84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>
      <c r="A38" s="13" t="s">
        <v>1561</v>
      </c>
      <c r="B38" s="11" t="s">
        <v>1458</v>
      </c>
      <c r="C38" s="11" t="s">
        <v>1562</v>
      </c>
      <c r="D38" s="11" t="s">
        <v>1547</v>
      </c>
      <c r="E38" s="14" t="s">
        <v>1564</v>
      </c>
      <c r="F38" s="11" t="s">
        <v>84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>
      <c r="A39" s="13" t="s">
        <v>1561</v>
      </c>
      <c r="B39" s="11" t="s">
        <v>1458</v>
      </c>
      <c r="C39" s="11" t="s">
        <v>1562</v>
      </c>
      <c r="D39" s="11" t="s">
        <v>1547</v>
      </c>
      <c r="E39" s="14" t="s">
        <v>1565</v>
      </c>
      <c r="F39" s="11" t="s">
        <v>84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>
      <c r="A40" s="13" t="s">
        <v>1566</v>
      </c>
      <c r="B40" s="11" t="s">
        <v>1458</v>
      </c>
      <c r="C40" s="11" t="s">
        <v>1567</v>
      </c>
      <c r="D40" s="11" t="s">
        <v>1547</v>
      </c>
      <c r="E40" s="11" t="s">
        <v>1568</v>
      </c>
      <c r="F40" s="11" t="s">
        <v>84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>
      <c r="A41" s="13" t="s">
        <v>1566</v>
      </c>
      <c r="B41" s="11" t="s">
        <v>1458</v>
      </c>
      <c r="C41" s="11" t="s">
        <v>1567</v>
      </c>
      <c r="D41" s="11" t="s">
        <v>1547</v>
      </c>
      <c r="E41" s="14" t="s">
        <v>1569</v>
      </c>
      <c r="F41" s="11" t="s">
        <v>84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>
      <c r="A42" s="13" t="s">
        <v>1566</v>
      </c>
      <c r="B42" s="11" t="s">
        <v>1458</v>
      </c>
      <c r="C42" s="11" t="s">
        <v>1567</v>
      </c>
      <c r="D42" s="11" t="s">
        <v>1547</v>
      </c>
      <c r="E42" s="14" t="s">
        <v>1570</v>
      </c>
      <c r="F42" s="11" t="s">
        <v>84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>
      <c r="A43" s="13" t="s">
        <v>1571</v>
      </c>
      <c r="B43" s="11" t="s">
        <v>1458</v>
      </c>
      <c r="C43" s="11" t="s">
        <v>1572</v>
      </c>
      <c r="D43" s="11" t="s">
        <v>1547</v>
      </c>
      <c r="E43" s="11" t="s">
        <v>1573</v>
      </c>
      <c r="F43" s="11" t="s">
        <v>84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>
      <c r="A44" s="13" t="s">
        <v>1571</v>
      </c>
      <c r="B44" s="11" t="s">
        <v>1458</v>
      </c>
      <c r="C44" s="11" t="s">
        <v>1572</v>
      </c>
      <c r="D44" s="11" t="s">
        <v>1547</v>
      </c>
      <c r="E44" s="10" t="s">
        <v>1574</v>
      </c>
      <c r="F44" s="11" t="s">
        <v>84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>
      <c r="A45" s="13" t="s">
        <v>1571</v>
      </c>
      <c r="B45" s="11" t="s">
        <v>1458</v>
      </c>
      <c r="C45" s="11" t="s">
        <v>1572</v>
      </c>
      <c r="D45" s="11" t="s">
        <v>1547</v>
      </c>
      <c r="E45" s="10" t="s">
        <v>1575</v>
      </c>
      <c r="F45" s="11" t="s">
        <v>84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>
      <c r="A46" s="13" t="s">
        <v>1576</v>
      </c>
      <c r="B46" s="11" t="s">
        <v>1448</v>
      </c>
      <c r="C46" s="11" t="s">
        <v>1577</v>
      </c>
      <c r="D46" s="11" t="s">
        <v>1578</v>
      </c>
      <c r="E46" s="11" t="s">
        <v>1579</v>
      </c>
      <c r="F46" s="11" t="s">
        <v>1580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>
      <c r="A47" s="13" t="s">
        <v>1581</v>
      </c>
      <c r="B47" s="11" t="s">
        <v>1448</v>
      </c>
      <c r="C47" s="11" t="s">
        <v>1582</v>
      </c>
      <c r="D47" s="11" t="s">
        <v>1474</v>
      </c>
      <c r="E47" s="11" t="s">
        <v>1583</v>
      </c>
      <c r="F47" s="11" t="s">
        <v>1584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>
      <c r="A48" s="13" t="s">
        <v>1585</v>
      </c>
      <c r="B48" s="11" t="s">
        <v>1448</v>
      </c>
      <c r="C48" s="11" t="s">
        <v>1586</v>
      </c>
      <c r="D48" s="11" t="s">
        <v>1505</v>
      </c>
      <c r="E48" s="11" t="s">
        <v>1587</v>
      </c>
      <c r="F48" s="11" t="s">
        <v>1588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>
      <c r="A49" s="13" t="s">
        <v>1589</v>
      </c>
      <c r="B49" s="11" t="s">
        <v>1448</v>
      </c>
      <c r="C49" s="11" t="s">
        <v>1590</v>
      </c>
      <c r="D49" s="11" t="s">
        <v>1505</v>
      </c>
      <c r="E49" s="11" t="s">
        <v>1591</v>
      </c>
      <c r="F49" s="11" t="s">
        <v>1592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>
      <c r="A50" s="13" t="s">
        <v>1593</v>
      </c>
      <c r="B50" s="11" t="s">
        <v>1448</v>
      </c>
      <c r="C50" s="11" t="s">
        <v>1594</v>
      </c>
      <c r="D50" s="11" t="s">
        <v>1510</v>
      </c>
      <c r="E50" s="11" t="s">
        <v>1595</v>
      </c>
      <c r="F50" s="11" t="s">
        <v>1596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>
      <c r="A51" s="13" t="s">
        <v>1597</v>
      </c>
      <c r="B51" s="11" t="s">
        <v>1448</v>
      </c>
      <c r="C51" s="11" t="s">
        <v>1598</v>
      </c>
      <c r="D51" s="11" t="s">
        <v>1505</v>
      </c>
      <c r="E51" s="11" t="s">
        <v>1599</v>
      </c>
      <c r="F51" s="11" t="s">
        <v>1600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>
      <c r="A52" s="13" t="s">
        <v>1601</v>
      </c>
      <c r="B52" s="11" t="s">
        <v>1448</v>
      </c>
      <c r="C52" s="11" t="s">
        <v>1602</v>
      </c>
      <c r="D52" s="11" t="s">
        <v>1474</v>
      </c>
      <c r="E52" s="11" t="s">
        <v>1603</v>
      </c>
      <c r="F52" s="11" t="s">
        <v>1604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>
      <c r="A53" s="13" t="s">
        <v>1605</v>
      </c>
      <c r="B53" s="11" t="s">
        <v>1448</v>
      </c>
      <c r="C53" s="11" t="s">
        <v>1606</v>
      </c>
      <c r="D53" s="11" t="s">
        <v>1578</v>
      </c>
      <c r="E53" s="11" t="s">
        <v>1607</v>
      </c>
      <c r="F53" s="11" t="s">
        <v>1608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>
      <c r="A54" s="13" t="s">
        <v>1609</v>
      </c>
      <c r="B54" s="11" t="s">
        <v>1448</v>
      </c>
      <c r="C54" s="11" t="s">
        <v>1610</v>
      </c>
      <c r="D54" s="11" t="s">
        <v>1454</v>
      </c>
      <c r="E54" s="11" t="s">
        <v>1611</v>
      </c>
      <c r="F54" s="11" t="s">
        <v>1612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>
      <c r="A55" s="13" t="s">
        <v>1613</v>
      </c>
      <c r="B55" s="11" t="s">
        <v>1448</v>
      </c>
      <c r="C55" s="11" t="s">
        <v>1614</v>
      </c>
      <c r="D55" s="11" t="s">
        <v>1479</v>
      </c>
      <c r="E55" s="11" t="s">
        <v>1615</v>
      </c>
      <c r="F55" s="11" t="s">
        <v>1616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>
      <c r="A56" s="13" t="s">
        <v>1617</v>
      </c>
      <c r="B56" s="11" t="s">
        <v>1448</v>
      </c>
      <c r="C56" s="11" t="s">
        <v>1618</v>
      </c>
      <c r="D56" s="11" t="s">
        <v>1454</v>
      </c>
      <c r="E56" s="11" t="s">
        <v>1619</v>
      </c>
      <c r="F56" s="11" t="s">
        <v>1620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>
      <c r="A57" s="13" t="s">
        <v>1621</v>
      </c>
      <c r="B57" s="11" t="s">
        <v>1448</v>
      </c>
      <c r="C57" s="11" t="s">
        <v>1622</v>
      </c>
      <c r="D57" s="11" t="s">
        <v>1450</v>
      </c>
      <c r="E57" s="11" t="s">
        <v>1623</v>
      </c>
      <c r="F57" s="11" t="s">
        <v>1624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5">
      <c r="A58" s="13" t="s">
        <v>1625</v>
      </c>
      <c r="B58" s="11" t="s">
        <v>1448</v>
      </c>
      <c r="C58" s="11" t="s">
        <v>1626</v>
      </c>
      <c r="D58" s="11" t="s">
        <v>1474</v>
      </c>
      <c r="E58" s="11" t="s">
        <v>1627</v>
      </c>
      <c r="F58" s="11" t="s">
        <v>1628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5">
      <c r="A59" s="13" t="s">
        <v>1629</v>
      </c>
      <c r="B59" s="11" t="s">
        <v>1458</v>
      </c>
      <c r="C59" s="11" t="s">
        <v>1630</v>
      </c>
      <c r="D59" s="11" t="s">
        <v>1460</v>
      </c>
      <c r="E59" s="11" t="s">
        <v>1631</v>
      </c>
      <c r="F59" s="11" t="s">
        <v>84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5">
      <c r="A60" s="13" t="s">
        <v>1629</v>
      </c>
      <c r="B60" s="11" t="s">
        <v>1458</v>
      </c>
      <c r="C60" s="11" t="s">
        <v>1630</v>
      </c>
      <c r="D60" s="11" t="s">
        <v>1460</v>
      </c>
      <c r="E60" s="14" t="s">
        <v>1632</v>
      </c>
      <c r="F60" s="11" t="s">
        <v>84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5">
      <c r="A61" s="13" t="s">
        <v>1629</v>
      </c>
      <c r="B61" s="11" t="s">
        <v>1458</v>
      </c>
      <c r="C61" s="11" t="s">
        <v>1630</v>
      </c>
      <c r="D61" s="11" t="s">
        <v>1460</v>
      </c>
      <c r="E61" s="14" t="s">
        <v>1633</v>
      </c>
      <c r="F61" s="11" t="s">
        <v>84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5">
      <c r="A62" s="13" t="s">
        <v>1634</v>
      </c>
      <c r="B62" s="11" t="s">
        <v>1458</v>
      </c>
      <c r="C62" s="11" t="s">
        <v>1635</v>
      </c>
      <c r="D62" s="11" t="s">
        <v>1460</v>
      </c>
      <c r="E62" s="11" t="s">
        <v>1636</v>
      </c>
      <c r="F62" s="11" t="s">
        <v>1637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5">
      <c r="A63" s="13" t="s">
        <v>1638</v>
      </c>
      <c r="B63" s="11" t="s">
        <v>1448</v>
      </c>
      <c r="C63" s="11" t="s">
        <v>1639</v>
      </c>
      <c r="D63" s="11" t="s">
        <v>1640</v>
      </c>
      <c r="E63" s="11" t="s">
        <v>1641</v>
      </c>
      <c r="F63" s="11" t="s">
        <v>1642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5">
      <c r="A64" s="13" t="s">
        <v>1643</v>
      </c>
      <c r="B64" s="11" t="s">
        <v>1448</v>
      </c>
      <c r="C64" s="11" t="s">
        <v>1644</v>
      </c>
      <c r="D64" s="11" t="s">
        <v>1479</v>
      </c>
      <c r="E64" s="11" t="s">
        <v>1645</v>
      </c>
      <c r="F64" s="11" t="s">
        <v>1646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5">
      <c r="A65" s="13" t="s">
        <v>1647</v>
      </c>
      <c r="B65" s="11" t="s">
        <v>1448</v>
      </c>
      <c r="C65" s="11" t="s">
        <v>1648</v>
      </c>
      <c r="D65" s="11" t="s">
        <v>1454</v>
      </c>
      <c r="E65" s="11" t="s">
        <v>1649</v>
      </c>
      <c r="F65" s="11" t="s">
        <v>1650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8E7CC3"/>
    <outlinePr summaryBelow="0" summaryRight="0"/>
  </sheetPr>
  <dimension ref="A1:Z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5.08984375" customWidth="1"/>
    <col min="2" max="2" width="97.453125" customWidth="1"/>
    <col min="3" max="3" width="53" customWidth="1"/>
  </cols>
  <sheetData>
    <row r="1" spans="1:26" ht="15.75" customHeight="1">
      <c r="A1" s="3" t="s">
        <v>1444</v>
      </c>
      <c r="B1" s="3" t="s">
        <v>1443</v>
      </c>
      <c r="C1" s="3" t="s">
        <v>1651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5" t="s">
        <v>1652</v>
      </c>
      <c r="B2" s="15" t="s">
        <v>1653</v>
      </c>
      <c r="C2" s="16" t="s">
        <v>1654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5" t="s">
        <v>1655</v>
      </c>
      <c r="B3" s="15" t="s">
        <v>1656</v>
      </c>
      <c r="C3" s="16" t="s">
        <v>1657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5" t="s">
        <v>1658</v>
      </c>
      <c r="B4" s="15" t="s">
        <v>1659</v>
      </c>
      <c r="C4" s="17" t="s">
        <v>1660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5" t="s">
        <v>1661</v>
      </c>
      <c r="B5" s="15" t="s">
        <v>1662</v>
      </c>
      <c r="C5" s="1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5" t="s">
        <v>1663</v>
      </c>
      <c r="B6" s="16" t="s">
        <v>1664</v>
      </c>
      <c r="C6" s="16" t="s">
        <v>1665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5" t="s">
        <v>1666</v>
      </c>
      <c r="B7" s="16" t="s">
        <v>1667</v>
      </c>
      <c r="C7" s="17" t="s">
        <v>1668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5" t="s">
        <v>1640</v>
      </c>
      <c r="B8" s="16" t="s">
        <v>1669</v>
      </c>
      <c r="C8" s="18" t="s">
        <v>1670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5" t="s">
        <v>1671</v>
      </c>
      <c r="B9" s="15" t="s">
        <v>1672</v>
      </c>
      <c r="C9" s="17" t="s">
        <v>1673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5" t="s">
        <v>1674</v>
      </c>
      <c r="B10" s="15"/>
      <c r="C10" s="17" t="s">
        <v>1675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5" t="s">
        <v>1676</v>
      </c>
      <c r="B11" s="15" t="s">
        <v>1677</v>
      </c>
      <c r="C11" s="17" t="s">
        <v>1678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8E7CC3"/>
    <outlinePr summaryBelow="0" summaryRight="0"/>
  </sheetPr>
  <dimension ref="A1:AD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328125" defaultRowHeight="15.75" customHeight="1"/>
  <cols>
    <col min="1" max="1" width="5.36328125" customWidth="1"/>
    <col min="2" max="2" width="14.08984375" customWidth="1"/>
    <col min="3" max="3" width="7.90625" customWidth="1"/>
    <col min="4" max="4" width="9.36328125" customWidth="1"/>
    <col min="5" max="5" width="28.6328125" customWidth="1"/>
    <col min="6" max="6" width="12.90625" customWidth="1"/>
    <col min="7" max="7" width="81" customWidth="1"/>
    <col min="8" max="8" width="79.08984375" customWidth="1"/>
    <col min="9" max="9" width="74.453125" customWidth="1"/>
  </cols>
  <sheetData>
    <row r="1" spans="1:30" ht="15.75" customHeight="1">
      <c r="A1" s="3" t="s">
        <v>1679</v>
      </c>
      <c r="B1" s="3" t="s">
        <v>3</v>
      </c>
      <c r="C1" s="3" t="s">
        <v>4</v>
      </c>
      <c r="D1" s="3" t="s">
        <v>1680</v>
      </c>
      <c r="E1" s="3" t="s">
        <v>1681</v>
      </c>
      <c r="F1" s="3" t="s">
        <v>1682</v>
      </c>
      <c r="G1" s="3" t="s">
        <v>1683</v>
      </c>
      <c r="H1" s="3" t="s">
        <v>1684</v>
      </c>
      <c r="I1" s="3" t="s">
        <v>1685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5.75" customHeight="1">
      <c r="A2" s="4"/>
      <c r="B2" s="4" t="s">
        <v>1686</v>
      </c>
      <c r="C2" s="4" t="s">
        <v>118</v>
      </c>
      <c r="D2" s="4" t="s">
        <v>133</v>
      </c>
      <c r="E2" s="4" t="s">
        <v>1687</v>
      </c>
      <c r="F2" s="4" t="s">
        <v>1688</v>
      </c>
      <c r="G2" s="4" t="s">
        <v>1689</v>
      </c>
      <c r="H2" s="4" t="s">
        <v>1690</v>
      </c>
      <c r="I2" s="4" t="s">
        <v>1691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5.75" customHeight="1">
      <c r="A3" s="4"/>
      <c r="B3" s="4" t="s">
        <v>1692</v>
      </c>
      <c r="C3" s="4" t="s">
        <v>392</v>
      </c>
      <c r="D3" s="4" t="s">
        <v>272</v>
      </c>
      <c r="E3" s="4" t="s">
        <v>1687</v>
      </c>
      <c r="F3" s="4" t="s">
        <v>1693</v>
      </c>
      <c r="G3" s="4" t="s">
        <v>1694</v>
      </c>
      <c r="H3" s="4" t="s">
        <v>1695</v>
      </c>
      <c r="I3" s="4" t="s">
        <v>1696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5.75" customHeight="1">
      <c r="A4" s="4"/>
      <c r="B4" s="4" t="s">
        <v>1697</v>
      </c>
      <c r="C4" s="4" t="s">
        <v>167</v>
      </c>
      <c r="D4" s="4" t="s">
        <v>206</v>
      </c>
      <c r="E4" s="4" t="s">
        <v>1687</v>
      </c>
      <c r="F4" s="4" t="s">
        <v>1698</v>
      </c>
      <c r="G4" s="4" t="s">
        <v>1699</v>
      </c>
      <c r="H4" s="4" t="s">
        <v>1700</v>
      </c>
      <c r="I4" s="4" t="s">
        <v>1701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.75" customHeight="1">
      <c r="A5" s="4"/>
      <c r="B5" s="4" t="s">
        <v>1702</v>
      </c>
      <c r="C5" s="4" t="s">
        <v>235</v>
      </c>
      <c r="D5" s="4" t="s">
        <v>30</v>
      </c>
      <c r="E5" s="4" t="s">
        <v>1703</v>
      </c>
      <c r="F5" s="4" t="s">
        <v>1688</v>
      </c>
      <c r="G5" s="4" t="s">
        <v>1704</v>
      </c>
      <c r="H5" s="4" t="s">
        <v>1705</v>
      </c>
      <c r="I5" s="4" t="s">
        <v>1706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>
      <c r="A6" s="4"/>
      <c r="B6" s="4" t="s">
        <v>1707</v>
      </c>
      <c r="C6" s="4" t="s">
        <v>118</v>
      </c>
      <c r="D6" s="4" t="s">
        <v>133</v>
      </c>
      <c r="E6" s="4" t="s">
        <v>1708</v>
      </c>
      <c r="F6" s="4" t="s">
        <v>1693</v>
      </c>
      <c r="G6" s="4" t="s">
        <v>1709</v>
      </c>
      <c r="H6" s="4" t="s">
        <v>1710</v>
      </c>
      <c r="I6" s="4" t="s">
        <v>1711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.75" customHeight="1">
      <c r="A7" s="4"/>
      <c r="B7" s="4" t="s">
        <v>1712</v>
      </c>
      <c r="C7" s="4"/>
      <c r="D7" s="4"/>
      <c r="E7" s="4" t="s">
        <v>1713</v>
      </c>
      <c r="F7" s="4" t="s">
        <v>1693</v>
      </c>
      <c r="G7" s="4" t="s">
        <v>84</v>
      </c>
      <c r="H7" s="4" t="s">
        <v>1714</v>
      </c>
      <c r="I7" s="4" t="s">
        <v>1715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.75" customHeight="1">
      <c r="A8" s="4"/>
      <c r="B8" s="4" t="s">
        <v>1716</v>
      </c>
      <c r="C8" s="4" t="s">
        <v>133</v>
      </c>
      <c r="D8" s="4" t="s">
        <v>167</v>
      </c>
      <c r="E8" s="4" t="s">
        <v>84</v>
      </c>
      <c r="F8" s="4" t="s">
        <v>1693</v>
      </c>
      <c r="G8" s="4" t="s">
        <v>1717</v>
      </c>
      <c r="H8" s="4" t="s">
        <v>1718</v>
      </c>
      <c r="I8" s="4" t="s">
        <v>1719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.75" customHeight="1">
      <c r="A9" s="4"/>
      <c r="B9" s="4" t="s">
        <v>1720</v>
      </c>
      <c r="C9" s="4" t="s">
        <v>30</v>
      </c>
      <c r="D9" s="4" t="s">
        <v>392</v>
      </c>
      <c r="E9" s="4" t="s">
        <v>1721</v>
      </c>
      <c r="F9" s="4" t="s">
        <v>1688</v>
      </c>
      <c r="G9" s="4" t="s">
        <v>1722</v>
      </c>
      <c r="H9" s="4" t="s">
        <v>1723</v>
      </c>
      <c r="I9" s="4" t="s">
        <v>1724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.75" customHeight="1">
      <c r="A10" s="4"/>
      <c r="B10" s="4" t="s">
        <v>1725</v>
      </c>
      <c r="C10" s="4" t="s">
        <v>206</v>
      </c>
      <c r="D10" s="4" t="s">
        <v>206</v>
      </c>
      <c r="E10" s="4" t="s">
        <v>84</v>
      </c>
      <c r="F10" s="4" t="s">
        <v>1693</v>
      </c>
      <c r="G10" s="4" t="s">
        <v>1726</v>
      </c>
      <c r="H10" s="4" t="s">
        <v>1727</v>
      </c>
      <c r="I10" s="4" t="s">
        <v>1728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.75" customHeight="1">
      <c r="A11" s="4"/>
      <c r="B11" s="4" t="s">
        <v>1729</v>
      </c>
      <c r="C11" s="4" t="s">
        <v>272</v>
      </c>
      <c r="D11" s="4" t="s">
        <v>235</v>
      </c>
      <c r="E11" s="4" t="s">
        <v>1721</v>
      </c>
      <c r="F11" s="4" t="s">
        <v>1688</v>
      </c>
      <c r="G11" s="4" t="s">
        <v>1730</v>
      </c>
      <c r="H11" s="4" t="s">
        <v>1731</v>
      </c>
      <c r="I11" s="4" t="s">
        <v>1732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.75" customHeight="1">
      <c r="A12" s="4"/>
      <c r="B12" s="4" t="s">
        <v>1733</v>
      </c>
      <c r="C12" s="4" t="s">
        <v>272</v>
      </c>
      <c r="D12" s="4" t="s">
        <v>235</v>
      </c>
      <c r="E12" s="4" t="s">
        <v>84</v>
      </c>
      <c r="F12" s="4" t="s">
        <v>1688</v>
      </c>
      <c r="G12" s="4" t="s">
        <v>1734</v>
      </c>
      <c r="H12" s="4" t="s">
        <v>1735</v>
      </c>
      <c r="I12" s="4" t="s">
        <v>1736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.75" customHeight="1">
      <c r="B13" s="4" t="s">
        <v>1737</v>
      </c>
      <c r="C13" s="4"/>
      <c r="D13" s="4"/>
      <c r="E13" s="4" t="s">
        <v>1713</v>
      </c>
      <c r="F13" s="4" t="s">
        <v>1693</v>
      </c>
      <c r="G13" s="4" t="s">
        <v>84</v>
      </c>
      <c r="H13" s="4" t="s">
        <v>1738</v>
      </c>
      <c r="I13" s="4" t="s">
        <v>1739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D966"/>
    <outlinePr summaryBelow="0" summaryRight="0"/>
  </sheetPr>
  <dimension ref="A1:G532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25.08984375" customWidth="1"/>
    <col min="2" max="7" width="12.6328125" customWidth="1"/>
  </cols>
  <sheetData>
    <row r="1" spans="1:7" ht="15.75" customHeight="1">
      <c r="A1" s="3" t="s">
        <v>1740</v>
      </c>
      <c r="B1" s="3" t="s">
        <v>1741</v>
      </c>
      <c r="C1" s="3" t="s">
        <v>1742</v>
      </c>
      <c r="D1" s="3" t="s">
        <v>1743</v>
      </c>
      <c r="E1" s="3" t="s">
        <v>1744</v>
      </c>
      <c r="F1" s="3" t="s">
        <v>1745</v>
      </c>
      <c r="G1" s="3" t="s">
        <v>1746</v>
      </c>
    </row>
    <row r="2" spans="1:7" ht="15.75" customHeight="1">
      <c r="A2" s="19" t="s">
        <v>1747</v>
      </c>
      <c r="B2" s="19">
        <v>1</v>
      </c>
      <c r="C2" s="19" t="s">
        <v>12</v>
      </c>
      <c r="D2" s="19" t="s">
        <v>1748</v>
      </c>
      <c r="E2" s="19" t="s">
        <v>1749</v>
      </c>
      <c r="F2" s="19" t="s">
        <v>1750</v>
      </c>
      <c r="G2" s="19" t="s">
        <v>1751</v>
      </c>
    </row>
    <row r="3" spans="1:7" ht="15.75" customHeight="1">
      <c r="A3" s="19" t="s">
        <v>1747</v>
      </c>
      <c r="B3" s="19">
        <v>1</v>
      </c>
      <c r="C3" s="19" t="s">
        <v>33</v>
      </c>
      <c r="D3" s="19" t="s">
        <v>1749</v>
      </c>
      <c r="E3" s="19" t="s">
        <v>1752</v>
      </c>
      <c r="F3" s="19" t="s">
        <v>1753</v>
      </c>
      <c r="G3" s="19" t="s">
        <v>1751</v>
      </c>
    </row>
    <row r="4" spans="1:7" ht="15.75" customHeight="1">
      <c r="A4" s="19" t="s">
        <v>1747</v>
      </c>
      <c r="B4" s="19">
        <v>1</v>
      </c>
      <c r="C4" s="19" t="s">
        <v>53</v>
      </c>
      <c r="D4" s="19" t="s">
        <v>1754</v>
      </c>
      <c r="E4" s="19" t="s">
        <v>1755</v>
      </c>
      <c r="F4" s="19" t="s">
        <v>1756</v>
      </c>
      <c r="G4" s="19" t="s">
        <v>1751</v>
      </c>
    </row>
    <row r="5" spans="1:7" ht="15.75" customHeight="1">
      <c r="A5" s="19" t="s">
        <v>1747</v>
      </c>
      <c r="B5" s="19">
        <v>1</v>
      </c>
      <c r="C5" s="19" t="s">
        <v>70</v>
      </c>
      <c r="D5" s="19" t="s">
        <v>1748</v>
      </c>
      <c r="E5" s="19" t="s">
        <v>1757</v>
      </c>
      <c r="F5" s="19" t="s">
        <v>1758</v>
      </c>
      <c r="G5" s="19"/>
    </row>
    <row r="6" spans="1:7" ht="15.75" customHeight="1">
      <c r="A6" s="19" t="s">
        <v>1747</v>
      </c>
      <c r="B6" s="19">
        <v>1</v>
      </c>
      <c r="C6" s="19" t="s">
        <v>117</v>
      </c>
      <c r="D6" s="19" t="s">
        <v>1759</v>
      </c>
      <c r="E6" s="19" t="s">
        <v>1757</v>
      </c>
      <c r="F6" s="19" t="s">
        <v>1760</v>
      </c>
      <c r="G6" s="19" t="s">
        <v>1751</v>
      </c>
    </row>
    <row r="7" spans="1:7" ht="15.75" customHeight="1">
      <c r="A7" s="19" t="s">
        <v>1747</v>
      </c>
      <c r="B7" s="19">
        <v>1</v>
      </c>
      <c r="C7" s="19" t="s">
        <v>138</v>
      </c>
      <c r="D7" s="19" t="s">
        <v>1748</v>
      </c>
      <c r="E7" s="19" t="s">
        <v>1759</v>
      </c>
      <c r="F7" s="19" t="s">
        <v>1761</v>
      </c>
      <c r="G7" s="19"/>
    </row>
    <row r="8" spans="1:7" ht="15.75" customHeight="1">
      <c r="A8" s="19" t="s">
        <v>1747</v>
      </c>
      <c r="B8" s="19">
        <v>1</v>
      </c>
      <c r="C8" s="19" t="s">
        <v>152</v>
      </c>
      <c r="D8" s="19" t="s">
        <v>1749</v>
      </c>
      <c r="E8" s="19" t="s">
        <v>1762</v>
      </c>
      <c r="F8" s="19" t="s">
        <v>1763</v>
      </c>
      <c r="G8" s="19"/>
    </row>
    <row r="9" spans="1:7" ht="15.75" customHeight="1">
      <c r="A9" s="19" t="s">
        <v>1747</v>
      </c>
      <c r="B9" s="19">
        <v>1</v>
      </c>
      <c r="C9" s="19" t="s">
        <v>205</v>
      </c>
      <c r="D9" s="19" t="s">
        <v>1749</v>
      </c>
      <c r="E9" s="19" t="s">
        <v>1757</v>
      </c>
      <c r="F9" s="19" t="s">
        <v>1753</v>
      </c>
      <c r="G9" s="19"/>
    </row>
    <row r="10" spans="1:7" ht="15.75" customHeight="1">
      <c r="A10" s="19" t="s">
        <v>1747</v>
      </c>
      <c r="B10" s="19">
        <v>1</v>
      </c>
      <c r="C10" s="19" t="s">
        <v>220</v>
      </c>
      <c r="D10" s="19" t="s">
        <v>1764</v>
      </c>
      <c r="E10" s="19" t="s">
        <v>1761</v>
      </c>
      <c r="F10" s="19" t="s">
        <v>1765</v>
      </c>
      <c r="G10" s="19"/>
    </row>
    <row r="11" spans="1:7" ht="15.75" customHeight="1">
      <c r="A11" s="19" t="s">
        <v>1747</v>
      </c>
      <c r="B11" s="19">
        <v>1</v>
      </c>
      <c r="C11" s="19" t="s">
        <v>234</v>
      </c>
      <c r="D11" s="19" t="s">
        <v>1748</v>
      </c>
      <c r="E11" s="19" t="s">
        <v>1758</v>
      </c>
      <c r="F11" s="19" t="s">
        <v>1763</v>
      </c>
      <c r="G11" s="19" t="s">
        <v>1751</v>
      </c>
    </row>
    <row r="12" spans="1:7" ht="15.75" customHeight="1">
      <c r="A12" s="19" t="s">
        <v>1747</v>
      </c>
      <c r="B12" s="19">
        <v>1</v>
      </c>
      <c r="C12" s="19" t="s">
        <v>296</v>
      </c>
      <c r="D12" s="19" t="s">
        <v>1749</v>
      </c>
      <c r="E12" s="19" t="s">
        <v>1754</v>
      </c>
      <c r="F12" s="19" t="s">
        <v>1758</v>
      </c>
      <c r="G12" s="19" t="s">
        <v>1751</v>
      </c>
    </row>
    <row r="13" spans="1:7" ht="15.75" customHeight="1">
      <c r="A13" s="19" t="s">
        <v>1747</v>
      </c>
      <c r="B13" s="19">
        <v>1</v>
      </c>
      <c r="C13" s="19" t="s">
        <v>315</v>
      </c>
      <c r="D13" s="19" t="s">
        <v>1766</v>
      </c>
      <c r="E13" s="19" t="s">
        <v>1754</v>
      </c>
      <c r="F13" s="19" t="s">
        <v>1767</v>
      </c>
      <c r="G13" s="19" t="s">
        <v>1751</v>
      </c>
    </row>
    <row r="14" spans="1:7" ht="15.75" customHeight="1">
      <c r="A14" s="19" t="s">
        <v>1747</v>
      </c>
      <c r="B14" s="19">
        <v>1</v>
      </c>
      <c r="C14" s="19" t="s">
        <v>339</v>
      </c>
      <c r="D14" s="19" t="s">
        <v>1750</v>
      </c>
      <c r="E14" s="19" t="s">
        <v>1766</v>
      </c>
      <c r="F14" s="19" t="s">
        <v>1765</v>
      </c>
      <c r="G14" s="19"/>
    </row>
    <row r="15" spans="1:7" ht="15.75" customHeight="1">
      <c r="A15" s="19" t="s">
        <v>1747</v>
      </c>
      <c r="B15" s="19">
        <v>1</v>
      </c>
      <c r="C15" s="19" t="s">
        <v>353</v>
      </c>
      <c r="D15" s="19" t="s">
        <v>1766</v>
      </c>
      <c r="E15" s="19" t="s">
        <v>1761</v>
      </c>
      <c r="F15" s="19" t="s">
        <v>1754</v>
      </c>
      <c r="G15" s="19"/>
    </row>
    <row r="16" spans="1:7" ht="15.75" customHeight="1">
      <c r="A16" s="19" t="s">
        <v>1747</v>
      </c>
      <c r="B16" s="19">
        <v>1</v>
      </c>
      <c r="C16" s="19" t="s">
        <v>392</v>
      </c>
      <c r="D16" s="19" t="s">
        <v>1760</v>
      </c>
      <c r="E16" s="19" t="s">
        <v>1754</v>
      </c>
      <c r="F16" s="19" t="s">
        <v>1753</v>
      </c>
      <c r="G16" s="19" t="s">
        <v>1751</v>
      </c>
    </row>
    <row r="17" spans="1:7" ht="15.75" customHeight="1">
      <c r="A17" s="19" t="s">
        <v>1747</v>
      </c>
      <c r="B17" s="19">
        <v>1</v>
      </c>
      <c r="C17" s="19" t="s">
        <v>490</v>
      </c>
      <c r="D17" s="19" t="s">
        <v>1748</v>
      </c>
      <c r="E17" s="19" t="s">
        <v>1757</v>
      </c>
      <c r="F17" s="19" t="s">
        <v>1763</v>
      </c>
      <c r="G17" s="19" t="s">
        <v>1751</v>
      </c>
    </row>
    <row r="18" spans="1:7" ht="15.75" customHeight="1">
      <c r="A18" s="19" t="s">
        <v>1747</v>
      </c>
      <c r="B18" s="19">
        <v>1</v>
      </c>
      <c r="C18" s="19" t="s">
        <v>509</v>
      </c>
      <c r="D18" s="19" t="s">
        <v>1762</v>
      </c>
      <c r="E18" s="19" t="s">
        <v>1759</v>
      </c>
      <c r="F18" s="19" t="s">
        <v>1757</v>
      </c>
      <c r="G18" s="19"/>
    </row>
    <row r="19" spans="1:7" ht="15.75" customHeight="1">
      <c r="A19" s="19" t="s">
        <v>1747</v>
      </c>
      <c r="B19" s="19">
        <v>1</v>
      </c>
      <c r="C19" s="19" t="s">
        <v>536</v>
      </c>
      <c r="D19" s="19" t="s">
        <v>1759</v>
      </c>
      <c r="E19" s="19" t="s">
        <v>1761</v>
      </c>
      <c r="F19" s="19" t="s">
        <v>1754</v>
      </c>
      <c r="G19" s="19"/>
    </row>
    <row r="20" spans="1:7" ht="15.75" customHeight="1">
      <c r="A20" s="19" t="s">
        <v>1747</v>
      </c>
      <c r="B20" s="19">
        <v>1</v>
      </c>
      <c r="C20" s="19" t="s">
        <v>584</v>
      </c>
      <c r="D20" s="19" t="s">
        <v>1752</v>
      </c>
      <c r="E20" s="19" t="s">
        <v>1762</v>
      </c>
      <c r="F20" s="19" t="s">
        <v>1759</v>
      </c>
      <c r="G20" s="19"/>
    </row>
    <row r="21" spans="1:7" ht="15.75" customHeight="1">
      <c r="A21" s="19" t="s">
        <v>1747</v>
      </c>
      <c r="B21" s="19">
        <v>1</v>
      </c>
      <c r="C21" s="19" t="s">
        <v>648</v>
      </c>
      <c r="D21" s="19" t="s">
        <v>1764</v>
      </c>
      <c r="E21" s="19" t="s">
        <v>1761</v>
      </c>
      <c r="F21" s="19" t="s">
        <v>1768</v>
      </c>
      <c r="G21" s="19"/>
    </row>
    <row r="22" spans="1:7" ht="15.75" customHeight="1">
      <c r="A22" s="19" t="s">
        <v>1747</v>
      </c>
      <c r="B22" s="19">
        <v>1</v>
      </c>
      <c r="C22" s="19" t="s">
        <v>662</v>
      </c>
      <c r="D22" s="19" t="s">
        <v>1766</v>
      </c>
      <c r="E22" s="19" t="s">
        <v>1761</v>
      </c>
      <c r="F22" s="19" t="s">
        <v>1754</v>
      </c>
      <c r="G22" s="19"/>
    </row>
    <row r="23" spans="1:7" ht="15.75" customHeight="1">
      <c r="A23" s="19" t="s">
        <v>1747</v>
      </c>
      <c r="B23" s="19">
        <v>1</v>
      </c>
      <c r="C23" s="19" t="s">
        <v>699</v>
      </c>
      <c r="D23" s="19" t="s">
        <v>1748</v>
      </c>
      <c r="E23" s="19" t="s">
        <v>1750</v>
      </c>
      <c r="F23" s="19" t="s">
        <v>1765</v>
      </c>
      <c r="G23" s="19" t="s">
        <v>1751</v>
      </c>
    </row>
    <row r="24" spans="1:7" ht="15.75" customHeight="1">
      <c r="A24" s="19" t="s">
        <v>1747</v>
      </c>
      <c r="B24" s="19">
        <v>1</v>
      </c>
      <c r="C24" s="19" t="s">
        <v>759</v>
      </c>
      <c r="D24" s="19" t="s">
        <v>1751</v>
      </c>
      <c r="E24" s="19"/>
      <c r="F24" s="19"/>
      <c r="G24" s="19"/>
    </row>
    <row r="25" spans="1:7" ht="15.75" customHeight="1">
      <c r="A25" s="19" t="s">
        <v>1747</v>
      </c>
      <c r="B25" s="19">
        <v>1</v>
      </c>
      <c r="C25" s="19" t="s">
        <v>822</v>
      </c>
      <c r="D25" s="19" t="s">
        <v>1748</v>
      </c>
      <c r="E25" s="19" t="s">
        <v>1752</v>
      </c>
      <c r="F25" s="19" t="s">
        <v>1754</v>
      </c>
      <c r="G25" s="19" t="s">
        <v>1751</v>
      </c>
    </row>
    <row r="26" spans="1:7" ht="15.75" customHeight="1">
      <c r="A26" s="19" t="s">
        <v>1747</v>
      </c>
      <c r="B26" s="19">
        <v>1</v>
      </c>
      <c r="C26" s="19" t="s">
        <v>828</v>
      </c>
      <c r="D26" s="19" t="s">
        <v>1762</v>
      </c>
      <c r="E26" s="19" t="s">
        <v>1754</v>
      </c>
      <c r="F26" s="19" t="s">
        <v>1767</v>
      </c>
      <c r="G26" s="19" t="s">
        <v>1751</v>
      </c>
    </row>
    <row r="27" spans="1:7" ht="15.75" customHeight="1">
      <c r="A27" s="19" t="s">
        <v>1747</v>
      </c>
      <c r="B27" s="19">
        <v>1</v>
      </c>
      <c r="C27" s="19" t="s">
        <v>834</v>
      </c>
      <c r="D27" s="19" t="s">
        <v>1750</v>
      </c>
      <c r="E27" s="19" t="s">
        <v>1755</v>
      </c>
      <c r="F27" s="19" t="s">
        <v>1765</v>
      </c>
      <c r="G27" s="19" t="s">
        <v>1751</v>
      </c>
    </row>
    <row r="28" spans="1:7" ht="15.75" customHeight="1">
      <c r="A28" s="19" t="s">
        <v>1747</v>
      </c>
      <c r="B28" s="19">
        <v>1</v>
      </c>
      <c r="C28" s="19" t="s">
        <v>866</v>
      </c>
      <c r="D28" s="19" t="s">
        <v>1751</v>
      </c>
      <c r="E28" s="19"/>
      <c r="F28" s="19"/>
      <c r="G28" s="19"/>
    </row>
    <row r="29" spans="1:7" ht="15.75" customHeight="1">
      <c r="A29" s="19" t="s">
        <v>1747</v>
      </c>
      <c r="B29" s="19">
        <v>1</v>
      </c>
      <c r="C29" s="19" t="s">
        <v>907</v>
      </c>
      <c r="D29" s="19" t="s">
        <v>1751</v>
      </c>
      <c r="E29" s="19"/>
      <c r="F29" s="19"/>
      <c r="G29" s="19"/>
    </row>
    <row r="30" spans="1:7" ht="15.75" customHeight="1">
      <c r="A30" s="19" t="s">
        <v>1747</v>
      </c>
      <c r="B30" s="19">
        <v>1</v>
      </c>
      <c r="C30" s="19" t="s">
        <v>910</v>
      </c>
      <c r="D30" s="19" t="s">
        <v>1751</v>
      </c>
      <c r="E30" s="19"/>
      <c r="F30" s="19"/>
      <c r="G30" s="19"/>
    </row>
    <row r="31" spans="1:7" ht="15.75" customHeight="1">
      <c r="A31" s="19" t="s">
        <v>1747</v>
      </c>
      <c r="B31" s="19">
        <v>1</v>
      </c>
      <c r="C31" s="19" t="s">
        <v>973</v>
      </c>
      <c r="D31" s="19" t="s">
        <v>1751</v>
      </c>
      <c r="E31" s="19"/>
      <c r="F31" s="19"/>
      <c r="G31" s="19"/>
    </row>
    <row r="32" spans="1:7" ht="15.75" customHeight="1">
      <c r="A32" s="19" t="s">
        <v>1747</v>
      </c>
      <c r="B32" s="19">
        <v>1</v>
      </c>
      <c r="C32" s="19" t="s">
        <v>1021</v>
      </c>
      <c r="D32" s="19" t="s">
        <v>1751</v>
      </c>
      <c r="E32" s="19"/>
      <c r="F32" s="19"/>
      <c r="G32" s="19"/>
    </row>
    <row r="33" spans="1:7" ht="15.75" customHeight="1">
      <c r="A33" s="19" t="s">
        <v>1747</v>
      </c>
      <c r="B33" s="19">
        <v>2</v>
      </c>
      <c r="C33" s="19" t="s">
        <v>19</v>
      </c>
      <c r="D33" s="19" t="s">
        <v>1754</v>
      </c>
      <c r="E33" s="19" t="s">
        <v>1755</v>
      </c>
      <c r="F33" s="19" t="s">
        <v>1756</v>
      </c>
      <c r="G33" s="19" t="s">
        <v>1751</v>
      </c>
    </row>
    <row r="34" spans="1:7" ht="15.75" customHeight="1">
      <c r="A34" s="19" t="s">
        <v>1747</v>
      </c>
      <c r="B34" s="19">
        <v>2</v>
      </c>
      <c r="C34" s="19" t="s">
        <v>29</v>
      </c>
      <c r="D34" s="19" t="s">
        <v>1751</v>
      </c>
      <c r="E34" s="19"/>
      <c r="F34" s="19"/>
      <c r="G34" s="19"/>
    </row>
    <row r="35" spans="1:7" ht="15.75" customHeight="1">
      <c r="A35" s="19" t="s">
        <v>1747</v>
      </c>
      <c r="B35" s="19">
        <v>2</v>
      </c>
      <c r="C35" s="19" t="s">
        <v>40</v>
      </c>
      <c r="D35" s="19" t="s">
        <v>1752</v>
      </c>
      <c r="E35" s="19" t="s">
        <v>1759</v>
      </c>
      <c r="F35" s="19" t="s">
        <v>1754</v>
      </c>
      <c r="G35" s="19"/>
    </row>
    <row r="36" spans="1:7" ht="15.75" customHeight="1">
      <c r="A36" s="19" t="s">
        <v>1747</v>
      </c>
      <c r="B36" s="19">
        <v>2</v>
      </c>
      <c r="C36" s="19" t="s">
        <v>60</v>
      </c>
      <c r="D36" s="19" t="s">
        <v>1748</v>
      </c>
      <c r="E36" s="19" t="s">
        <v>1749</v>
      </c>
      <c r="F36" s="19" t="s">
        <v>1750</v>
      </c>
      <c r="G36" s="19" t="s">
        <v>1751</v>
      </c>
    </row>
    <row r="37" spans="1:7" ht="15.75" customHeight="1">
      <c r="A37" s="19" t="s">
        <v>1747</v>
      </c>
      <c r="B37" s="19">
        <v>2</v>
      </c>
      <c r="C37" s="19" t="s">
        <v>83</v>
      </c>
      <c r="D37" s="19" t="s">
        <v>1750</v>
      </c>
      <c r="E37" s="19" t="s">
        <v>1755</v>
      </c>
      <c r="F37" s="19" t="s">
        <v>1763</v>
      </c>
      <c r="G37" s="19" t="s">
        <v>1751</v>
      </c>
    </row>
    <row r="38" spans="1:7" ht="15.75" customHeight="1">
      <c r="A38" s="19" t="s">
        <v>1747</v>
      </c>
      <c r="B38" s="19">
        <v>2</v>
      </c>
      <c r="C38" s="19" t="s">
        <v>124</v>
      </c>
      <c r="D38" s="19" t="s">
        <v>1753</v>
      </c>
      <c r="E38" s="19" t="s">
        <v>1763</v>
      </c>
      <c r="F38" s="19" t="s">
        <v>1769</v>
      </c>
      <c r="G38" s="19"/>
    </row>
    <row r="39" spans="1:7" ht="15.75" customHeight="1">
      <c r="A39" s="19" t="s">
        <v>1747</v>
      </c>
      <c r="B39" s="19">
        <v>2</v>
      </c>
      <c r="C39" s="19" t="s">
        <v>144</v>
      </c>
      <c r="D39" s="19" t="s">
        <v>1757</v>
      </c>
      <c r="E39" s="19" t="s">
        <v>1755</v>
      </c>
      <c r="F39" s="19" t="s">
        <v>1770</v>
      </c>
      <c r="G39" s="19"/>
    </row>
    <row r="40" spans="1:7" ht="15.75" customHeight="1">
      <c r="A40" s="19" t="s">
        <v>1747</v>
      </c>
      <c r="B40" s="19">
        <v>2</v>
      </c>
      <c r="C40" s="19" t="s">
        <v>158</v>
      </c>
      <c r="D40" s="19" t="s">
        <v>1750</v>
      </c>
      <c r="E40" s="19" t="s">
        <v>1754</v>
      </c>
      <c r="F40" s="19" t="s">
        <v>1771</v>
      </c>
      <c r="G40" s="19"/>
    </row>
    <row r="41" spans="1:7" ht="15.75" customHeight="1">
      <c r="A41" s="19" t="s">
        <v>1747</v>
      </c>
      <c r="B41" s="19">
        <v>2</v>
      </c>
      <c r="C41" s="19" t="s">
        <v>166</v>
      </c>
      <c r="D41" s="19" t="s">
        <v>1749</v>
      </c>
      <c r="E41" s="19" t="s">
        <v>1758</v>
      </c>
      <c r="F41" s="19" t="s">
        <v>1753</v>
      </c>
      <c r="G41" s="19" t="s">
        <v>1751</v>
      </c>
    </row>
    <row r="42" spans="1:7" ht="15.75" customHeight="1">
      <c r="A42" s="19" t="s">
        <v>1747</v>
      </c>
      <c r="B42" s="19">
        <v>2</v>
      </c>
      <c r="C42" s="19" t="s">
        <v>241</v>
      </c>
      <c r="D42" s="19" t="s">
        <v>1762</v>
      </c>
      <c r="E42" s="19" t="s">
        <v>1757</v>
      </c>
      <c r="F42" s="19" t="s">
        <v>1753</v>
      </c>
      <c r="G42" s="19"/>
    </row>
    <row r="43" spans="1:7" ht="15.75" customHeight="1">
      <c r="A43" s="19" t="s">
        <v>1747</v>
      </c>
      <c r="B43" s="19">
        <v>2</v>
      </c>
      <c r="C43" s="19" t="s">
        <v>302</v>
      </c>
      <c r="D43" s="19" t="s">
        <v>1750</v>
      </c>
      <c r="E43" s="19" t="s">
        <v>1761</v>
      </c>
      <c r="F43" s="19" t="s">
        <v>1771</v>
      </c>
      <c r="G43" s="19" t="s">
        <v>1751</v>
      </c>
    </row>
    <row r="44" spans="1:7" ht="15.75" customHeight="1">
      <c r="A44" s="19" t="s">
        <v>1747</v>
      </c>
      <c r="B44" s="19">
        <v>2</v>
      </c>
      <c r="C44" s="19" t="s">
        <v>345</v>
      </c>
      <c r="D44" s="19" t="s">
        <v>1759</v>
      </c>
      <c r="E44" s="19" t="s">
        <v>1761</v>
      </c>
      <c r="F44" s="19" t="s">
        <v>1763</v>
      </c>
      <c r="G44" s="19"/>
    </row>
    <row r="45" spans="1:7" ht="15.75" customHeight="1">
      <c r="A45" s="19" t="s">
        <v>1747</v>
      </c>
      <c r="B45" s="19">
        <v>2</v>
      </c>
      <c r="C45" s="19" t="s">
        <v>373</v>
      </c>
      <c r="D45" s="19" t="s">
        <v>1748</v>
      </c>
      <c r="E45" s="19" t="s">
        <v>1759</v>
      </c>
      <c r="F45" s="19" t="s">
        <v>1753</v>
      </c>
      <c r="G45" s="19" t="s">
        <v>1751</v>
      </c>
    </row>
    <row r="46" spans="1:7" ht="15.75" customHeight="1">
      <c r="A46" s="19" t="s">
        <v>1747</v>
      </c>
      <c r="B46" s="19">
        <v>2</v>
      </c>
      <c r="C46" s="19" t="s">
        <v>380</v>
      </c>
      <c r="D46" s="19" t="s">
        <v>1748</v>
      </c>
      <c r="E46" s="19" t="s">
        <v>1754</v>
      </c>
      <c r="F46" s="19" t="s">
        <v>1758</v>
      </c>
      <c r="G46" s="19" t="s">
        <v>1751</v>
      </c>
    </row>
    <row r="47" spans="1:7" ht="15.75" customHeight="1">
      <c r="A47" s="19" t="s">
        <v>1747</v>
      </c>
      <c r="B47" s="19">
        <v>2</v>
      </c>
      <c r="C47" s="19" t="s">
        <v>398</v>
      </c>
      <c r="D47" s="19" t="s">
        <v>1760</v>
      </c>
      <c r="E47" s="19" t="s">
        <v>1754</v>
      </c>
      <c r="F47" s="19" t="s">
        <v>1753</v>
      </c>
      <c r="G47" s="19" t="s">
        <v>1751</v>
      </c>
    </row>
    <row r="48" spans="1:7" ht="15.75" customHeight="1">
      <c r="A48" s="19" t="s">
        <v>1747</v>
      </c>
      <c r="B48" s="19">
        <v>2</v>
      </c>
      <c r="C48" s="19" t="s">
        <v>497</v>
      </c>
      <c r="D48" s="19" t="s">
        <v>1750</v>
      </c>
      <c r="E48" s="19" t="s">
        <v>1758</v>
      </c>
      <c r="F48" s="19" t="s">
        <v>1769</v>
      </c>
      <c r="G48" s="19" t="s">
        <v>1751</v>
      </c>
    </row>
    <row r="49" spans="1:7" ht="15.75" customHeight="1">
      <c r="A49" s="19" t="s">
        <v>1747</v>
      </c>
      <c r="B49" s="19">
        <v>2</v>
      </c>
      <c r="C49" s="19" t="s">
        <v>514</v>
      </c>
      <c r="D49" s="19" t="s">
        <v>1754</v>
      </c>
      <c r="E49" s="19" t="s">
        <v>1755</v>
      </c>
      <c r="F49" s="19" t="s">
        <v>1756</v>
      </c>
      <c r="G49" s="19"/>
    </row>
    <row r="50" spans="1:7" ht="15.75" customHeight="1">
      <c r="A50" s="19" t="s">
        <v>1747</v>
      </c>
      <c r="B50" s="19">
        <v>2</v>
      </c>
      <c r="C50" s="19" t="s">
        <v>589</v>
      </c>
      <c r="D50" s="19" t="s">
        <v>1758</v>
      </c>
      <c r="E50" s="19" t="s">
        <v>1753</v>
      </c>
      <c r="F50" s="19" t="s">
        <v>1763</v>
      </c>
      <c r="G50" s="19"/>
    </row>
    <row r="51" spans="1:7" ht="15.75" customHeight="1">
      <c r="A51" s="19" t="s">
        <v>1747</v>
      </c>
      <c r="B51" s="19">
        <v>2</v>
      </c>
      <c r="C51" s="19" t="s">
        <v>628</v>
      </c>
      <c r="D51" s="19" t="s">
        <v>1766</v>
      </c>
      <c r="E51" s="19" t="s">
        <v>1761</v>
      </c>
      <c r="F51" s="19" t="s">
        <v>1763</v>
      </c>
      <c r="G51" s="19"/>
    </row>
    <row r="52" spans="1:7" ht="15.75" customHeight="1">
      <c r="A52" s="19" t="s">
        <v>1747</v>
      </c>
      <c r="B52" s="19">
        <v>2</v>
      </c>
      <c r="C52" s="19" t="s">
        <v>654</v>
      </c>
      <c r="D52" s="19" t="s">
        <v>1752</v>
      </c>
      <c r="E52" s="19" t="s">
        <v>1765</v>
      </c>
      <c r="F52" s="19" t="s">
        <v>1769</v>
      </c>
      <c r="G52" s="19"/>
    </row>
    <row r="53" spans="1:7" ht="15.75" customHeight="1">
      <c r="A53" s="19" t="s">
        <v>1747</v>
      </c>
      <c r="B53" s="19">
        <v>2</v>
      </c>
      <c r="C53" s="19" t="s">
        <v>669</v>
      </c>
      <c r="D53" s="19" t="s">
        <v>1750</v>
      </c>
      <c r="E53" s="19" t="s">
        <v>1752</v>
      </c>
      <c r="F53" s="19" t="s">
        <v>1762</v>
      </c>
      <c r="G53" s="19"/>
    </row>
    <row r="54" spans="1:7" ht="15.75" customHeight="1">
      <c r="A54" s="19" t="s">
        <v>1747</v>
      </c>
      <c r="B54" s="19">
        <v>2</v>
      </c>
      <c r="C54" s="19" t="s">
        <v>677</v>
      </c>
      <c r="D54" s="19" t="s">
        <v>1759</v>
      </c>
      <c r="E54" s="19" t="s">
        <v>1757</v>
      </c>
      <c r="F54" s="19" t="s">
        <v>1758</v>
      </c>
      <c r="G54" s="19"/>
    </row>
    <row r="55" spans="1:7" ht="15.75" customHeight="1">
      <c r="A55" s="19" t="s">
        <v>1747</v>
      </c>
      <c r="B55" s="19">
        <v>2</v>
      </c>
      <c r="C55" s="19" t="s">
        <v>30</v>
      </c>
      <c r="D55" s="19" t="s">
        <v>1751</v>
      </c>
      <c r="E55" s="19"/>
      <c r="F55" s="19"/>
      <c r="G55" s="19"/>
    </row>
    <row r="56" spans="1:7" ht="15.75" customHeight="1">
      <c r="A56" s="19" t="s">
        <v>1747</v>
      </c>
      <c r="B56" s="19">
        <v>2</v>
      </c>
      <c r="C56" s="19" t="s">
        <v>696</v>
      </c>
      <c r="D56" s="19" t="s">
        <v>1751</v>
      </c>
      <c r="E56" s="19"/>
      <c r="F56" s="19"/>
      <c r="G56" s="19"/>
    </row>
    <row r="57" spans="1:7" ht="15.75" customHeight="1">
      <c r="A57" s="19" t="s">
        <v>1747</v>
      </c>
      <c r="B57" s="19">
        <v>2</v>
      </c>
      <c r="C57" s="19" t="s">
        <v>706</v>
      </c>
      <c r="D57" s="19" t="s">
        <v>1749</v>
      </c>
      <c r="E57" s="19" t="s">
        <v>1757</v>
      </c>
      <c r="F57" s="19" t="s">
        <v>1768</v>
      </c>
      <c r="G57" s="19" t="s">
        <v>1751</v>
      </c>
    </row>
    <row r="58" spans="1:7" ht="15.5">
      <c r="A58" s="19" t="s">
        <v>1747</v>
      </c>
      <c r="B58" s="19">
        <v>2</v>
      </c>
      <c r="C58" s="19" t="s">
        <v>763</v>
      </c>
      <c r="D58" s="19" t="s">
        <v>1759</v>
      </c>
      <c r="E58" s="19" t="s">
        <v>1757</v>
      </c>
      <c r="F58" s="19" t="s">
        <v>1760</v>
      </c>
      <c r="G58" s="19"/>
    </row>
    <row r="59" spans="1:7" ht="15.5">
      <c r="A59" s="19" t="s">
        <v>1747</v>
      </c>
      <c r="B59" s="19">
        <v>2</v>
      </c>
      <c r="C59" s="19" t="s">
        <v>775</v>
      </c>
      <c r="D59" s="19" t="s">
        <v>1765</v>
      </c>
      <c r="E59" s="19" t="s">
        <v>1753</v>
      </c>
      <c r="F59" s="19" t="s">
        <v>1770</v>
      </c>
      <c r="G59" s="19" t="s">
        <v>1751</v>
      </c>
    </row>
    <row r="60" spans="1:7" ht="15.5">
      <c r="A60" s="19" t="s">
        <v>1747</v>
      </c>
      <c r="B60" s="19">
        <v>2</v>
      </c>
      <c r="C60" s="19" t="s">
        <v>840</v>
      </c>
      <c r="D60" s="19" t="s">
        <v>1760</v>
      </c>
      <c r="E60" s="19" t="s">
        <v>1761</v>
      </c>
      <c r="F60" s="19" t="s">
        <v>1771</v>
      </c>
      <c r="G60" s="19" t="s">
        <v>1751</v>
      </c>
    </row>
    <row r="61" spans="1:7" ht="15.5">
      <c r="A61" s="19" t="s">
        <v>1747</v>
      </c>
      <c r="B61" s="19">
        <v>2</v>
      </c>
      <c r="C61" s="19" t="s">
        <v>870</v>
      </c>
      <c r="D61" s="19" t="s">
        <v>1749</v>
      </c>
      <c r="E61" s="19" t="s">
        <v>1759</v>
      </c>
      <c r="F61" s="19" t="s">
        <v>1753</v>
      </c>
      <c r="G61" s="19" t="s">
        <v>1751</v>
      </c>
    </row>
    <row r="62" spans="1:7" ht="15.5">
      <c r="A62" s="19" t="s">
        <v>1747</v>
      </c>
      <c r="B62" s="19">
        <v>2</v>
      </c>
      <c r="C62" s="19" t="s">
        <v>887</v>
      </c>
      <c r="D62" s="19" t="s">
        <v>1751</v>
      </c>
      <c r="E62" s="19"/>
      <c r="F62" s="19"/>
      <c r="G62" s="19"/>
    </row>
    <row r="63" spans="1:7" ht="15.5">
      <c r="A63" s="19" t="s">
        <v>1747</v>
      </c>
      <c r="B63" s="19">
        <v>2</v>
      </c>
      <c r="C63" s="19" t="s">
        <v>946</v>
      </c>
      <c r="D63" s="19" t="s">
        <v>1748</v>
      </c>
      <c r="E63" s="19" t="s">
        <v>1759</v>
      </c>
      <c r="F63" s="19" t="s">
        <v>1758</v>
      </c>
      <c r="G63" s="19" t="s">
        <v>1751</v>
      </c>
    </row>
    <row r="64" spans="1:7" ht="15.5">
      <c r="A64" s="19" t="s">
        <v>1747</v>
      </c>
      <c r="B64" s="19">
        <v>2</v>
      </c>
      <c r="C64" s="19" t="s">
        <v>976</v>
      </c>
      <c r="D64" s="19" t="s">
        <v>1751</v>
      </c>
      <c r="E64" s="19"/>
      <c r="F64" s="19"/>
      <c r="G64" s="19"/>
    </row>
    <row r="65" spans="1:7" ht="15.5">
      <c r="A65" s="19" t="s">
        <v>1747</v>
      </c>
      <c r="B65" s="19">
        <v>2</v>
      </c>
      <c r="C65" s="19" t="s">
        <v>1014</v>
      </c>
      <c r="D65" s="19" t="s">
        <v>1751</v>
      </c>
      <c r="E65" s="19"/>
      <c r="F65" s="19"/>
      <c r="G65" s="19"/>
    </row>
    <row r="66" spans="1:7" ht="15.5">
      <c r="A66" s="19" t="s">
        <v>1747</v>
      </c>
      <c r="B66" s="19">
        <v>2</v>
      </c>
      <c r="C66" s="19" t="s">
        <v>1018</v>
      </c>
      <c r="D66" s="19" t="s">
        <v>1751</v>
      </c>
      <c r="E66" s="19"/>
      <c r="F66" s="19"/>
      <c r="G66" s="19"/>
    </row>
    <row r="67" spans="1:7" ht="15.5">
      <c r="A67" s="19" t="s">
        <v>1747</v>
      </c>
      <c r="B67" s="19">
        <v>2</v>
      </c>
      <c r="C67" s="19" t="s">
        <v>1025</v>
      </c>
      <c r="D67" s="19" t="s">
        <v>1751</v>
      </c>
      <c r="E67" s="19"/>
      <c r="F67" s="19"/>
      <c r="G67" s="19"/>
    </row>
    <row r="68" spans="1:7" ht="15.5">
      <c r="A68" s="19" t="s">
        <v>1747</v>
      </c>
      <c r="B68" s="19">
        <v>3</v>
      </c>
      <c r="C68" s="19" t="s">
        <v>109</v>
      </c>
      <c r="D68" s="19" t="s">
        <v>1754</v>
      </c>
      <c r="E68" s="19" t="s">
        <v>1755</v>
      </c>
      <c r="F68" s="19" t="s">
        <v>1756</v>
      </c>
      <c r="G68" s="19" t="s">
        <v>1751</v>
      </c>
    </row>
    <row r="69" spans="1:7" ht="15.5">
      <c r="A69" s="19" t="s">
        <v>1747</v>
      </c>
      <c r="B69" s="19">
        <v>3</v>
      </c>
      <c r="C69" s="19" t="s">
        <v>404</v>
      </c>
      <c r="D69" s="19" t="s">
        <v>1760</v>
      </c>
      <c r="E69" s="19" t="s">
        <v>1754</v>
      </c>
      <c r="F69" s="19" t="s">
        <v>1753</v>
      </c>
      <c r="G69" s="19" t="s">
        <v>1751</v>
      </c>
    </row>
    <row r="70" spans="1:7" ht="15.5">
      <c r="A70" s="19" t="s">
        <v>1747</v>
      </c>
      <c r="B70" s="19">
        <v>3</v>
      </c>
      <c r="C70" s="19" t="s">
        <v>503</v>
      </c>
      <c r="D70" s="19" t="s">
        <v>1766</v>
      </c>
      <c r="E70" s="19" t="s">
        <v>1754</v>
      </c>
      <c r="F70" s="19" t="s">
        <v>1771</v>
      </c>
      <c r="G70" s="19" t="s">
        <v>1751</v>
      </c>
    </row>
    <row r="71" spans="1:7" ht="15.5">
      <c r="A71" s="19" t="s">
        <v>1747</v>
      </c>
      <c r="B71" s="19">
        <v>3</v>
      </c>
      <c r="C71" s="19" t="s">
        <v>942</v>
      </c>
      <c r="D71" s="19" t="s">
        <v>1751</v>
      </c>
      <c r="E71" s="19"/>
      <c r="F71" s="19"/>
      <c r="G71" s="19"/>
    </row>
    <row r="72" spans="1:7" ht="15.5">
      <c r="A72" s="19" t="s">
        <v>1772</v>
      </c>
      <c r="B72" s="19">
        <v>1</v>
      </c>
      <c r="C72" s="19" t="s">
        <v>12</v>
      </c>
      <c r="D72" s="19" t="s">
        <v>1748</v>
      </c>
      <c r="E72" s="19" t="s">
        <v>1749</v>
      </c>
      <c r="F72" s="19" t="s">
        <v>1750</v>
      </c>
      <c r="G72" s="19" t="s">
        <v>1751</v>
      </c>
    </row>
    <row r="73" spans="1:7" ht="15.5">
      <c r="A73" s="19" t="s">
        <v>1772</v>
      </c>
      <c r="B73" s="19">
        <v>1</v>
      </c>
      <c r="C73" s="19" t="s">
        <v>33</v>
      </c>
      <c r="D73" s="19" t="s">
        <v>1749</v>
      </c>
      <c r="E73" s="19" t="s">
        <v>1752</v>
      </c>
      <c r="F73" s="19" t="s">
        <v>1753</v>
      </c>
      <c r="G73" s="19" t="s">
        <v>1751</v>
      </c>
    </row>
    <row r="74" spans="1:7" ht="15.5">
      <c r="A74" s="19" t="s">
        <v>1772</v>
      </c>
      <c r="B74" s="19">
        <v>1</v>
      </c>
      <c r="C74" s="19" t="s">
        <v>53</v>
      </c>
      <c r="D74" s="19" t="s">
        <v>1754</v>
      </c>
      <c r="E74" s="19" t="s">
        <v>1755</v>
      </c>
      <c r="F74" s="19" t="s">
        <v>1756</v>
      </c>
      <c r="G74" s="19" t="s">
        <v>1751</v>
      </c>
    </row>
    <row r="75" spans="1:7" ht="15.5">
      <c r="A75" s="19" t="s">
        <v>1772</v>
      </c>
      <c r="B75" s="19">
        <v>1</v>
      </c>
      <c r="C75" s="19" t="s">
        <v>70</v>
      </c>
      <c r="D75" s="19" t="s">
        <v>1748</v>
      </c>
      <c r="E75" s="19" t="s">
        <v>1757</v>
      </c>
      <c r="F75" s="19" t="s">
        <v>1758</v>
      </c>
      <c r="G75" s="19"/>
    </row>
    <row r="76" spans="1:7" ht="15.5">
      <c r="A76" s="19" t="s">
        <v>1772</v>
      </c>
      <c r="B76" s="19">
        <v>1</v>
      </c>
      <c r="C76" s="19" t="s">
        <v>117</v>
      </c>
      <c r="D76" s="19" t="s">
        <v>1759</v>
      </c>
      <c r="E76" s="19" t="s">
        <v>1757</v>
      </c>
      <c r="F76" s="19" t="s">
        <v>1760</v>
      </c>
      <c r="G76" s="19" t="s">
        <v>1751</v>
      </c>
    </row>
    <row r="77" spans="1:7" ht="15.5">
      <c r="A77" s="19" t="s">
        <v>1772</v>
      </c>
      <c r="B77" s="19">
        <v>1</v>
      </c>
      <c r="C77" s="19" t="s">
        <v>138</v>
      </c>
      <c r="D77" s="19" t="s">
        <v>1748</v>
      </c>
      <c r="E77" s="19" t="s">
        <v>1759</v>
      </c>
      <c r="F77" s="19" t="s">
        <v>1761</v>
      </c>
      <c r="G77" s="19"/>
    </row>
    <row r="78" spans="1:7" ht="15.5">
      <c r="A78" s="19" t="s">
        <v>1772</v>
      </c>
      <c r="B78" s="19">
        <v>1</v>
      </c>
      <c r="C78" s="19" t="s">
        <v>152</v>
      </c>
      <c r="D78" s="19" t="s">
        <v>1749</v>
      </c>
      <c r="E78" s="19" t="s">
        <v>1762</v>
      </c>
      <c r="F78" s="19" t="s">
        <v>1763</v>
      </c>
      <c r="G78" s="19"/>
    </row>
    <row r="79" spans="1:7" ht="15.5">
      <c r="A79" s="19" t="s">
        <v>1772</v>
      </c>
      <c r="B79" s="19">
        <v>1</v>
      </c>
      <c r="C79" s="19" t="s">
        <v>174</v>
      </c>
      <c r="D79" s="19" t="s">
        <v>1748</v>
      </c>
      <c r="E79" s="19" t="s">
        <v>1762</v>
      </c>
      <c r="F79" s="19" t="s">
        <v>1767</v>
      </c>
      <c r="G79" s="19"/>
    </row>
    <row r="80" spans="1:7" ht="15.5">
      <c r="A80" s="19" t="s">
        <v>1772</v>
      </c>
      <c r="B80" s="19">
        <v>1</v>
      </c>
      <c r="C80" s="19" t="s">
        <v>187</v>
      </c>
      <c r="D80" s="19" t="s">
        <v>1766</v>
      </c>
      <c r="E80" s="19" t="s">
        <v>1754</v>
      </c>
      <c r="F80" s="19" t="s">
        <v>1753</v>
      </c>
      <c r="G80" s="19"/>
    </row>
    <row r="81" spans="1:7" ht="15.5">
      <c r="A81" s="19" t="s">
        <v>1772</v>
      </c>
      <c r="B81" s="19">
        <v>1</v>
      </c>
      <c r="C81" s="19" t="s">
        <v>205</v>
      </c>
      <c r="D81" s="19" t="s">
        <v>1749</v>
      </c>
      <c r="E81" s="19" t="s">
        <v>1757</v>
      </c>
      <c r="F81" s="19" t="s">
        <v>1753</v>
      </c>
      <c r="G81" s="19"/>
    </row>
    <row r="82" spans="1:7" ht="15.5">
      <c r="A82" s="19" t="s">
        <v>1772</v>
      </c>
      <c r="B82" s="19">
        <v>1</v>
      </c>
      <c r="C82" s="19" t="s">
        <v>220</v>
      </c>
      <c r="D82" s="19" t="s">
        <v>1764</v>
      </c>
      <c r="E82" s="19" t="s">
        <v>1761</v>
      </c>
      <c r="F82" s="19" t="s">
        <v>1765</v>
      </c>
      <c r="G82" s="19"/>
    </row>
    <row r="83" spans="1:7" ht="15.5">
      <c r="A83" s="19" t="s">
        <v>1772</v>
      </c>
      <c r="B83" s="19">
        <v>1</v>
      </c>
      <c r="C83" s="19" t="s">
        <v>234</v>
      </c>
      <c r="D83" s="19" t="s">
        <v>1748</v>
      </c>
      <c r="E83" s="19" t="s">
        <v>1758</v>
      </c>
      <c r="F83" s="19" t="s">
        <v>1763</v>
      </c>
      <c r="G83" s="19" t="s">
        <v>1751</v>
      </c>
    </row>
    <row r="84" spans="1:7" ht="15.5">
      <c r="A84" s="19" t="s">
        <v>1772</v>
      </c>
      <c r="B84" s="19">
        <v>1</v>
      </c>
      <c r="C84" s="19" t="s">
        <v>296</v>
      </c>
      <c r="D84" s="19" t="s">
        <v>1749</v>
      </c>
      <c r="E84" s="19" t="s">
        <v>1754</v>
      </c>
      <c r="F84" s="19" t="s">
        <v>1758</v>
      </c>
      <c r="G84" s="19" t="s">
        <v>1751</v>
      </c>
    </row>
    <row r="85" spans="1:7" ht="15.5">
      <c r="A85" s="19" t="s">
        <v>1772</v>
      </c>
      <c r="B85" s="19">
        <v>1</v>
      </c>
      <c r="C85" s="19" t="s">
        <v>315</v>
      </c>
      <c r="D85" s="19" t="s">
        <v>1766</v>
      </c>
      <c r="E85" s="19" t="s">
        <v>1754</v>
      </c>
      <c r="F85" s="19" t="s">
        <v>1767</v>
      </c>
      <c r="G85" s="19" t="s">
        <v>1751</v>
      </c>
    </row>
    <row r="86" spans="1:7" ht="15.5">
      <c r="A86" s="19" t="s">
        <v>1772</v>
      </c>
      <c r="B86" s="19">
        <v>1</v>
      </c>
      <c r="C86" s="19" t="s">
        <v>339</v>
      </c>
      <c r="D86" s="19" t="s">
        <v>1750</v>
      </c>
      <c r="E86" s="19" t="s">
        <v>1766</v>
      </c>
      <c r="F86" s="19" t="s">
        <v>1765</v>
      </c>
      <c r="G86" s="19"/>
    </row>
    <row r="87" spans="1:7" ht="15.5">
      <c r="A87" s="19" t="s">
        <v>1772</v>
      </c>
      <c r="B87" s="19">
        <v>1</v>
      </c>
      <c r="C87" s="19" t="s">
        <v>353</v>
      </c>
      <c r="D87" s="19" t="s">
        <v>1766</v>
      </c>
      <c r="E87" s="19" t="s">
        <v>1761</v>
      </c>
      <c r="F87" s="19" t="s">
        <v>1754</v>
      </c>
      <c r="G87" s="19"/>
    </row>
    <row r="88" spans="1:7" ht="15.5">
      <c r="A88" s="19" t="s">
        <v>1772</v>
      </c>
      <c r="B88" s="19">
        <v>1</v>
      </c>
      <c r="C88" s="19" t="s">
        <v>392</v>
      </c>
      <c r="D88" s="19" t="s">
        <v>1760</v>
      </c>
      <c r="E88" s="19" t="s">
        <v>1754</v>
      </c>
      <c r="F88" s="19" t="s">
        <v>1753</v>
      </c>
      <c r="G88" s="19" t="s">
        <v>1751</v>
      </c>
    </row>
    <row r="89" spans="1:7" ht="15.5">
      <c r="A89" s="19" t="s">
        <v>1772</v>
      </c>
      <c r="B89" s="19">
        <v>1</v>
      </c>
      <c r="C89" s="19" t="s">
        <v>490</v>
      </c>
      <c r="D89" s="19" t="s">
        <v>1748</v>
      </c>
      <c r="E89" s="19" t="s">
        <v>1757</v>
      </c>
      <c r="F89" s="19" t="s">
        <v>1763</v>
      </c>
      <c r="G89" s="19" t="s">
        <v>1751</v>
      </c>
    </row>
    <row r="90" spans="1:7" ht="15.5">
      <c r="A90" s="19" t="s">
        <v>1772</v>
      </c>
      <c r="B90" s="19">
        <v>1</v>
      </c>
      <c r="C90" s="19" t="s">
        <v>509</v>
      </c>
      <c r="D90" s="19" t="s">
        <v>1762</v>
      </c>
      <c r="E90" s="19" t="s">
        <v>1759</v>
      </c>
      <c r="F90" s="19" t="s">
        <v>1757</v>
      </c>
      <c r="G90" s="19"/>
    </row>
    <row r="91" spans="1:7" ht="15.5">
      <c r="A91" s="19" t="s">
        <v>1772</v>
      </c>
      <c r="B91" s="19">
        <v>1</v>
      </c>
      <c r="C91" s="19" t="s">
        <v>522</v>
      </c>
      <c r="D91" s="19" t="s">
        <v>1749</v>
      </c>
      <c r="E91" s="19" t="s">
        <v>1750</v>
      </c>
      <c r="F91" s="19" t="s">
        <v>1752</v>
      </c>
      <c r="G91" s="19"/>
    </row>
    <row r="92" spans="1:7" ht="15.5">
      <c r="A92" s="19" t="s">
        <v>1772</v>
      </c>
      <c r="B92" s="19">
        <v>1</v>
      </c>
      <c r="C92" s="19" t="s">
        <v>536</v>
      </c>
      <c r="D92" s="19" t="s">
        <v>1759</v>
      </c>
      <c r="E92" s="19" t="s">
        <v>1761</v>
      </c>
      <c r="F92" s="19" t="s">
        <v>1754</v>
      </c>
      <c r="G92" s="19"/>
    </row>
    <row r="93" spans="1:7" ht="15.5">
      <c r="A93" s="19" t="s">
        <v>1772</v>
      </c>
      <c r="B93" s="19">
        <v>1</v>
      </c>
      <c r="C93" s="19" t="s">
        <v>554</v>
      </c>
      <c r="D93" s="19" t="s">
        <v>1748</v>
      </c>
      <c r="E93" s="19" t="s">
        <v>1757</v>
      </c>
      <c r="F93" s="19" t="s">
        <v>1754</v>
      </c>
      <c r="G93" s="19"/>
    </row>
    <row r="94" spans="1:7" ht="15.5">
      <c r="A94" s="19" t="s">
        <v>1772</v>
      </c>
      <c r="B94" s="19">
        <v>1</v>
      </c>
      <c r="C94" s="19" t="s">
        <v>568</v>
      </c>
      <c r="D94" s="19" t="s">
        <v>1757</v>
      </c>
      <c r="E94" s="19" t="s">
        <v>1761</v>
      </c>
      <c r="F94" s="19" t="s">
        <v>1758</v>
      </c>
      <c r="G94" s="19"/>
    </row>
    <row r="95" spans="1:7" ht="15.5">
      <c r="A95" s="19" t="s">
        <v>1772</v>
      </c>
      <c r="B95" s="19">
        <v>1</v>
      </c>
      <c r="C95" s="19" t="s">
        <v>584</v>
      </c>
      <c r="D95" s="19" t="s">
        <v>1752</v>
      </c>
      <c r="E95" s="19" t="s">
        <v>1762</v>
      </c>
      <c r="F95" s="19" t="s">
        <v>1759</v>
      </c>
      <c r="G95" s="19"/>
    </row>
    <row r="96" spans="1:7" ht="15.5">
      <c r="A96" s="19" t="s">
        <v>1772</v>
      </c>
      <c r="B96" s="19">
        <v>1</v>
      </c>
      <c r="C96" s="19" t="s">
        <v>597</v>
      </c>
      <c r="D96" s="19" t="s">
        <v>1760</v>
      </c>
      <c r="E96" s="19" t="s">
        <v>1765</v>
      </c>
      <c r="F96" s="19" t="s">
        <v>1771</v>
      </c>
      <c r="G96" s="19"/>
    </row>
    <row r="97" spans="1:7" ht="15.5">
      <c r="A97" s="19" t="s">
        <v>1772</v>
      </c>
      <c r="B97" s="19">
        <v>1</v>
      </c>
      <c r="C97" s="19" t="s">
        <v>611</v>
      </c>
      <c r="D97" s="19" t="s">
        <v>1766</v>
      </c>
      <c r="E97" s="19" t="s">
        <v>1773</v>
      </c>
      <c r="F97" s="19" t="s">
        <v>1774</v>
      </c>
      <c r="G97" s="19"/>
    </row>
    <row r="98" spans="1:7" ht="15.5">
      <c r="A98" s="19" t="s">
        <v>1772</v>
      </c>
      <c r="B98" s="19">
        <v>1</v>
      </c>
      <c r="C98" s="19" t="s">
        <v>648</v>
      </c>
      <c r="D98" s="19" t="s">
        <v>1764</v>
      </c>
      <c r="E98" s="19" t="s">
        <v>1761</v>
      </c>
      <c r="F98" s="19" t="s">
        <v>1768</v>
      </c>
      <c r="G98" s="19"/>
    </row>
    <row r="99" spans="1:7" ht="15.5">
      <c r="A99" s="19" t="s">
        <v>1772</v>
      </c>
      <c r="B99" s="19">
        <v>1</v>
      </c>
      <c r="C99" s="19" t="s">
        <v>662</v>
      </c>
      <c r="D99" s="19" t="s">
        <v>1766</v>
      </c>
      <c r="E99" s="19" t="s">
        <v>1761</v>
      </c>
      <c r="F99" s="19" t="s">
        <v>1754</v>
      </c>
      <c r="G99" s="19"/>
    </row>
    <row r="100" spans="1:7" ht="15.5">
      <c r="A100" s="19" t="s">
        <v>1772</v>
      </c>
      <c r="B100" s="19">
        <v>1</v>
      </c>
      <c r="C100" s="19" t="s">
        <v>699</v>
      </c>
      <c r="D100" s="19" t="s">
        <v>1748</v>
      </c>
      <c r="E100" s="19" t="s">
        <v>1750</v>
      </c>
      <c r="F100" s="19" t="s">
        <v>1765</v>
      </c>
      <c r="G100" s="19" t="s">
        <v>1751</v>
      </c>
    </row>
    <row r="101" spans="1:7" ht="15.5">
      <c r="A101" s="19" t="s">
        <v>1772</v>
      </c>
      <c r="B101" s="19">
        <v>1</v>
      </c>
      <c r="C101" s="19" t="s">
        <v>721</v>
      </c>
      <c r="D101" s="19" t="s">
        <v>1762</v>
      </c>
      <c r="E101" s="19" t="s">
        <v>1764</v>
      </c>
      <c r="F101" s="19" t="s">
        <v>1765</v>
      </c>
      <c r="G101" s="19"/>
    </row>
    <row r="102" spans="1:7" ht="15.5">
      <c r="A102" s="19" t="s">
        <v>1772</v>
      </c>
      <c r="B102" s="19">
        <v>1</v>
      </c>
      <c r="C102" s="19" t="s">
        <v>759</v>
      </c>
      <c r="D102" s="19" t="s">
        <v>1751</v>
      </c>
      <c r="E102" s="19"/>
      <c r="F102" s="19"/>
      <c r="G102" s="19"/>
    </row>
    <row r="103" spans="1:7" ht="15.5">
      <c r="A103" s="19" t="s">
        <v>1772</v>
      </c>
      <c r="B103" s="19">
        <v>1</v>
      </c>
      <c r="C103" s="19" t="s">
        <v>822</v>
      </c>
      <c r="D103" s="19" t="s">
        <v>1748</v>
      </c>
      <c r="E103" s="19" t="s">
        <v>1752</v>
      </c>
      <c r="F103" s="19" t="s">
        <v>1754</v>
      </c>
      <c r="G103" s="19" t="s">
        <v>1751</v>
      </c>
    </row>
    <row r="104" spans="1:7" ht="15.5">
      <c r="A104" s="19" t="s">
        <v>1772</v>
      </c>
      <c r="B104" s="19">
        <v>1</v>
      </c>
      <c r="C104" s="19" t="s">
        <v>828</v>
      </c>
      <c r="D104" s="19" t="s">
        <v>1762</v>
      </c>
      <c r="E104" s="19" t="s">
        <v>1754</v>
      </c>
      <c r="F104" s="19" t="s">
        <v>1767</v>
      </c>
      <c r="G104" s="19" t="s">
        <v>1751</v>
      </c>
    </row>
    <row r="105" spans="1:7" ht="15.5">
      <c r="A105" s="19" t="s">
        <v>1772</v>
      </c>
      <c r="B105" s="19">
        <v>1</v>
      </c>
      <c r="C105" s="19" t="s">
        <v>834</v>
      </c>
      <c r="D105" s="19" t="s">
        <v>1750</v>
      </c>
      <c r="E105" s="19" t="s">
        <v>1755</v>
      </c>
      <c r="F105" s="19" t="s">
        <v>1765</v>
      </c>
      <c r="G105" s="19" t="s">
        <v>1751</v>
      </c>
    </row>
    <row r="106" spans="1:7" ht="15.5">
      <c r="A106" s="19" t="s">
        <v>1772</v>
      </c>
      <c r="B106" s="19">
        <v>1</v>
      </c>
      <c r="C106" s="19" t="s">
        <v>866</v>
      </c>
      <c r="D106" s="19" t="s">
        <v>1751</v>
      </c>
      <c r="E106" s="19"/>
      <c r="F106" s="19"/>
      <c r="G106" s="19"/>
    </row>
    <row r="107" spans="1:7" ht="15.5">
      <c r="A107" s="19" t="s">
        <v>1772</v>
      </c>
      <c r="B107" s="19">
        <v>1</v>
      </c>
      <c r="C107" s="19" t="s">
        <v>907</v>
      </c>
      <c r="D107" s="19" t="s">
        <v>1751</v>
      </c>
      <c r="E107" s="19"/>
      <c r="F107" s="19"/>
      <c r="G107" s="19"/>
    </row>
    <row r="108" spans="1:7" ht="15.5">
      <c r="A108" s="19" t="s">
        <v>1772</v>
      </c>
      <c r="B108" s="19">
        <v>1</v>
      </c>
      <c r="C108" s="19" t="s">
        <v>910</v>
      </c>
      <c r="D108" s="19" t="s">
        <v>1751</v>
      </c>
      <c r="E108" s="19"/>
      <c r="F108" s="19"/>
      <c r="G108" s="19"/>
    </row>
    <row r="109" spans="1:7" ht="15.5">
      <c r="A109" s="19" t="s">
        <v>1772</v>
      </c>
      <c r="B109" s="19">
        <v>1</v>
      </c>
      <c r="C109" s="19" t="s">
        <v>973</v>
      </c>
      <c r="D109" s="19" t="s">
        <v>1751</v>
      </c>
      <c r="E109" s="19"/>
      <c r="F109" s="19"/>
      <c r="G109" s="19"/>
    </row>
    <row r="110" spans="1:7" ht="15.5">
      <c r="A110" s="19" t="s">
        <v>1772</v>
      </c>
      <c r="B110" s="19">
        <v>1</v>
      </c>
      <c r="C110" s="19" t="s">
        <v>1021</v>
      </c>
      <c r="D110" s="19" t="s">
        <v>1751</v>
      </c>
      <c r="E110" s="19"/>
      <c r="F110" s="19"/>
      <c r="G110" s="19"/>
    </row>
    <row r="111" spans="1:7" ht="15.5">
      <c r="A111" s="19" t="s">
        <v>1772</v>
      </c>
      <c r="B111" s="19">
        <v>2</v>
      </c>
      <c r="C111" s="19" t="s">
        <v>19</v>
      </c>
      <c r="D111" s="19" t="s">
        <v>1754</v>
      </c>
      <c r="E111" s="19" t="s">
        <v>1755</v>
      </c>
      <c r="F111" s="19" t="s">
        <v>1756</v>
      </c>
      <c r="G111" s="19" t="s">
        <v>1751</v>
      </c>
    </row>
    <row r="112" spans="1:7" ht="15.5">
      <c r="A112" s="19" t="s">
        <v>1772</v>
      </c>
      <c r="B112" s="19">
        <v>2</v>
      </c>
      <c r="C112" s="19" t="s">
        <v>29</v>
      </c>
      <c r="D112" s="19" t="s">
        <v>1751</v>
      </c>
      <c r="E112" s="19"/>
      <c r="F112" s="19"/>
      <c r="G112" s="19"/>
    </row>
    <row r="113" spans="1:7" ht="15.5">
      <c r="A113" s="19" t="s">
        <v>1772</v>
      </c>
      <c r="B113" s="19">
        <v>2</v>
      </c>
      <c r="C113" s="19" t="s">
        <v>40</v>
      </c>
      <c r="D113" s="19" t="s">
        <v>1752</v>
      </c>
      <c r="E113" s="19" t="s">
        <v>1759</v>
      </c>
      <c r="F113" s="19" t="s">
        <v>1754</v>
      </c>
      <c r="G113" s="19"/>
    </row>
    <row r="114" spans="1:7" ht="15.5">
      <c r="A114" s="19" t="s">
        <v>1772</v>
      </c>
      <c r="B114" s="19">
        <v>2</v>
      </c>
      <c r="C114" s="19" t="s">
        <v>60</v>
      </c>
      <c r="D114" s="19" t="s">
        <v>1748</v>
      </c>
      <c r="E114" s="19" t="s">
        <v>1749</v>
      </c>
      <c r="F114" s="19" t="s">
        <v>1750</v>
      </c>
      <c r="G114" s="19" t="s">
        <v>1751</v>
      </c>
    </row>
    <row r="115" spans="1:7" ht="15.5">
      <c r="A115" s="19" t="s">
        <v>1772</v>
      </c>
      <c r="B115" s="19">
        <v>2</v>
      </c>
      <c r="C115" s="19" t="s">
        <v>75</v>
      </c>
      <c r="D115" s="19" t="s">
        <v>1754</v>
      </c>
      <c r="E115" s="19" t="s">
        <v>1753</v>
      </c>
      <c r="F115" s="19" t="s">
        <v>1771</v>
      </c>
      <c r="G115" s="19"/>
    </row>
    <row r="116" spans="1:7" ht="15.5">
      <c r="A116" s="19" t="s">
        <v>1772</v>
      </c>
      <c r="B116" s="19">
        <v>2</v>
      </c>
      <c r="C116" s="19" t="s">
        <v>83</v>
      </c>
      <c r="D116" s="19" t="s">
        <v>1750</v>
      </c>
      <c r="E116" s="19" t="s">
        <v>1755</v>
      </c>
      <c r="F116" s="19" t="s">
        <v>1763</v>
      </c>
      <c r="G116" s="19" t="s">
        <v>1751</v>
      </c>
    </row>
    <row r="117" spans="1:7" ht="15.5">
      <c r="A117" s="19" t="s">
        <v>1772</v>
      </c>
      <c r="B117" s="19">
        <v>2</v>
      </c>
      <c r="C117" s="19" t="s">
        <v>124</v>
      </c>
      <c r="D117" s="19" t="s">
        <v>1753</v>
      </c>
      <c r="E117" s="19" t="s">
        <v>1763</v>
      </c>
      <c r="F117" s="19" t="s">
        <v>1769</v>
      </c>
      <c r="G117" s="19"/>
    </row>
    <row r="118" spans="1:7" ht="15.5">
      <c r="A118" s="19" t="s">
        <v>1772</v>
      </c>
      <c r="B118" s="19">
        <v>2</v>
      </c>
      <c r="C118" s="19" t="s">
        <v>144</v>
      </c>
      <c r="D118" s="19" t="s">
        <v>1757</v>
      </c>
      <c r="E118" s="19" t="s">
        <v>1755</v>
      </c>
      <c r="F118" s="19" t="s">
        <v>1770</v>
      </c>
      <c r="G118" s="19"/>
    </row>
    <row r="119" spans="1:7" ht="15.5">
      <c r="A119" s="19" t="s">
        <v>1772</v>
      </c>
      <c r="B119" s="19">
        <v>2</v>
      </c>
      <c r="C119" s="19" t="s">
        <v>158</v>
      </c>
      <c r="D119" s="19" t="s">
        <v>1750</v>
      </c>
      <c r="E119" s="19" t="s">
        <v>1754</v>
      </c>
      <c r="F119" s="19" t="s">
        <v>1771</v>
      </c>
      <c r="G119" s="19"/>
    </row>
    <row r="120" spans="1:7" ht="15.5">
      <c r="A120" s="19" t="s">
        <v>1772</v>
      </c>
      <c r="B120" s="19">
        <v>2</v>
      </c>
      <c r="C120" s="19" t="s">
        <v>166</v>
      </c>
      <c r="D120" s="19" t="s">
        <v>1749</v>
      </c>
      <c r="E120" s="19" t="s">
        <v>1758</v>
      </c>
      <c r="F120" s="19" t="s">
        <v>1753</v>
      </c>
      <c r="G120" s="19" t="s">
        <v>1751</v>
      </c>
    </row>
    <row r="121" spans="1:7" ht="15.5">
      <c r="A121" s="19" t="s">
        <v>1772</v>
      </c>
      <c r="B121" s="19">
        <v>2</v>
      </c>
      <c r="C121" s="19" t="s">
        <v>179</v>
      </c>
      <c r="D121" s="19" t="s">
        <v>1750</v>
      </c>
      <c r="E121" s="19" t="s">
        <v>1754</v>
      </c>
      <c r="F121" s="19" t="s">
        <v>1765</v>
      </c>
      <c r="G121" s="19"/>
    </row>
    <row r="122" spans="1:7" ht="15.5">
      <c r="A122" s="19" t="s">
        <v>1772</v>
      </c>
      <c r="B122" s="19">
        <v>2</v>
      </c>
      <c r="C122" s="19" t="s">
        <v>193</v>
      </c>
      <c r="D122" s="19" t="s">
        <v>1748</v>
      </c>
      <c r="E122" s="19" t="s">
        <v>1762</v>
      </c>
      <c r="F122" s="19" t="s">
        <v>1766</v>
      </c>
      <c r="G122" s="19"/>
    </row>
    <row r="123" spans="1:7" ht="15.5">
      <c r="A123" s="19" t="s">
        <v>1772</v>
      </c>
      <c r="B123" s="19">
        <v>2</v>
      </c>
      <c r="C123" s="19" t="s">
        <v>212</v>
      </c>
      <c r="D123" s="19" t="s">
        <v>1750</v>
      </c>
      <c r="E123" s="19" t="s">
        <v>1758</v>
      </c>
      <c r="F123" s="19" t="s">
        <v>1771</v>
      </c>
      <c r="G123" s="19"/>
    </row>
    <row r="124" spans="1:7" ht="15.5">
      <c r="A124" s="19" t="s">
        <v>1772</v>
      </c>
      <c r="B124" s="19">
        <v>2</v>
      </c>
      <c r="C124" s="19" t="s">
        <v>226</v>
      </c>
      <c r="D124" s="19" t="s">
        <v>1762</v>
      </c>
      <c r="E124" s="19" t="s">
        <v>1767</v>
      </c>
      <c r="F124" s="19" t="s">
        <v>1770</v>
      </c>
      <c r="G124" s="19"/>
    </row>
    <row r="125" spans="1:7" ht="15.5">
      <c r="A125" s="19" t="s">
        <v>1772</v>
      </c>
      <c r="B125" s="19">
        <v>2</v>
      </c>
      <c r="C125" s="19" t="s">
        <v>241</v>
      </c>
      <c r="D125" s="19" t="s">
        <v>1762</v>
      </c>
      <c r="E125" s="19" t="s">
        <v>1757</v>
      </c>
      <c r="F125" s="19" t="s">
        <v>1753</v>
      </c>
      <c r="G125" s="19"/>
    </row>
    <row r="126" spans="1:7" ht="15.5">
      <c r="A126" s="19" t="s">
        <v>1772</v>
      </c>
      <c r="B126" s="19">
        <v>2</v>
      </c>
      <c r="C126" s="19" t="s">
        <v>302</v>
      </c>
      <c r="D126" s="19" t="s">
        <v>1750</v>
      </c>
      <c r="E126" s="19" t="s">
        <v>1761</v>
      </c>
      <c r="F126" s="19" t="s">
        <v>1771</v>
      </c>
      <c r="G126" s="19" t="s">
        <v>1751</v>
      </c>
    </row>
    <row r="127" spans="1:7" ht="15.5">
      <c r="A127" s="19" t="s">
        <v>1772</v>
      </c>
      <c r="B127" s="19">
        <v>2</v>
      </c>
      <c r="C127" s="19" t="s">
        <v>345</v>
      </c>
      <c r="D127" s="19" t="s">
        <v>1759</v>
      </c>
      <c r="E127" s="19" t="s">
        <v>1761</v>
      </c>
      <c r="F127" s="19" t="s">
        <v>1763</v>
      </c>
      <c r="G127" s="19"/>
    </row>
    <row r="128" spans="1:7" ht="15.5">
      <c r="A128" s="19" t="s">
        <v>1772</v>
      </c>
      <c r="B128" s="19">
        <v>2</v>
      </c>
      <c r="C128" s="19" t="s">
        <v>359</v>
      </c>
      <c r="D128" s="19" t="s">
        <v>1750</v>
      </c>
      <c r="E128" s="19" t="s">
        <v>1752</v>
      </c>
      <c r="F128" s="19" t="s">
        <v>1762</v>
      </c>
      <c r="G128" s="19"/>
    </row>
    <row r="129" spans="1:7" ht="15.5">
      <c r="A129" s="19" t="s">
        <v>1772</v>
      </c>
      <c r="B129" s="19">
        <v>2</v>
      </c>
      <c r="C129" s="19" t="s">
        <v>398</v>
      </c>
      <c r="D129" s="19" t="s">
        <v>1760</v>
      </c>
      <c r="E129" s="19" t="s">
        <v>1754</v>
      </c>
      <c r="F129" s="19" t="s">
        <v>1753</v>
      </c>
      <c r="G129" s="19" t="s">
        <v>1751</v>
      </c>
    </row>
    <row r="130" spans="1:7" ht="15.5">
      <c r="A130" s="19" t="s">
        <v>1772</v>
      </c>
      <c r="B130" s="19">
        <v>2</v>
      </c>
      <c r="C130" s="19" t="s">
        <v>418</v>
      </c>
      <c r="D130" s="19" t="s">
        <v>1759</v>
      </c>
      <c r="E130" s="19" t="s">
        <v>1773</v>
      </c>
      <c r="F130" s="19" t="s">
        <v>1770</v>
      </c>
      <c r="G130" s="19"/>
    </row>
    <row r="131" spans="1:7" ht="15.5">
      <c r="A131" s="19" t="s">
        <v>1772</v>
      </c>
      <c r="B131" s="19">
        <v>2</v>
      </c>
      <c r="C131" s="19" t="s">
        <v>497</v>
      </c>
      <c r="D131" s="19" t="s">
        <v>1750</v>
      </c>
      <c r="E131" s="19" t="s">
        <v>1758</v>
      </c>
      <c r="F131" s="19" t="s">
        <v>1769</v>
      </c>
      <c r="G131" s="19" t="s">
        <v>1751</v>
      </c>
    </row>
    <row r="132" spans="1:7" ht="15.5">
      <c r="A132" s="19" t="s">
        <v>1772</v>
      </c>
      <c r="B132" s="19">
        <v>2</v>
      </c>
      <c r="C132" s="19" t="s">
        <v>514</v>
      </c>
      <c r="D132" s="19" t="s">
        <v>1754</v>
      </c>
      <c r="E132" s="19" t="s">
        <v>1755</v>
      </c>
      <c r="F132" s="19" t="s">
        <v>1756</v>
      </c>
      <c r="G132" s="19"/>
    </row>
    <row r="133" spans="1:7" ht="15.5">
      <c r="A133" s="19" t="s">
        <v>1772</v>
      </c>
      <c r="B133" s="19">
        <v>2</v>
      </c>
      <c r="C133" s="19" t="s">
        <v>528</v>
      </c>
      <c r="D133" s="19" t="s">
        <v>1752</v>
      </c>
      <c r="E133" s="19" t="s">
        <v>1762</v>
      </c>
      <c r="F133" s="19" t="s">
        <v>1759</v>
      </c>
      <c r="G133" s="19"/>
    </row>
    <row r="134" spans="1:7" ht="15.5">
      <c r="A134" s="19" t="s">
        <v>1772</v>
      </c>
      <c r="B134" s="19">
        <v>2</v>
      </c>
      <c r="C134" s="19" t="s">
        <v>544</v>
      </c>
      <c r="D134" s="19" t="s">
        <v>1762</v>
      </c>
      <c r="E134" s="19" t="s">
        <v>1755</v>
      </c>
      <c r="F134" s="19" t="s">
        <v>1771</v>
      </c>
      <c r="G134" s="19"/>
    </row>
    <row r="135" spans="1:7" ht="15.5">
      <c r="A135" s="19" t="s">
        <v>1772</v>
      </c>
      <c r="B135" s="19">
        <v>2</v>
      </c>
      <c r="C135" s="19" t="s">
        <v>574</v>
      </c>
      <c r="D135" s="19" t="s">
        <v>1773</v>
      </c>
      <c r="E135" s="19" t="s">
        <v>1763</v>
      </c>
      <c r="F135" s="19" t="s">
        <v>1768</v>
      </c>
      <c r="G135" s="19"/>
    </row>
    <row r="136" spans="1:7" ht="15.5">
      <c r="A136" s="19" t="s">
        <v>1772</v>
      </c>
      <c r="B136" s="19">
        <v>2</v>
      </c>
      <c r="C136" s="19" t="s">
        <v>589</v>
      </c>
      <c r="D136" s="19" t="s">
        <v>1758</v>
      </c>
      <c r="E136" s="19" t="s">
        <v>1753</v>
      </c>
      <c r="F136" s="19" t="s">
        <v>1763</v>
      </c>
      <c r="G136" s="19"/>
    </row>
    <row r="137" spans="1:7" ht="15.5">
      <c r="A137" s="19" t="s">
        <v>1772</v>
      </c>
      <c r="B137" s="19">
        <v>2</v>
      </c>
      <c r="C137" s="19" t="s">
        <v>603</v>
      </c>
      <c r="D137" s="19" t="s">
        <v>1752</v>
      </c>
      <c r="E137" s="19" t="s">
        <v>1755</v>
      </c>
      <c r="F137" s="19" t="s">
        <v>1763</v>
      </c>
      <c r="G137" s="19"/>
    </row>
    <row r="138" spans="1:7" ht="15.5">
      <c r="A138" s="19" t="s">
        <v>1772</v>
      </c>
      <c r="B138" s="19">
        <v>2</v>
      </c>
      <c r="C138" s="19" t="s">
        <v>618</v>
      </c>
      <c r="D138" s="19" t="s">
        <v>1756</v>
      </c>
      <c r="E138" s="19" t="s">
        <v>1769</v>
      </c>
      <c r="F138" s="19" t="s">
        <v>1768</v>
      </c>
      <c r="G138" s="19"/>
    </row>
    <row r="139" spans="1:7" ht="15.5">
      <c r="A139" s="19" t="s">
        <v>1772</v>
      </c>
      <c r="B139" s="19">
        <v>2</v>
      </c>
      <c r="C139" s="19" t="s">
        <v>628</v>
      </c>
      <c r="D139" s="19" t="s">
        <v>1766</v>
      </c>
      <c r="E139" s="19" t="s">
        <v>1761</v>
      </c>
      <c r="F139" s="19" t="s">
        <v>1763</v>
      </c>
      <c r="G139" s="19"/>
    </row>
    <row r="140" spans="1:7" ht="15.5">
      <c r="A140" s="19" t="s">
        <v>1772</v>
      </c>
      <c r="B140" s="19">
        <v>2</v>
      </c>
      <c r="C140" s="19" t="s">
        <v>654</v>
      </c>
      <c r="D140" s="19" t="s">
        <v>1752</v>
      </c>
      <c r="E140" s="19" t="s">
        <v>1765</v>
      </c>
      <c r="F140" s="19" t="s">
        <v>1769</v>
      </c>
      <c r="G140" s="19"/>
    </row>
    <row r="141" spans="1:7" ht="15.5">
      <c r="A141" s="19" t="s">
        <v>1772</v>
      </c>
      <c r="B141" s="19">
        <v>2</v>
      </c>
      <c r="C141" s="19" t="s">
        <v>669</v>
      </c>
      <c r="D141" s="19" t="s">
        <v>1750</v>
      </c>
      <c r="E141" s="19" t="s">
        <v>1752</v>
      </c>
      <c r="F141" s="19" t="s">
        <v>1762</v>
      </c>
      <c r="G141" s="19"/>
    </row>
    <row r="142" spans="1:7" ht="15.5">
      <c r="A142" s="19" t="s">
        <v>1772</v>
      </c>
      <c r="B142" s="19">
        <v>2</v>
      </c>
      <c r="C142" s="19" t="s">
        <v>677</v>
      </c>
      <c r="D142" s="19" t="s">
        <v>1759</v>
      </c>
      <c r="E142" s="19" t="s">
        <v>1757</v>
      </c>
      <c r="F142" s="19" t="s">
        <v>1758</v>
      </c>
      <c r="G142" s="19"/>
    </row>
    <row r="143" spans="1:7" ht="15.5">
      <c r="A143" s="19" t="s">
        <v>1772</v>
      </c>
      <c r="B143" s="19">
        <v>2</v>
      </c>
      <c r="C143" s="19" t="s">
        <v>30</v>
      </c>
      <c r="D143" s="19" t="s">
        <v>1751</v>
      </c>
      <c r="E143" s="19"/>
      <c r="F143" s="19"/>
      <c r="G143" s="19"/>
    </row>
    <row r="144" spans="1:7" ht="15.5">
      <c r="A144" s="19" t="s">
        <v>1772</v>
      </c>
      <c r="B144" s="19">
        <v>2</v>
      </c>
      <c r="C144" s="19" t="s">
        <v>696</v>
      </c>
      <c r="D144" s="19" t="s">
        <v>1751</v>
      </c>
      <c r="E144" s="19"/>
      <c r="F144" s="19"/>
      <c r="G144" s="19"/>
    </row>
    <row r="145" spans="1:7" ht="15.5">
      <c r="A145" s="19" t="s">
        <v>1772</v>
      </c>
      <c r="B145" s="19">
        <v>2</v>
      </c>
      <c r="C145" s="19" t="s">
        <v>706</v>
      </c>
      <c r="D145" s="19" t="s">
        <v>1749</v>
      </c>
      <c r="E145" s="19" t="s">
        <v>1757</v>
      </c>
      <c r="F145" s="19" t="s">
        <v>1768</v>
      </c>
      <c r="G145" s="19" t="s">
        <v>1751</v>
      </c>
    </row>
    <row r="146" spans="1:7" ht="15.5">
      <c r="A146" s="19" t="s">
        <v>1772</v>
      </c>
      <c r="B146" s="19">
        <v>2</v>
      </c>
      <c r="C146" s="19" t="s">
        <v>727</v>
      </c>
      <c r="D146" s="19" t="s">
        <v>1760</v>
      </c>
      <c r="E146" s="19" t="s">
        <v>1773</v>
      </c>
      <c r="F146" s="19" t="s">
        <v>1771</v>
      </c>
      <c r="G146" s="19"/>
    </row>
    <row r="147" spans="1:7" ht="15.5">
      <c r="A147" s="19" t="s">
        <v>1772</v>
      </c>
      <c r="B147" s="19">
        <v>2</v>
      </c>
      <c r="C147" s="19" t="s">
        <v>763</v>
      </c>
      <c r="D147" s="19" t="s">
        <v>1759</v>
      </c>
      <c r="E147" s="19" t="s">
        <v>1757</v>
      </c>
      <c r="F147" s="19" t="s">
        <v>1760</v>
      </c>
      <c r="G147" s="19"/>
    </row>
    <row r="148" spans="1:7" ht="15.5">
      <c r="A148" s="19" t="s">
        <v>1772</v>
      </c>
      <c r="B148" s="19">
        <v>2</v>
      </c>
      <c r="C148" s="19" t="s">
        <v>775</v>
      </c>
      <c r="D148" s="19" t="s">
        <v>1765</v>
      </c>
      <c r="E148" s="19" t="s">
        <v>1753</v>
      </c>
      <c r="F148" s="19" t="s">
        <v>1770</v>
      </c>
      <c r="G148" s="19" t="s">
        <v>1751</v>
      </c>
    </row>
    <row r="149" spans="1:7" ht="15.5">
      <c r="A149" s="19" t="s">
        <v>1772</v>
      </c>
      <c r="B149" s="19">
        <v>2</v>
      </c>
      <c r="C149" s="19" t="s">
        <v>782</v>
      </c>
      <c r="D149" s="19" t="s">
        <v>1748</v>
      </c>
      <c r="E149" s="19" t="s">
        <v>1757</v>
      </c>
      <c r="F149" s="19" t="s">
        <v>1753</v>
      </c>
      <c r="G149" s="19" t="s">
        <v>1751</v>
      </c>
    </row>
    <row r="150" spans="1:7" ht="15.5">
      <c r="A150" s="19" t="s">
        <v>1772</v>
      </c>
      <c r="B150" s="19">
        <v>2</v>
      </c>
      <c r="C150" s="19" t="s">
        <v>789</v>
      </c>
      <c r="D150" s="19" t="s">
        <v>1764</v>
      </c>
      <c r="E150" s="19" t="s">
        <v>1773</v>
      </c>
      <c r="F150" s="19" t="s">
        <v>1763</v>
      </c>
      <c r="G150" s="19" t="s">
        <v>1751</v>
      </c>
    </row>
    <row r="151" spans="1:7" ht="15.5">
      <c r="A151" s="19" t="s">
        <v>1772</v>
      </c>
      <c r="B151" s="19">
        <v>2</v>
      </c>
      <c r="C151" s="19" t="s">
        <v>840</v>
      </c>
      <c r="D151" s="19" t="s">
        <v>1760</v>
      </c>
      <c r="E151" s="19" t="s">
        <v>1761</v>
      </c>
      <c r="F151" s="19" t="s">
        <v>1771</v>
      </c>
      <c r="G151" s="19" t="s">
        <v>1751</v>
      </c>
    </row>
    <row r="152" spans="1:7" ht="15.5">
      <c r="A152" s="19" t="s">
        <v>1772</v>
      </c>
      <c r="B152" s="19">
        <v>2</v>
      </c>
      <c r="C152" s="19" t="s">
        <v>846</v>
      </c>
      <c r="D152" s="19" t="s">
        <v>1759</v>
      </c>
      <c r="E152" s="19" t="s">
        <v>1765</v>
      </c>
      <c r="F152" s="19" t="s">
        <v>1753</v>
      </c>
      <c r="G152" s="19"/>
    </row>
    <row r="153" spans="1:7" ht="15.5">
      <c r="A153" s="19" t="s">
        <v>1772</v>
      </c>
      <c r="B153" s="19">
        <v>2</v>
      </c>
      <c r="C153" s="19" t="s">
        <v>870</v>
      </c>
      <c r="D153" s="19" t="s">
        <v>1749</v>
      </c>
      <c r="E153" s="19" t="s">
        <v>1759</v>
      </c>
      <c r="F153" s="19" t="s">
        <v>1753</v>
      </c>
      <c r="G153" s="19" t="s">
        <v>1751</v>
      </c>
    </row>
    <row r="154" spans="1:7" ht="15.5">
      <c r="A154" s="19" t="s">
        <v>1772</v>
      </c>
      <c r="B154" s="19">
        <v>2</v>
      </c>
      <c r="C154" s="19" t="s">
        <v>887</v>
      </c>
      <c r="D154" s="19" t="s">
        <v>1751</v>
      </c>
      <c r="E154" s="19"/>
      <c r="F154" s="19"/>
      <c r="G154" s="19"/>
    </row>
    <row r="155" spans="1:7" ht="15.5">
      <c r="A155" s="19" t="s">
        <v>1772</v>
      </c>
      <c r="B155" s="19">
        <v>2</v>
      </c>
      <c r="C155" s="19" t="s">
        <v>930</v>
      </c>
      <c r="D155" s="19" t="s">
        <v>1751</v>
      </c>
      <c r="E155" s="19"/>
      <c r="F155" s="19"/>
      <c r="G155" s="19"/>
    </row>
    <row r="156" spans="1:7" ht="15.5">
      <c r="A156" s="19" t="s">
        <v>1772</v>
      </c>
      <c r="B156" s="19">
        <v>2</v>
      </c>
      <c r="C156" s="19" t="s">
        <v>946</v>
      </c>
      <c r="D156" s="19" t="s">
        <v>1748</v>
      </c>
      <c r="E156" s="19" t="s">
        <v>1759</v>
      </c>
      <c r="F156" s="19" t="s">
        <v>1758</v>
      </c>
      <c r="G156" s="19" t="s">
        <v>1751</v>
      </c>
    </row>
    <row r="157" spans="1:7" ht="15.5">
      <c r="A157" s="19" t="s">
        <v>1772</v>
      </c>
      <c r="B157" s="19">
        <v>2</v>
      </c>
      <c r="C157" s="19" t="s">
        <v>976</v>
      </c>
      <c r="D157" s="19" t="s">
        <v>1751</v>
      </c>
      <c r="E157" s="19"/>
      <c r="F157" s="19"/>
      <c r="G157" s="19"/>
    </row>
    <row r="158" spans="1:7" ht="15.5">
      <c r="A158" s="19" t="s">
        <v>1772</v>
      </c>
      <c r="B158" s="19">
        <v>2</v>
      </c>
      <c r="C158" s="19" t="s">
        <v>1014</v>
      </c>
      <c r="D158" s="19" t="s">
        <v>1751</v>
      </c>
      <c r="E158" s="19"/>
      <c r="F158" s="19"/>
      <c r="G158" s="19"/>
    </row>
    <row r="159" spans="1:7" ht="15.5">
      <c r="A159" s="19" t="s">
        <v>1772</v>
      </c>
      <c r="B159" s="19">
        <v>2</v>
      </c>
      <c r="C159" s="19" t="s">
        <v>1018</v>
      </c>
      <c r="D159" s="19" t="s">
        <v>1751</v>
      </c>
      <c r="E159" s="19"/>
      <c r="F159" s="19"/>
      <c r="G159" s="19"/>
    </row>
    <row r="160" spans="1:7" ht="15.5">
      <c r="A160" s="19" t="s">
        <v>1772</v>
      </c>
      <c r="B160" s="19">
        <v>2</v>
      </c>
      <c r="C160" s="19" t="s">
        <v>1025</v>
      </c>
      <c r="D160" s="19" t="s">
        <v>1751</v>
      </c>
      <c r="E160" s="19"/>
      <c r="F160" s="19"/>
      <c r="G160" s="19"/>
    </row>
    <row r="161" spans="1:7" ht="15.5">
      <c r="A161" s="19" t="s">
        <v>1772</v>
      </c>
      <c r="B161" s="19">
        <v>3</v>
      </c>
      <c r="C161" s="19" t="s">
        <v>24</v>
      </c>
      <c r="D161" s="19" t="s">
        <v>1758</v>
      </c>
      <c r="E161" s="19" t="s">
        <v>1753</v>
      </c>
      <c r="F161" s="19" t="s">
        <v>1763</v>
      </c>
      <c r="G161" s="19" t="s">
        <v>1751</v>
      </c>
    </row>
    <row r="162" spans="1:7" ht="15.5">
      <c r="A162" s="19" t="s">
        <v>1772</v>
      </c>
      <c r="B162" s="19">
        <v>3</v>
      </c>
      <c r="C162" s="19" t="s">
        <v>92</v>
      </c>
      <c r="D162" s="19" t="s">
        <v>1749</v>
      </c>
      <c r="E162" s="19" t="s">
        <v>1762</v>
      </c>
      <c r="F162" s="19" t="s">
        <v>1758</v>
      </c>
      <c r="G162" s="19"/>
    </row>
    <row r="163" spans="1:7" ht="15.5">
      <c r="A163" s="19" t="s">
        <v>1772</v>
      </c>
      <c r="B163" s="19">
        <v>3</v>
      </c>
      <c r="C163" s="19" t="s">
        <v>310</v>
      </c>
      <c r="D163" s="19" t="s">
        <v>1757</v>
      </c>
      <c r="E163" s="19" t="s">
        <v>1755</v>
      </c>
      <c r="F163" s="19" t="s">
        <v>1773</v>
      </c>
      <c r="G163" s="19" t="s">
        <v>1751</v>
      </c>
    </row>
    <row r="164" spans="1:7" ht="15.5">
      <c r="A164" s="19" t="s">
        <v>1772</v>
      </c>
      <c r="B164" s="19">
        <v>3</v>
      </c>
      <c r="C164" s="19" t="s">
        <v>404</v>
      </c>
      <c r="D164" s="19" t="s">
        <v>1760</v>
      </c>
      <c r="E164" s="19" t="s">
        <v>1754</v>
      </c>
      <c r="F164" s="19" t="s">
        <v>1753</v>
      </c>
      <c r="G164" s="19" t="s">
        <v>1751</v>
      </c>
    </row>
    <row r="165" spans="1:7" ht="15.5">
      <c r="A165" s="19" t="s">
        <v>1772</v>
      </c>
      <c r="B165" s="19">
        <v>3</v>
      </c>
      <c r="C165" s="19" t="s">
        <v>424</v>
      </c>
      <c r="D165" s="19" t="s">
        <v>1748</v>
      </c>
      <c r="E165" s="19" t="s">
        <v>1764</v>
      </c>
      <c r="F165" s="19" t="s">
        <v>1768</v>
      </c>
      <c r="G165" s="19"/>
    </row>
    <row r="166" spans="1:7" ht="15.5">
      <c r="A166" s="19" t="s">
        <v>1772</v>
      </c>
      <c r="B166" s="19">
        <v>3</v>
      </c>
      <c r="C166" s="19" t="s">
        <v>503</v>
      </c>
      <c r="D166" s="19" t="s">
        <v>1766</v>
      </c>
      <c r="E166" s="19" t="s">
        <v>1754</v>
      </c>
      <c r="F166" s="19" t="s">
        <v>1771</v>
      </c>
      <c r="G166" s="19" t="s">
        <v>1751</v>
      </c>
    </row>
    <row r="167" spans="1:7" ht="15.5">
      <c r="A167" s="19" t="s">
        <v>1772</v>
      </c>
      <c r="B167" s="19">
        <v>3</v>
      </c>
      <c r="C167" s="19" t="s">
        <v>851</v>
      </c>
      <c r="D167" s="19" t="s">
        <v>1766</v>
      </c>
      <c r="E167" s="19" t="s">
        <v>1755</v>
      </c>
      <c r="F167" s="19" t="s">
        <v>1763</v>
      </c>
      <c r="G167" s="19"/>
    </row>
    <row r="168" spans="1:7" ht="15.5">
      <c r="A168" s="19" t="s">
        <v>1772</v>
      </c>
      <c r="B168" s="19">
        <v>3</v>
      </c>
      <c r="C168" s="19" t="s">
        <v>942</v>
      </c>
      <c r="D168" s="19" t="s">
        <v>1751</v>
      </c>
      <c r="E168" s="19"/>
      <c r="F168" s="19"/>
      <c r="G168" s="19"/>
    </row>
    <row r="169" spans="1:7" ht="15.5">
      <c r="A169" s="19" t="s">
        <v>1772</v>
      </c>
      <c r="B169" s="19">
        <v>3</v>
      </c>
      <c r="C169" s="19" t="s">
        <v>1241</v>
      </c>
      <c r="D169" s="19" t="s">
        <v>1758</v>
      </c>
      <c r="E169" s="19"/>
      <c r="F169" s="19"/>
      <c r="G169" s="19"/>
    </row>
    <row r="170" spans="1:7" ht="15.5">
      <c r="A170" s="19" t="s">
        <v>1772</v>
      </c>
      <c r="B170" s="19">
        <v>3</v>
      </c>
      <c r="C170" s="19" t="s">
        <v>1209</v>
      </c>
      <c r="D170" s="19" t="s">
        <v>1760</v>
      </c>
      <c r="E170" s="19"/>
      <c r="F170" s="19"/>
      <c r="G170" s="19"/>
    </row>
    <row r="171" spans="1:7" ht="15.5">
      <c r="A171" s="19" t="s">
        <v>1772</v>
      </c>
      <c r="B171" s="19">
        <v>3</v>
      </c>
      <c r="C171" s="19" t="s">
        <v>1168</v>
      </c>
      <c r="D171" s="19" t="s">
        <v>1762</v>
      </c>
      <c r="E171" s="19"/>
      <c r="F171" s="19"/>
      <c r="G171" s="19"/>
    </row>
    <row r="172" spans="1:7" ht="15.5">
      <c r="A172" s="19" t="s">
        <v>1772</v>
      </c>
      <c r="B172" s="19">
        <v>3</v>
      </c>
      <c r="C172" s="19" t="s">
        <v>1250</v>
      </c>
      <c r="D172" s="19" t="s">
        <v>1753</v>
      </c>
      <c r="E172" s="19"/>
      <c r="F172" s="19"/>
      <c r="G172" s="19"/>
    </row>
    <row r="173" spans="1:7" ht="15.5">
      <c r="A173" s="19" t="s">
        <v>1772</v>
      </c>
      <c r="B173" s="19">
        <v>3</v>
      </c>
      <c r="C173" s="19" t="s">
        <v>1190</v>
      </c>
      <c r="D173" s="19" t="s">
        <v>1761</v>
      </c>
      <c r="E173" s="19"/>
      <c r="F173" s="19"/>
      <c r="G173" s="19"/>
    </row>
    <row r="174" spans="1:7" ht="15.5">
      <c r="A174" s="19" t="s">
        <v>1772</v>
      </c>
      <c r="B174" s="19">
        <v>3</v>
      </c>
      <c r="C174" s="19" t="s">
        <v>1087</v>
      </c>
      <c r="D174" s="19" t="s">
        <v>1750</v>
      </c>
      <c r="E174" s="19"/>
      <c r="F174" s="19"/>
      <c r="G174" s="19"/>
    </row>
    <row r="175" spans="1:7" ht="15.5">
      <c r="A175" s="19" t="s">
        <v>1772</v>
      </c>
      <c r="B175" s="19">
        <v>3</v>
      </c>
      <c r="C175" s="19" t="s">
        <v>1077</v>
      </c>
      <c r="D175" s="19" t="s">
        <v>1749</v>
      </c>
      <c r="E175" s="19"/>
      <c r="F175" s="19"/>
      <c r="G175" s="19"/>
    </row>
    <row r="176" spans="1:7" ht="15.5">
      <c r="A176" s="19" t="s">
        <v>1772</v>
      </c>
      <c r="B176" s="19">
        <v>3</v>
      </c>
      <c r="C176" s="19" t="s">
        <v>1137</v>
      </c>
      <c r="D176" s="19" t="s">
        <v>1752</v>
      </c>
      <c r="E176" s="19"/>
      <c r="F176" s="19"/>
      <c r="G176" s="19"/>
    </row>
    <row r="177" spans="1:7" ht="15.5">
      <c r="A177" s="19" t="s">
        <v>1772</v>
      </c>
      <c r="B177" s="19">
        <v>3</v>
      </c>
      <c r="C177" s="19" t="s">
        <v>1122</v>
      </c>
      <c r="D177" s="19" t="s">
        <v>1750</v>
      </c>
      <c r="E177" s="19"/>
      <c r="F177" s="19"/>
      <c r="G177" s="19"/>
    </row>
    <row r="178" spans="1:7" ht="15.5">
      <c r="A178" s="19" t="s">
        <v>1772</v>
      </c>
      <c r="B178" s="19">
        <v>3</v>
      </c>
      <c r="C178" s="19" t="s">
        <v>1219</v>
      </c>
      <c r="D178" s="19" t="s">
        <v>1766</v>
      </c>
      <c r="E178" s="19"/>
      <c r="F178" s="19"/>
      <c r="G178" s="19"/>
    </row>
    <row r="179" spans="1:7" ht="15.5">
      <c r="A179" s="19" t="s">
        <v>1772</v>
      </c>
      <c r="B179" s="19">
        <v>3</v>
      </c>
      <c r="C179" s="19" t="s">
        <v>1178</v>
      </c>
      <c r="D179" s="19" t="s">
        <v>1762</v>
      </c>
      <c r="E179" s="19"/>
      <c r="F179" s="19"/>
      <c r="G179" s="19"/>
    </row>
    <row r="180" spans="1:7" ht="15.5">
      <c r="A180" s="19" t="s">
        <v>1775</v>
      </c>
      <c r="B180" s="19">
        <v>1</v>
      </c>
      <c r="C180" s="19" t="s">
        <v>315</v>
      </c>
      <c r="D180" s="19" t="s">
        <v>1766</v>
      </c>
      <c r="E180" s="19" t="s">
        <v>1754</v>
      </c>
      <c r="F180" s="19" t="s">
        <v>1767</v>
      </c>
      <c r="G180" s="19" t="s">
        <v>1751</v>
      </c>
    </row>
    <row r="181" spans="1:7" ht="15.5">
      <c r="A181" s="19" t="s">
        <v>1775</v>
      </c>
      <c r="B181" s="19">
        <v>1</v>
      </c>
      <c r="C181" s="19" t="s">
        <v>473</v>
      </c>
      <c r="D181" s="19" t="s">
        <v>1760</v>
      </c>
      <c r="E181" s="19" t="s">
        <v>1754</v>
      </c>
      <c r="F181" s="19" t="s">
        <v>1767</v>
      </c>
      <c r="G181" s="19"/>
    </row>
    <row r="182" spans="1:7" ht="15.5">
      <c r="A182" s="19" t="s">
        <v>1775</v>
      </c>
      <c r="B182" s="19">
        <v>1</v>
      </c>
      <c r="C182" s="19" t="s">
        <v>554</v>
      </c>
      <c r="D182" s="19" t="s">
        <v>1748</v>
      </c>
      <c r="E182" s="19" t="s">
        <v>1757</v>
      </c>
      <c r="F182" s="19" t="s">
        <v>1754</v>
      </c>
      <c r="G182" s="19"/>
    </row>
    <row r="183" spans="1:7" ht="15.5">
      <c r="A183" s="19" t="s">
        <v>1775</v>
      </c>
      <c r="B183" s="19">
        <v>1</v>
      </c>
      <c r="C183" s="19" t="s">
        <v>759</v>
      </c>
      <c r="D183" s="19" t="s">
        <v>1751</v>
      </c>
      <c r="E183" s="19"/>
      <c r="F183" s="19"/>
      <c r="G183" s="19"/>
    </row>
    <row r="184" spans="1:7" ht="15.5">
      <c r="A184" s="19" t="s">
        <v>1775</v>
      </c>
      <c r="B184" s="19">
        <v>1</v>
      </c>
      <c r="C184" s="19" t="s">
        <v>822</v>
      </c>
      <c r="D184" s="19" t="s">
        <v>1748</v>
      </c>
      <c r="E184" s="19" t="s">
        <v>1752</v>
      </c>
      <c r="F184" s="19" t="s">
        <v>1754</v>
      </c>
      <c r="G184" s="19" t="s">
        <v>1751</v>
      </c>
    </row>
    <row r="185" spans="1:7" ht="15.5">
      <c r="A185" s="19" t="s">
        <v>1775</v>
      </c>
      <c r="B185" s="19">
        <v>1</v>
      </c>
      <c r="C185" s="19" t="s">
        <v>828</v>
      </c>
      <c r="D185" s="19" t="s">
        <v>1762</v>
      </c>
      <c r="E185" s="19" t="s">
        <v>1754</v>
      </c>
      <c r="F185" s="19" t="s">
        <v>1767</v>
      </c>
      <c r="G185" s="19" t="s">
        <v>1751</v>
      </c>
    </row>
    <row r="186" spans="1:7" ht="15.5">
      <c r="A186" s="19" t="s">
        <v>1775</v>
      </c>
      <c r="B186" s="19">
        <v>1</v>
      </c>
      <c r="C186" s="19" t="s">
        <v>834</v>
      </c>
      <c r="D186" s="19" t="s">
        <v>1750</v>
      </c>
      <c r="E186" s="19" t="s">
        <v>1755</v>
      </c>
      <c r="F186" s="19" t="s">
        <v>1765</v>
      </c>
      <c r="G186" s="19" t="s">
        <v>1751</v>
      </c>
    </row>
    <row r="187" spans="1:7" ht="15.5">
      <c r="A187" s="19" t="s">
        <v>1775</v>
      </c>
      <c r="B187" s="19">
        <v>1</v>
      </c>
      <c r="C187" s="19" t="s">
        <v>866</v>
      </c>
      <c r="D187" s="19" t="s">
        <v>1751</v>
      </c>
      <c r="E187" s="19"/>
      <c r="F187" s="19"/>
      <c r="G187" s="19"/>
    </row>
    <row r="188" spans="1:7" ht="15.5">
      <c r="A188" s="19" t="s">
        <v>1775</v>
      </c>
      <c r="B188" s="19">
        <v>1</v>
      </c>
      <c r="C188" s="19" t="s">
        <v>907</v>
      </c>
      <c r="D188" s="19" t="s">
        <v>1751</v>
      </c>
      <c r="E188" s="19"/>
      <c r="F188" s="19"/>
      <c r="G188" s="19"/>
    </row>
    <row r="189" spans="1:7" ht="15.5">
      <c r="A189" s="19" t="s">
        <v>1775</v>
      </c>
      <c r="B189" s="19">
        <v>1</v>
      </c>
      <c r="C189" s="19" t="s">
        <v>910</v>
      </c>
      <c r="D189" s="19" t="s">
        <v>1751</v>
      </c>
      <c r="E189" s="19"/>
      <c r="F189" s="19"/>
      <c r="G189" s="19"/>
    </row>
    <row r="190" spans="1:7" ht="15.5">
      <c r="A190" s="19" t="s">
        <v>1775</v>
      </c>
      <c r="B190" s="19">
        <v>1</v>
      </c>
      <c r="C190" s="19" t="s">
        <v>973</v>
      </c>
      <c r="D190" s="19" t="s">
        <v>1751</v>
      </c>
      <c r="E190" s="19"/>
      <c r="F190" s="19"/>
      <c r="G190" s="19"/>
    </row>
    <row r="191" spans="1:7" ht="15.5">
      <c r="A191" s="19" t="s">
        <v>1775</v>
      </c>
      <c r="B191" s="19">
        <v>1</v>
      </c>
      <c r="C191" s="19" t="s">
        <v>1021</v>
      </c>
      <c r="D191" s="19" t="s">
        <v>1751</v>
      </c>
      <c r="E191" s="19"/>
      <c r="F191" s="19"/>
      <c r="G191" s="19"/>
    </row>
    <row r="192" spans="1:7" ht="15.5">
      <c r="A192" s="19" t="s">
        <v>1775</v>
      </c>
      <c r="B192" s="19">
        <v>2</v>
      </c>
      <c r="C192" s="19" t="s">
        <v>19</v>
      </c>
      <c r="D192" s="19" t="s">
        <v>1754</v>
      </c>
      <c r="E192" s="19" t="s">
        <v>1755</v>
      </c>
      <c r="F192" s="19" t="s">
        <v>1756</v>
      </c>
      <c r="G192" s="19" t="s">
        <v>1751</v>
      </c>
    </row>
    <row r="193" spans="1:7" ht="15.5">
      <c r="A193" s="19" t="s">
        <v>1775</v>
      </c>
      <c r="B193" s="19">
        <v>2</v>
      </c>
      <c r="C193" s="19" t="s">
        <v>40</v>
      </c>
      <c r="D193" s="19" t="s">
        <v>1752</v>
      </c>
      <c r="E193" s="19" t="s">
        <v>1759</v>
      </c>
      <c r="F193" s="19" t="s">
        <v>1754</v>
      </c>
      <c r="G193" s="19"/>
    </row>
    <row r="194" spans="1:7" ht="15.5">
      <c r="A194" s="19" t="s">
        <v>1775</v>
      </c>
      <c r="B194" s="19">
        <v>2</v>
      </c>
      <c r="C194" s="19" t="s">
        <v>60</v>
      </c>
      <c r="D194" s="19" t="s">
        <v>1748</v>
      </c>
      <c r="E194" s="19" t="s">
        <v>1749</v>
      </c>
      <c r="F194" s="19" t="s">
        <v>1750</v>
      </c>
      <c r="G194" s="19" t="s">
        <v>1751</v>
      </c>
    </row>
    <row r="195" spans="1:7" ht="15.5">
      <c r="A195" s="19" t="s">
        <v>1775</v>
      </c>
      <c r="B195" s="19">
        <v>2</v>
      </c>
      <c r="C195" s="19" t="s">
        <v>75</v>
      </c>
      <c r="D195" s="19" t="s">
        <v>1754</v>
      </c>
      <c r="E195" s="19" t="s">
        <v>1753</v>
      </c>
      <c r="F195" s="19" t="s">
        <v>1771</v>
      </c>
      <c r="G195" s="19"/>
    </row>
    <row r="196" spans="1:7" ht="15.5">
      <c r="A196" s="19" t="s">
        <v>1775</v>
      </c>
      <c r="B196" s="19">
        <v>2</v>
      </c>
      <c r="C196" s="19" t="s">
        <v>124</v>
      </c>
      <c r="D196" s="19" t="s">
        <v>1753</v>
      </c>
      <c r="E196" s="19" t="s">
        <v>1763</v>
      </c>
      <c r="F196" s="19" t="s">
        <v>1769</v>
      </c>
      <c r="G196" s="19"/>
    </row>
    <row r="197" spans="1:7" ht="15.5">
      <c r="A197" s="19" t="s">
        <v>1775</v>
      </c>
      <c r="B197" s="19">
        <v>2</v>
      </c>
      <c r="C197" s="19" t="s">
        <v>144</v>
      </c>
      <c r="D197" s="19" t="s">
        <v>1757</v>
      </c>
      <c r="E197" s="19" t="s">
        <v>1755</v>
      </c>
      <c r="F197" s="19" t="s">
        <v>1770</v>
      </c>
      <c r="G197" s="19"/>
    </row>
    <row r="198" spans="1:7" ht="15.5">
      <c r="A198" s="19" t="s">
        <v>1775</v>
      </c>
      <c r="B198" s="19">
        <v>2</v>
      </c>
      <c r="C198" s="19" t="s">
        <v>158</v>
      </c>
      <c r="D198" s="19" t="s">
        <v>1750</v>
      </c>
      <c r="E198" s="19" t="s">
        <v>1754</v>
      </c>
      <c r="F198" s="19" t="s">
        <v>1771</v>
      </c>
      <c r="G198" s="19"/>
    </row>
    <row r="199" spans="1:7" ht="15.5">
      <c r="A199" s="19" t="s">
        <v>1775</v>
      </c>
      <c r="B199" s="19">
        <v>2</v>
      </c>
      <c r="C199" s="19" t="s">
        <v>179</v>
      </c>
      <c r="D199" s="19" t="s">
        <v>1750</v>
      </c>
      <c r="E199" s="19" t="s">
        <v>1754</v>
      </c>
      <c r="F199" s="19" t="s">
        <v>1765</v>
      </c>
      <c r="G199" s="19"/>
    </row>
    <row r="200" spans="1:7" ht="15.5">
      <c r="A200" s="19" t="s">
        <v>1775</v>
      </c>
      <c r="B200" s="19">
        <v>2</v>
      </c>
      <c r="C200" s="19" t="s">
        <v>193</v>
      </c>
      <c r="D200" s="19" t="s">
        <v>1748</v>
      </c>
      <c r="E200" s="19" t="s">
        <v>1762</v>
      </c>
      <c r="F200" s="19" t="s">
        <v>1766</v>
      </c>
      <c r="G200" s="19"/>
    </row>
    <row r="201" spans="1:7" ht="15.5">
      <c r="A201" s="19" t="s">
        <v>1775</v>
      </c>
      <c r="B201" s="19">
        <v>2</v>
      </c>
      <c r="C201" s="19" t="s">
        <v>212</v>
      </c>
      <c r="D201" s="19" t="s">
        <v>1750</v>
      </c>
      <c r="E201" s="19" t="s">
        <v>1758</v>
      </c>
      <c r="F201" s="19" t="s">
        <v>1771</v>
      </c>
      <c r="G201" s="19"/>
    </row>
    <row r="202" spans="1:7" ht="15.5">
      <c r="A202" s="19" t="s">
        <v>1775</v>
      </c>
      <c r="B202" s="19">
        <v>2</v>
      </c>
      <c r="C202" s="19" t="s">
        <v>226</v>
      </c>
      <c r="D202" s="19" t="s">
        <v>1762</v>
      </c>
      <c r="E202" s="19" t="s">
        <v>1767</v>
      </c>
      <c r="F202" s="19" t="s">
        <v>1770</v>
      </c>
      <c r="G202" s="19"/>
    </row>
    <row r="203" spans="1:7" ht="15.5">
      <c r="A203" s="19" t="s">
        <v>1775</v>
      </c>
      <c r="B203" s="19">
        <v>2</v>
      </c>
      <c r="C203" s="19" t="s">
        <v>241</v>
      </c>
      <c r="D203" s="19" t="s">
        <v>1762</v>
      </c>
      <c r="E203" s="19" t="s">
        <v>1757</v>
      </c>
      <c r="F203" s="19" t="s">
        <v>1753</v>
      </c>
      <c r="G203" s="19"/>
    </row>
    <row r="204" spans="1:7" ht="15.5">
      <c r="A204" s="19" t="s">
        <v>1775</v>
      </c>
      <c r="B204" s="19">
        <v>2</v>
      </c>
      <c r="C204" s="19" t="s">
        <v>322</v>
      </c>
      <c r="D204" s="19" t="s">
        <v>1757</v>
      </c>
      <c r="E204" s="19" t="s">
        <v>1761</v>
      </c>
      <c r="F204" s="19" t="s">
        <v>1758</v>
      </c>
      <c r="G204" s="19"/>
    </row>
    <row r="205" spans="1:7" ht="15.5">
      <c r="A205" s="19" t="s">
        <v>1775</v>
      </c>
      <c r="B205" s="19">
        <v>2</v>
      </c>
      <c r="C205" s="19" t="s">
        <v>345</v>
      </c>
      <c r="D205" s="19" t="s">
        <v>1759</v>
      </c>
      <c r="E205" s="19" t="s">
        <v>1761</v>
      </c>
      <c r="F205" s="19" t="s">
        <v>1763</v>
      </c>
      <c r="G205" s="19"/>
    </row>
    <row r="206" spans="1:7" ht="15.5">
      <c r="A206" s="19" t="s">
        <v>1775</v>
      </c>
      <c r="B206" s="19">
        <v>2</v>
      </c>
      <c r="C206" s="19" t="s">
        <v>359</v>
      </c>
      <c r="D206" s="19" t="s">
        <v>1750</v>
      </c>
      <c r="E206" s="19" t="s">
        <v>1752</v>
      </c>
      <c r="F206" s="19" t="s">
        <v>1762</v>
      </c>
      <c r="G206" s="19"/>
    </row>
    <row r="207" spans="1:7" ht="15.5">
      <c r="A207" s="19" t="s">
        <v>1775</v>
      </c>
      <c r="B207" s="19">
        <v>2</v>
      </c>
      <c r="C207" s="19" t="s">
        <v>418</v>
      </c>
      <c r="D207" s="19" t="s">
        <v>1759</v>
      </c>
      <c r="E207" s="19" t="s">
        <v>1773</v>
      </c>
      <c r="F207" s="19" t="s">
        <v>1770</v>
      </c>
      <c r="G207" s="19"/>
    </row>
    <row r="208" spans="1:7" ht="15.5">
      <c r="A208" s="19" t="s">
        <v>1775</v>
      </c>
      <c r="B208" s="19">
        <v>2</v>
      </c>
      <c r="C208" s="19" t="s">
        <v>479</v>
      </c>
      <c r="D208" s="19" t="s">
        <v>1766</v>
      </c>
      <c r="E208" s="19" t="s">
        <v>1755</v>
      </c>
      <c r="F208" s="19" t="s">
        <v>1769</v>
      </c>
      <c r="G208" s="19"/>
    </row>
    <row r="209" spans="1:7" ht="15.5">
      <c r="A209" s="19" t="s">
        <v>1775</v>
      </c>
      <c r="B209" s="19">
        <v>2</v>
      </c>
      <c r="C209" s="19" t="s">
        <v>514</v>
      </c>
      <c r="D209" s="19" t="s">
        <v>1754</v>
      </c>
      <c r="E209" s="19" t="s">
        <v>1755</v>
      </c>
      <c r="F209" s="19" t="s">
        <v>1756</v>
      </c>
      <c r="G209" s="19"/>
    </row>
    <row r="210" spans="1:7" ht="15.5">
      <c r="A210" s="19" t="s">
        <v>1775</v>
      </c>
      <c r="B210" s="19">
        <v>2</v>
      </c>
      <c r="C210" s="19" t="s">
        <v>528</v>
      </c>
      <c r="D210" s="19" t="s">
        <v>1752</v>
      </c>
      <c r="E210" s="19" t="s">
        <v>1762</v>
      </c>
      <c r="F210" s="19" t="s">
        <v>1759</v>
      </c>
      <c r="G210" s="19"/>
    </row>
    <row r="211" spans="1:7" ht="15.5">
      <c r="A211" s="19" t="s">
        <v>1775</v>
      </c>
      <c r="B211" s="19">
        <v>2</v>
      </c>
      <c r="C211" s="19" t="s">
        <v>544</v>
      </c>
      <c r="D211" s="19" t="s">
        <v>1762</v>
      </c>
      <c r="E211" s="19" t="s">
        <v>1755</v>
      </c>
      <c r="F211" s="19" t="s">
        <v>1771</v>
      </c>
      <c r="G211" s="19"/>
    </row>
    <row r="212" spans="1:7" ht="15.5">
      <c r="A212" s="19" t="s">
        <v>1775</v>
      </c>
      <c r="B212" s="19">
        <v>2</v>
      </c>
      <c r="C212" s="19" t="s">
        <v>560</v>
      </c>
      <c r="D212" s="19" t="s">
        <v>1749</v>
      </c>
      <c r="E212" s="19" t="s">
        <v>1758</v>
      </c>
      <c r="F212" s="19" t="s">
        <v>1768</v>
      </c>
      <c r="G212" s="19"/>
    </row>
    <row r="213" spans="1:7" ht="15.5">
      <c r="A213" s="19" t="s">
        <v>1775</v>
      </c>
      <c r="B213" s="19">
        <v>2</v>
      </c>
      <c r="C213" s="19" t="s">
        <v>574</v>
      </c>
      <c r="D213" s="19" t="s">
        <v>1773</v>
      </c>
      <c r="E213" s="19" t="s">
        <v>1763</v>
      </c>
      <c r="F213" s="19" t="s">
        <v>1768</v>
      </c>
      <c r="G213" s="19"/>
    </row>
    <row r="214" spans="1:7" ht="15.5">
      <c r="A214" s="19" t="s">
        <v>1775</v>
      </c>
      <c r="B214" s="19">
        <v>2</v>
      </c>
      <c r="C214" s="19" t="s">
        <v>589</v>
      </c>
      <c r="D214" s="19" t="s">
        <v>1758</v>
      </c>
      <c r="E214" s="19" t="s">
        <v>1753</v>
      </c>
      <c r="F214" s="19" t="s">
        <v>1763</v>
      </c>
      <c r="G214" s="19"/>
    </row>
    <row r="215" spans="1:7" ht="15.5">
      <c r="A215" s="19" t="s">
        <v>1775</v>
      </c>
      <c r="B215" s="19">
        <v>2</v>
      </c>
      <c r="C215" s="19" t="s">
        <v>603</v>
      </c>
      <c r="D215" s="19" t="s">
        <v>1752</v>
      </c>
      <c r="E215" s="19" t="s">
        <v>1755</v>
      </c>
      <c r="F215" s="19" t="s">
        <v>1763</v>
      </c>
      <c r="G215" s="19"/>
    </row>
    <row r="216" spans="1:7" ht="15.5">
      <c r="A216" s="19" t="s">
        <v>1775</v>
      </c>
      <c r="B216" s="19">
        <v>2</v>
      </c>
      <c r="C216" s="19" t="s">
        <v>618</v>
      </c>
      <c r="D216" s="19" t="s">
        <v>1756</v>
      </c>
      <c r="E216" s="19" t="s">
        <v>1769</v>
      </c>
      <c r="F216" s="19" t="s">
        <v>1768</v>
      </c>
      <c r="G216" s="19"/>
    </row>
    <row r="217" spans="1:7" ht="15.5">
      <c r="A217" s="19" t="s">
        <v>1775</v>
      </c>
      <c r="B217" s="19">
        <v>2</v>
      </c>
      <c r="C217" s="19" t="s">
        <v>654</v>
      </c>
      <c r="D217" s="19" t="s">
        <v>1752</v>
      </c>
      <c r="E217" s="19" t="s">
        <v>1765</v>
      </c>
      <c r="F217" s="19" t="s">
        <v>1769</v>
      </c>
      <c r="G217" s="19"/>
    </row>
    <row r="218" spans="1:7" ht="15.5">
      <c r="A218" s="19" t="s">
        <v>1775</v>
      </c>
      <c r="B218" s="19">
        <v>2</v>
      </c>
      <c r="C218" s="19" t="s">
        <v>669</v>
      </c>
      <c r="D218" s="19" t="s">
        <v>1750</v>
      </c>
      <c r="E218" s="19" t="s">
        <v>1752</v>
      </c>
      <c r="F218" s="19" t="s">
        <v>1762</v>
      </c>
      <c r="G218" s="19"/>
    </row>
    <row r="219" spans="1:7" ht="15.5">
      <c r="A219" s="19" t="s">
        <v>1775</v>
      </c>
      <c r="B219" s="19">
        <v>2</v>
      </c>
      <c r="C219" s="19" t="s">
        <v>677</v>
      </c>
      <c r="D219" s="19" t="s">
        <v>1759</v>
      </c>
      <c r="E219" s="19" t="s">
        <v>1757</v>
      </c>
      <c r="F219" s="19" t="s">
        <v>1758</v>
      </c>
      <c r="G219" s="19"/>
    </row>
    <row r="220" spans="1:7" ht="15.5">
      <c r="A220" s="19" t="s">
        <v>1775</v>
      </c>
      <c r="B220" s="19">
        <v>2</v>
      </c>
      <c r="C220" s="19" t="s">
        <v>30</v>
      </c>
      <c r="D220" s="19" t="s">
        <v>1751</v>
      </c>
      <c r="E220" s="19"/>
      <c r="F220" s="19"/>
      <c r="G220" s="19"/>
    </row>
    <row r="221" spans="1:7" ht="15.5">
      <c r="A221" s="19" t="s">
        <v>1775</v>
      </c>
      <c r="B221" s="19">
        <v>2</v>
      </c>
      <c r="C221" s="19" t="s">
        <v>696</v>
      </c>
      <c r="D221" s="19" t="s">
        <v>1751</v>
      </c>
      <c r="E221" s="19"/>
      <c r="F221" s="19"/>
      <c r="G221" s="19"/>
    </row>
    <row r="222" spans="1:7" ht="15.5">
      <c r="A222" s="19" t="s">
        <v>1775</v>
      </c>
      <c r="B222" s="19">
        <v>2</v>
      </c>
      <c r="C222" s="19" t="s">
        <v>706</v>
      </c>
      <c r="D222" s="19" t="s">
        <v>1749</v>
      </c>
      <c r="E222" s="19" t="s">
        <v>1757</v>
      </c>
      <c r="F222" s="19" t="s">
        <v>1768</v>
      </c>
      <c r="G222" s="19" t="s">
        <v>1751</v>
      </c>
    </row>
    <row r="223" spans="1:7" ht="15.5">
      <c r="A223" s="19" t="s">
        <v>1775</v>
      </c>
      <c r="B223" s="19">
        <v>2</v>
      </c>
      <c r="C223" s="19" t="s">
        <v>727</v>
      </c>
      <c r="D223" s="19" t="s">
        <v>1760</v>
      </c>
      <c r="E223" s="19" t="s">
        <v>1773</v>
      </c>
      <c r="F223" s="19" t="s">
        <v>1771</v>
      </c>
      <c r="G223" s="19"/>
    </row>
    <row r="224" spans="1:7" ht="15.5">
      <c r="A224" s="19" t="s">
        <v>1775</v>
      </c>
      <c r="B224" s="19">
        <v>2</v>
      </c>
      <c r="C224" s="19" t="s">
        <v>763</v>
      </c>
      <c r="D224" s="19" t="s">
        <v>1759</v>
      </c>
      <c r="E224" s="19" t="s">
        <v>1757</v>
      </c>
      <c r="F224" s="19" t="s">
        <v>1760</v>
      </c>
      <c r="G224" s="19"/>
    </row>
    <row r="225" spans="1:7" ht="15.5">
      <c r="A225" s="19" t="s">
        <v>1775</v>
      </c>
      <c r="B225" s="19">
        <v>2</v>
      </c>
      <c r="C225" s="19" t="s">
        <v>775</v>
      </c>
      <c r="D225" s="19" t="s">
        <v>1765</v>
      </c>
      <c r="E225" s="19" t="s">
        <v>1753</v>
      </c>
      <c r="F225" s="19" t="s">
        <v>1770</v>
      </c>
      <c r="G225" s="19" t="s">
        <v>1751</v>
      </c>
    </row>
    <row r="226" spans="1:7" ht="15.5">
      <c r="A226" s="19" t="s">
        <v>1775</v>
      </c>
      <c r="B226" s="19">
        <v>2</v>
      </c>
      <c r="C226" s="19" t="s">
        <v>782</v>
      </c>
      <c r="D226" s="19" t="s">
        <v>1748</v>
      </c>
      <c r="E226" s="19" t="s">
        <v>1757</v>
      </c>
      <c r="F226" s="19" t="s">
        <v>1753</v>
      </c>
      <c r="G226" s="19" t="s">
        <v>1751</v>
      </c>
    </row>
    <row r="227" spans="1:7" ht="15.5">
      <c r="A227" s="19" t="s">
        <v>1775</v>
      </c>
      <c r="B227" s="19">
        <v>2</v>
      </c>
      <c r="C227" s="19" t="s">
        <v>789</v>
      </c>
      <c r="D227" s="19" t="s">
        <v>1764</v>
      </c>
      <c r="E227" s="19" t="s">
        <v>1773</v>
      </c>
      <c r="F227" s="19" t="s">
        <v>1763</v>
      </c>
      <c r="G227" s="19" t="s">
        <v>1751</v>
      </c>
    </row>
    <row r="228" spans="1:7" ht="15.5">
      <c r="A228" s="19" t="s">
        <v>1775</v>
      </c>
      <c r="B228" s="19">
        <v>2</v>
      </c>
      <c r="C228" s="19" t="s">
        <v>795</v>
      </c>
      <c r="D228" s="19" t="s">
        <v>1749</v>
      </c>
      <c r="E228" s="19" t="s">
        <v>1758</v>
      </c>
      <c r="F228" s="19" t="s">
        <v>1774</v>
      </c>
      <c r="G228" s="19" t="s">
        <v>1751</v>
      </c>
    </row>
    <row r="229" spans="1:7" ht="15.5">
      <c r="A229" s="19" t="s">
        <v>1775</v>
      </c>
      <c r="B229" s="19">
        <v>2</v>
      </c>
      <c r="C229" s="19" t="s">
        <v>840</v>
      </c>
      <c r="D229" s="19" t="s">
        <v>1760</v>
      </c>
      <c r="E229" s="19" t="s">
        <v>1761</v>
      </c>
      <c r="F229" s="19" t="s">
        <v>1771</v>
      </c>
      <c r="G229" s="19" t="s">
        <v>1751</v>
      </c>
    </row>
    <row r="230" spans="1:7" ht="15.5">
      <c r="A230" s="19" t="s">
        <v>1775</v>
      </c>
      <c r="B230" s="19">
        <v>2</v>
      </c>
      <c r="C230" s="19" t="s">
        <v>846</v>
      </c>
      <c r="D230" s="19" t="s">
        <v>1759</v>
      </c>
      <c r="E230" s="19" t="s">
        <v>1765</v>
      </c>
      <c r="F230" s="19" t="s">
        <v>1753</v>
      </c>
      <c r="G230" s="19"/>
    </row>
    <row r="231" spans="1:7" ht="15.5">
      <c r="A231" s="19" t="s">
        <v>1775</v>
      </c>
      <c r="B231" s="19">
        <v>2</v>
      </c>
      <c r="C231" s="19" t="s">
        <v>870</v>
      </c>
      <c r="D231" s="19" t="s">
        <v>1749</v>
      </c>
      <c r="E231" s="19" t="s">
        <v>1759</v>
      </c>
      <c r="F231" s="19" t="s">
        <v>1753</v>
      </c>
      <c r="G231" s="19" t="s">
        <v>1751</v>
      </c>
    </row>
    <row r="232" spans="1:7" ht="15.5">
      <c r="A232" s="19" t="s">
        <v>1775</v>
      </c>
      <c r="B232" s="19">
        <v>2</v>
      </c>
      <c r="C232" s="19" t="s">
        <v>887</v>
      </c>
      <c r="D232" s="19" t="s">
        <v>1751</v>
      </c>
      <c r="E232" s="19"/>
      <c r="F232" s="19"/>
      <c r="G232" s="19"/>
    </row>
    <row r="233" spans="1:7" ht="15.5">
      <c r="A233" s="19" t="s">
        <v>1775</v>
      </c>
      <c r="B233" s="19">
        <v>2</v>
      </c>
      <c r="C233" s="19" t="s">
        <v>897</v>
      </c>
      <c r="D233" s="19" t="s">
        <v>1748</v>
      </c>
      <c r="E233" s="19" t="s">
        <v>1749</v>
      </c>
      <c r="F233" s="19" t="s">
        <v>1753</v>
      </c>
      <c r="G233" s="19" t="s">
        <v>1751</v>
      </c>
    </row>
    <row r="234" spans="1:7" ht="15.5">
      <c r="A234" s="19" t="s">
        <v>1775</v>
      </c>
      <c r="B234" s="19">
        <v>2</v>
      </c>
      <c r="C234" s="19" t="s">
        <v>930</v>
      </c>
      <c r="D234" s="19" t="s">
        <v>1751</v>
      </c>
      <c r="E234" s="19"/>
      <c r="F234" s="19"/>
      <c r="G234" s="19"/>
    </row>
    <row r="235" spans="1:7" ht="15.5">
      <c r="A235" s="19" t="s">
        <v>1775</v>
      </c>
      <c r="B235" s="19">
        <v>2</v>
      </c>
      <c r="C235" s="19" t="s">
        <v>946</v>
      </c>
      <c r="D235" s="19" t="s">
        <v>1748</v>
      </c>
      <c r="E235" s="19" t="s">
        <v>1759</v>
      </c>
      <c r="F235" s="19" t="s">
        <v>1758</v>
      </c>
      <c r="G235" s="19" t="s">
        <v>1751</v>
      </c>
    </row>
    <row r="236" spans="1:7" ht="15.5">
      <c r="A236" s="19" t="s">
        <v>1775</v>
      </c>
      <c r="B236" s="19">
        <v>2</v>
      </c>
      <c r="C236" s="19" t="s">
        <v>976</v>
      </c>
      <c r="D236" s="19" t="s">
        <v>1751</v>
      </c>
      <c r="E236" s="19"/>
      <c r="F236" s="19"/>
      <c r="G236" s="19"/>
    </row>
    <row r="237" spans="1:7" ht="15.5">
      <c r="A237" s="19" t="s">
        <v>1775</v>
      </c>
      <c r="B237" s="19">
        <v>2</v>
      </c>
      <c r="C237" s="19" t="s">
        <v>1014</v>
      </c>
      <c r="D237" s="19" t="s">
        <v>1751</v>
      </c>
      <c r="E237" s="19"/>
      <c r="F237" s="19"/>
      <c r="G237" s="19"/>
    </row>
    <row r="238" spans="1:7" ht="15.5">
      <c r="A238" s="19" t="s">
        <v>1775</v>
      </c>
      <c r="B238" s="19">
        <v>2</v>
      </c>
      <c r="C238" s="19" t="s">
        <v>1018</v>
      </c>
      <c r="D238" s="19" t="s">
        <v>1751</v>
      </c>
      <c r="E238" s="19"/>
      <c r="F238" s="19"/>
      <c r="G238" s="19"/>
    </row>
    <row r="239" spans="1:7" ht="15.5">
      <c r="A239" s="19" t="s">
        <v>1775</v>
      </c>
      <c r="B239" s="19">
        <v>2</v>
      </c>
      <c r="C239" s="19" t="s">
        <v>1025</v>
      </c>
      <c r="D239" s="19" t="s">
        <v>1751</v>
      </c>
      <c r="E239" s="19"/>
      <c r="F239" s="19"/>
      <c r="G239" s="19"/>
    </row>
    <row r="240" spans="1:7" ht="15.5">
      <c r="A240" s="19" t="s">
        <v>1775</v>
      </c>
      <c r="B240" s="19">
        <v>3</v>
      </c>
      <c r="C240" s="19" t="s">
        <v>24</v>
      </c>
      <c r="D240" s="19" t="s">
        <v>1758</v>
      </c>
      <c r="E240" s="19" t="s">
        <v>1753</v>
      </c>
      <c r="F240" s="19" t="s">
        <v>1763</v>
      </c>
      <c r="G240" s="19" t="s">
        <v>1751</v>
      </c>
    </row>
    <row r="241" spans="1:7" ht="15.5">
      <c r="A241" s="19" t="s">
        <v>1775</v>
      </c>
      <c r="B241" s="19">
        <v>3</v>
      </c>
      <c r="C241" s="19" t="s">
        <v>45</v>
      </c>
      <c r="D241" s="19" t="s">
        <v>1748</v>
      </c>
      <c r="E241" s="19" t="s">
        <v>1757</v>
      </c>
      <c r="F241" s="19" t="s">
        <v>1758</v>
      </c>
      <c r="G241" s="19"/>
    </row>
    <row r="242" spans="1:7" ht="15.5">
      <c r="A242" s="19" t="s">
        <v>1775</v>
      </c>
      <c r="B242" s="19">
        <v>3</v>
      </c>
      <c r="C242" s="19" t="s">
        <v>65</v>
      </c>
      <c r="D242" s="19" t="s">
        <v>1767</v>
      </c>
      <c r="E242" s="19" t="s">
        <v>1758</v>
      </c>
      <c r="F242" s="19" t="s">
        <v>1753</v>
      </c>
      <c r="G242" s="19" t="s">
        <v>1751</v>
      </c>
    </row>
    <row r="243" spans="1:7" ht="15.5">
      <c r="A243" s="19" t="s">
        <v>1775</v>
      </c>
      <c r="B243" s="19">
        <v>3</v>
      </c>
      <c r="C243" s="19" t="s">
        <v>79</v>
      </c>
      <c r="D243" s="19" t="s">
        <v>1749</v>
      </c>
      <c r="E243" s="19" t="s">
        <v>1755</v>
      </c>
      <c r="F243" s="19" t="s">
        <v>1765</v>
      </c>
      <c r="G243" s="19"/>
    </row>
    <row r="244" spans="1:7" ht="15.5">
      <c r="A244" s="19" t="s">
        <v>1775</v>
      </c>
      <c r="B244" s="19">
        <v>3</v>
      </c>
      <c r="C244" s="19" t="s">
        <v>92</v>
      </c>
      <c r="D244" s="19" t="s">
        <v>1749</v>
      </c>
      <c r="E244" s="19" t="s">
        <v>1762</v>
      </c>
      <c r="F244" s="19" t="s">
        <v>1758</v>
      </c>
      <c r="G244" s="19"/>
    </row>
    <row r="245" spans="1:7" ht="15.5">
      <c r="A245" s="19" t="s">
        <v>1775</v>
      </c>
      <c r="B245" s="19">
        <v>3</v>
      </c>
      <c r="C245" s="19" t="s">
        <v>109</v>
      </c>
      <c r="D245" s="19" t="s">
        <v>1754</v>
      </c>
      <c r="E245" s="19" t="s">
        <v>1755</v>
      </c>
      <c r="F245" s="19" t="s">
        <v>1756</v>
      </c>
      <c r="G245" s="19" t="s">
        <v>1751</v>
      </c>
    </row>
    <row r="246" spans="1:7" ht="15.5">
      <c r="A246" s="19" t="s">
        <v>1775</v>
      </c>
      <c r="B246" s="19">
        <v>3</v>
      </c>
      <c r="C246" s="19" t="s">
        <v>128</v>
      </c>
      <c r="D246" s="19" t="s">
        <v>1750</v>
      </c>
      <c r="E246" s="19" t="s">
        <v>1752</v>
      </c>
      <c r="F246" s="19" t="s">
        <v>1762</v>
      </c>
      <c r="G246" s="19"/>
    </row>
    <row r="247" spans="1:7" ht="15.5">
      <c r="A247" s="19" t="s">
        <v>1775</v>
      </c>
      <c r="B247" s="19">
        <v>3</v>
      </c>
      <c r="C247" s="19" t="s">
        <v>132</v>
      </c>
      <c r="D247" s="19" t="s">
        <v>1765</v>
      </c>
      <c r="E247" s="19" t="s">
        <v>1767</v>
      </c>
      <c r="F247" s="19" t="s">
        <v>1758</v>
      </c>
      <c r="G247" s="19"/>
    </row>
    <row r="248" spans="1:7" ht="15.5">
      <c r="A248" s="19" t="s">
        <v>1775</v>
      </c>
      <c r="B248" s="19">
        <v>3</v>
      </c>
      <c r="C248" s="19" t="s">
        <v>148</v>
      </c>
      <c r="D248" s="19" t="s">
        <v>1755</v>
      </c>
      <c r="E248" s="19" t="s">
        <v>1753</v>
      </c>
      <c r="F248" s="19" t="s">
        <v>1768</v>
      </c>
      <c r="G248" s="19"/>
    </row>
    <row r="249" spans="1:7" ht="15.5">
      <c r="A249" s="19" t="s">
        <v>1775</v>
      </c>
      <c r="B249" s="19">
        <v>3</v>
      </c>
      <c r="C249" s="19" t="s">
        <v>162</v>
      </c>
      <c r="D249" s="19" t="s">
        <v>1757</v>
      </c>
      <c r="E249" s="19" t="s">
        <v>1758</v>
      </c>
      <c r="F249" s="19" t="s">
        <v>1753</v>
      </c>
      <c r="G249" s="19"/>
    </row>
    <row r="250" spans="1:7" ht="15.5">
      <c r="A250" s="19" t="s">
        <v>1775</v>
      </c>
      <c r="B250" s="19">
        <v>3</v>
      </c>
      <c r="C250" s="19" t="s">
        <v>183</v>
      </c>
      <c r="D250" s="19" t="s">
        <v>1749</v>
      </c>
      <c r="E250" s="19" t="s">
        <v>1758</v>
      </c>
      <c r="F250" s="19" t="s">
        <v>1771</v>
      </c>
      <c r="G250" s="19"/>
    </row>
    <row r="251" spans="1:7" ht="15.5">
      <c r="A251" s="19" t="s">
        <v>1775</v>
      </c>
      <c r="B251" s="19">
        <v>3</v>
      </c>
      <c r="C251" s="19" t="s">
        <v>199</v>
      </c>
      <c r="D251" s="19" t="s">
        <v>1748</v>
      </c>
      <c r="E251" s="19" t="s">
        <v>1766</v>
      </c>
      <c r="F251" s="19" t="s">
        <v>1753</v>
      </c>
      <c r="G251" s="19"/>
    </row>
    <row r="252" spans="1:7" ht="15.5">
      <c r="A252" s="19" t="s">
        <v>1775</v>
      </c>
      <c r="B252" s="19">
        <v>3</v>
      </c>
      <c r="C252" s="19" t="s">
        <v>216</v>
      </c>
      <c r="D252" s="19" t="s">
        <v>1748</v>
      </c>
      <c r="E252" s="19" t="s">
        <v>1752</v>
      </c>
      <c r="F252" s="19" t="s">
        <v>1755</v>
      </c>
      <c r="G252" s="19"/>
    </row>
    <row r="253" spans="1:7" ht="15.5">
      <c r="A253" s="19" t="s">
        <v>1775</v>
      </c>
      <c r="B253" s="19">
        <v>3</v>
      </c>
      <c r="C253" s="19" t="s">
        <v>230</v>
      </c>
      <c r="D253" s="19" t="s">
        <v>1759</v>
      </c>
      <c r="E253" s="19" t="s">
        <v>1756</v>
      </c>
      <c r="F253" s="19" t="s">
        <v>1774</v>
      </c>
      <c r="G253" s="19"/>
    </row>
    <row r="254" spans="1:7" ht="15.5">
      <c r="A254" s="19" t="s">
        <v>1775</v>
      </c>
      <c r="B254" s="19">
        <v>3</v>
      </c>
      <c r="C254" s="19" t="s">
        <v>245</v>
      </c>
      <c r="D254" s="19" t="s">
        <v>1749</v>
      </c>
      <c r="E254" s="19" t="s">
        <v>1759</v>
      </c>
      <c r="F254" s="19" t="s">
        <v>1755</v>
      </c>
      <c r="G254" s="19"/>
    </row>
    <row r="255" spans="1:7" ht="15.5">
      <c r="A255" s="19" t="s">
        <v>1775</v>
      </c>
      <c r="B255" s="19">
        <v>3</v>
      </c>
      <c r="C255" s="19" t="s">
        <v>249</v>
      </c>
      <c r="D255" s="19" t="s">
        <v>1757</v>
      </c>
      <c r="E255" s="19" t="s">
        <v>1758</v>
      </c>
      <c r="F255" s="19" t="s">
        <v>1763</v>
      </c>
      <c r="G255" s="19"/>
    </row>
    <row r="256" spans="1:7" ht="15.5">
      <c r="A256" s="19" t="s">
        <v>1775</v>
      </c>
      <c r="B256" s="19">
        <v>3</v>
      </c>
      <c r="C256" s="19" t="s">
        <v>255</v>
      </c>
      <c r="D256" s="19" t="s">
        <v>1748</v>
      </c>
      <c r="E256" s="19" t="s">
        <v>1754</v>
      </c>
      <c r="F256" s="19" t="s">
        <v>1771</v>
      </c>
      <c r="G256" s="19"/>
    </row>
    <row r="257" spans="1:7" ht="15.5">
      <c r="A257" s="19" t="s">
        <v>1775</v>
      </c>
      <c r="B257" s="19">
        <v>3</v>
      </c>
      <c r="C257" s="19" t="s">
        <v>271</v>
      </c>
      <c r="D257" s="19" t="s">
        <v>1754</v>
      </c>
      <c r="E257" s="19" t="s">
        <v>1755</v>
      </c>
      <c r="F257" s="19" t="s">
        <v>1756</v>
      </c>
      <c r="G257" s="19"/>
    </row>
    <row r="258" spans="1:7" ht="15.5">
      <c r="A258" s="19" t="s">
        <v>1775</v>
      </c>
      <c r="B258" s="19">
        <v>3</v>
      </c>
      <c r="C258" s="19" t="s">
        <v>278</v>
      </c>
      <c r="D258" s="19" t="s">
        <v>1757</v>
      </c>
      <c r="E258" s="19" t="s">
        <v>1755</v>
      </c>
      <c r="F258" s="19" t="s">
        <v>1774</v>
      </c>
      <c r="G258" s="19"/>
    </row>
    <row r="259" spans="1:7" ht="15.5">
      <c r="A259" s="19" t="s">
        <v>1775</v>
      </c>
      <c r="B259" s="19">
        <v>3</v>
      </c>
      <c r="C259" s="19" t="s">
        <v>284</v>
      </c>
      <c r="D259" s="19" t="s">
        <v>1754</v>
      </c>
      <c r="E259" s="19" t="s">
        <v>1758</v>
      </c>
      <c r="F259" s="19" t="s">
        <v>1763</v>
      </c>
      <c r="G259" s="19"/>
    </row>
    <row r="260" spans="1:7" ht="15.5">
      <c r="A260" s="19" t="s">
        <v>1775</v>
      </c>
      <c r="B260" s="19">
        <v>3</v>
      </c>
      <c r="C260" s="19" t="s">
        <v>310</v>
      </c>
      <c r="D260" s="19" t="s">
        <v>1757</v>
      </c>
      <c r="E260" s="19" t="s">
        <v>1755</v>
      </c>
      <c r="F260" s="19" t="s">
        <v>1773</v>
      </c>
      <c r="G260" s="19" t="s">
        <v>1751</v>
      </c>
    </row>
    <row r="261" spans="1:7" ht="15.5">
      <c r="A261" s="19" t="s">
        <v>1775</v>
      </c>
      <c r="B261" s="19">
        <v>3</v>
      </c>
      <c r="C261" s="19" t="s">
        <v>327</v>
      </c>
      <c r="D261" s="19" t="s">
        <v>1760</v>
      </c>
      <c r="E261" s="19" t="s">
        <v>1765</v>
      </c>
      <c r="F261" s="19" t="s">
        <v>1753</v>
      </c>
      <c r="G261" s="19"/>
    </row>
    <row r="262" spans="1:7" ht="15.5">
      <c r="A262" s="19" t="s">
        <v>1775</v>
      </c>
      <c r="B262" s="19">
        <v>3</v>
      </c>
      <c r="C262" s="19" t="s">
        <v>349</v>
      </c>
      <c r="D262" s="19" t="s">
        <v>1748</v>
      </c>
      <c r="E262" s="19" t="s">
        <v>1754</v>
      </c>
      <c r="F262" s="19" t="s">
        <v>1769</v>
      </c>
      <c r="G262" s="19"/>
    </row>
    <row r="263" spans="1:7" ht="15.5">
      <c r="A263" s="19" t="s">
        <v>1775</v>
      </c>
      <c r="B263" s="19">
        <v>3</v>
      </c>
      <c r="C263" s="19" t="s">
        <v>363</v>
      </c>
      <c r="D263" s="19" t="s">
        <v>1765</v>
      </c>
      <c r="E263" s="19" t="s">
        <v>1767</v>
      </c>
      <c r="F263" s="19" t="s">
        <v>1758</v>
      </c>
      <c r="G263" s="19"/>
    </row>
    <row r="264" spans="1:7" ht="15.5">
      <c r="A264" s="19" t="s">
        <v>1775</v>
      </c>
      <c r="B264" s="19">
        <v>3</v>
      </c>
      <c r="C264" s="19" t="s">
        <v>367</v>
      </c>
      <c r="D264" s="19" t="s">
        <v>1757</v>
      </c>
      <c r="E264" s="19" t="s">
        <v>1753</v>
      </c>
      <c r="F264" s="19" t="s">
        <v>1771</v>
      </c>
      <c r="G264" s="19"/>
    </row>
    <row r="265" spans="1:7" ht="15.5">
      <c r="A265" s="19" t="s">
        <v>1775</v>
      </c>
      <c r="B265" s="19">
        <v>3</v>
      </c>
      <c r="C265" s="19" t="s">
        <v>424</v>
      </c>
      <c r="D265" s="19" t="s">
        <v>1748</v>
      </c>
      <c r="E265" s="19" t="s">
        <v>1764</v>
      </c>
      <c r="F265" s="19" t="s">
        <v>1768</v>
      </c>
      <c r="G265" s="19"/>
    </row>
    <row r="266" spans="1:7" ht="15.5">
      <c r="A266" s="19" t="s">
        <v>1775</v>
      </c>
      <c r="B266" s="19">
        <v>3</v>
      </c>
      <c r="C266" s="19" t="s">
        <v>429</v>
      </c>
      <c r="D266" s="19" t="s">
        <v>1762</v>
      </c>
      <c r="E266" s="19" t="s">
        <v>1761</v>
      </c>
      <c r="F266" s="19" t="s">
        <v>1756</v>
      </c>
      <c r="G266" s="19"/>
    </row>
    <row r="267" spans="1:7" ht="15.5">
      <c r="A267" s="19" t="s">
        <v>1775</v>
      </c>
      <c r="B267" s="19">
        <v>3</v>
      </c>
      <c r="C267" s="19" t="s">
        <v>434</v>
      </c>
      <c r="D267" s="19" t="s">
        <v>1760</v>
      </c>
      <c r="E267" s="19" t="s">
        <v>1753</v>
      </c>
      <c r="F267" s="19" t="s">
        <v>1774</v>
      </c>
      <c r="G267" s="19"/>
    </row>
    <row r="268" spans="1:7" ht="15.5">
      <c r="A268" s="19" t="s">
        <v>1775</v>
      </c>
      <c r="B268" s="19">
        <v>3</v>
      </c>
      <c r="C268" s="19" t="s">
        <v>439</v>
      </c>
      <c r="D268" s="19" t="s">
        <v>1759</v>
      </c>
      <c r="E268" s="19" t="s">
        <v>1766</v>
      </c>
      <c r="F268" s="19" t="s">
        <v>1758</v>
      </c>
      <c r="G268" s="19" t="s">
        <v>1751</v>
      </c>
    </row>
    <row r="269" spans="1:7" ht="15.5">
      <c r="A269" s="19" t="s">
        <v>1775</v>
      </c>
      <c r="B269" s="19">
        <v>3</v>
      </c>
      <c r="C269" s="19" t="s">
        <v>446</v>
      </c>
      <c r="D269" s="19" t="s">
        <v>1749</v>
      </c>
      <c r="E269" s="19" t="s">
        <v>1754</v>
      </c>
      <c r="F269" s="19" t="s">
        <v>1765</v>
      </c>
      <c r="G269" s="19"/>
    </row>
    <row r="270" spans="1:7" ht="15.5">
      <c r="A270" s="19" t="s">
        <v>1775</v>
      </c>
      <c r="B270" s="19">
        <v>3</v>
      </c>
      <c r="C270" s="19" t="s">
        <v>452</v>
      </c>
      <c r="D270" s="19" t="s">
        <v>1761</v>
      </c>
      <c r="E270" s="19" t="s">
        <v>1771</v>
      </c>
      <c r="F270" s="19" t="s">
        <v>1774</v>
      </c>
      <c r="G270" s="19"/>
    </row>
    <row r="271" spans="1:7" ht="15.5">
      <c r="A271" s="19" t="s">
        <v>1775</v>
      </c>
      <c r="B271" s="19">
        <v>3</v>
      </c>
      <c r="C271" s="19" t="s">
        <v>462</v>
      </c>
      <c r="D271" s="19" t="s">
        <v>1748</v>
      </c>
      <c r="E271" s="19" t="s">
        <v>1755</v>
      </c>
      <c r="F271" s="19" t="s">
        <v>1763</v>
      </c>
      <c r="G271" s="19"/>
    </row>
    <row r="272" spans="1:7" ht="15.5">
      <c r="A272" s="19" t="s">
        <v>1775</v>
      </c>
      <c r="B272" s="19">
        <v>3</v>
      </c>
      <c r="C272" s="19" t="s">
        <v>518</v>
      </c>
      <c r="D272" s="19" t="s">
        <v>1758</v>
      </c>
      <c r="E272" s="19" t="s">
        <v>1753</v>
      </c>
      <c r="F272" s="19" t="s">
        <v>1763</v>
      </c>
      <c r="G272" s="19"/>
    </row>
    <row r="273" spans="1:7" ht="15.5">
      <c r="A273" s="19" t="s">
        <v>1775</v>
      </c>
      <c r="B273" s="19">
        <v>3</v>
      </c>
      <c r="C273" s="19" t="s">
        <v>532</v>
      </c>
      <c r="D273" s="19" t="s">
        <v>1759</v>
      </c>
      <c r="E273" s="19" t="s">
        <v>1757</v>
      </c>
      <c r="F273" s="19" t="s">
        <v>1760</v>
      </c>
      <c r="G273" s="19"/>
    </row>
    <row r="274" spans="1:7" ht="15.5">
      <c r="A274" s="19" t="s">
        <v>1775</v>
      </c>
      <c r="B274" s="19">
        <v>3</v>
      </c>
      <c r="C274" s="19" t="s">
        <v>549</v>
      </c>
      <c r="D274" s="19" t="s">
        <v>1757</v>
      </c>
      <c r="E274" s="19" t="s">
        <v>1753</v>
      </c>
      <c r="F274" s="19" t="s">
        <v>1770</v>
      </c>
      <c r="G274" s="19"/>
    </row>
    <row r="275" spans="1:7" ht="15.5">
      <c r="A275" s="19" t="s">
        <v>1775</v>
      </c>
      <c r="B275" s="19">
        <v>3</v>
      </c>
      <c r="C275" s="19" t="s">
        <v>579</v>
      </c>
      <c r="D275" s="19" t="s">
        <v>1756</v>
      </c>
      <c r="E275" s="19" t="s">
        <v>1769</v>
      </c>
      <c r="F275" s="19" t="s">
        <v>1770</v>
      </c>
      <c r="G275" s="19"/>
    </row>
    <row r="276" spans="1:7" ht="15.5">
      <c r="A276" s="19" t="s">
        <v>1775</v>
      </c>
      <c r="B276" s="19">
        <v>3</v>
      </c>
      <c r="C276" s="19" t="s">
        <v>593</v>
      </c>
      <c r="D276" s="19" t="s">
        <v>1748</v>
      </c>
      <c r="E276" s="19" t="s">
        <v>1749</v>
      </c>
      <c r="F276" s="19" t="s">
        <v>1750</v>
      </c>
      <c r="G276" s="19"/>
    </row>
    <row r="277" spans="1:7" ht="15.5">
      <c r="A277" s="19" t="s">
        <v>1775</v>
      </c>
      <c r="B277" s="19">
        <v>3</v>
      </c>
      <c r="C277" s="19" t="s">
        <v>607</v>
      </c>
      <c r="D277" s="19" t="s">
        <v>1762</v>
      </c>
      <c r="E277" s="19" t="s">
        <v>1773</v>
      </c>
      <c r="F277" s="19" t="s">
        <v>1770</v>
      </c>
      <c r="G277" s="19"/>
    </row>
    <row r="278" spans="1:7" ht="15.5">
      <c r="A278" s="19" t="s">
        <v>1775</v>
      </c>
      <c r="B278" s="19">
        <v>3</v>
      </c>
      <c r="C278" s="19" t="s">
        <v>623</v>
      </c>
      <c r="D278" s="19" t="s">
        <v>1764</v>
      </c>
      <c r="E278" s="19" t="s">
        <v>1761</v>
      </c>
      <c r="F278" s="19" t="s">
        <v>1767</v>
      </c>
      <c r="G278" s="19"/>
    </row>
    <row r="279" spans="1:7" ht="15.5">
      <c r="A279" s="19" t="s">
        <v>1775</v>
      </c>
      <c r="B279" s="19">
        <v>3</v>
      </c>
      <c r="C279" s="19" t="s">
        <v>634</v>
      </c>
      <c r="D279" s="19" t="s">
        <v>1749</v>
      </c>
      <c r="E279" s="19" t="s">
        <v>1754</v>
      </c>
      <c r="F279" s="19" t="s">
        <v>1771</v>
      </c>
      <c r="G279" s="19"/>
    </row>
    <row r="280" spans="1:7" ht="15.5">
      <c r="A280" s="19" t="s">
        <v>1775</v>
      </c>
      <c r="B280" s="19">
        <v>3</v>
      </c>
      <c r="C280" s="19" t="s">
        <v>658</v>
      </c>
      <c r="D280" s="19" t="s">
        <v>1760</v>
      </c>
      <c r="E280" s="19" t="s">
        <v>1755</v>
      </c>
      <c r="F280" s="19" t="s">
        <v>1771</v>
      </c>
      <c r="G280" s="19"/>
    </row>
    <row r="281" spans="1:7" ht="15.5">
      <c r="A281" s="19" t="s">
        <v>1775</v>
      </c>
      <c r="B281" s="19">
        <v>3</v>
      </c>
      <c r="C281" s="19" t="s">
        <v>673</v>
      </c>
      <c r="D281" s="19" t="s">
        <v>1754</v>
      </c>
      <c r="E281" s="19" t="s">
        <v>1755</v>
      </c>
      <c r="F281" s="19" t="s">
        <v>1756</v>
      </c>
      <c r="G281" s="19"/>
    </row>
    <row r="282" spans="1:7" ht="15.5">
      <c r="A282" s="19" t="s">
        <v>1775</v>
      </c>
      <c r="B282" s="19">
        <v>3</v>
      </c>
      <c r="C282" s="19" t="s">
        <v>683</v>
      </c>
      <c r="D282" s="19" t="s">
        <v>1748</v>
      </c>
      <c r="E282" s="19" t="s">
        <v>1754</v>
      </c>
      <c r="F282" s="19" t="s">
        <v>1763</v>
      </c>
      <c r="G282" s="19"/>
    </row>
    <row r="283" spans="1:7" ht="15.5">
      <c r="A283" s="19" t="s">
        <v>1775</v>
      </c>
      <c r="B283" s="19">
        <v>3</v>
      </c>
      <c r="C283" s="19" t="s">
        <v>711</v>
      </c>
      <c r="D283" s="19" t="s">
        <v>1762</v>
      </c>
      <c r="E283" s="19" t="s">
        <v>1759</v>
      </c>
      <c r="F283" s="19" t="s">
        <v>1773</v>
      </c>
      <c r="G283" s="19" t="s">
        <v>1751</v>
      </c>
    </row>
    <row r="284" spans="1:7" ht="15.5">
      <c r="A284" s="19" t="s">
        <v>1775</v>
      </c>
      <c r="B284" s="19">
        <v>3</v>
      </c>
      <c r="C284" s="19" t="s">
        <v>731</v>
      </c>
      <c r="D284" s="19" t="s">
        <v>1774</v>
      </c>
      <c r="E284" s="19" t="s">
        <v>1768</v>
      </c>
      <c r="F284" s="19" t="s">
        <v>1770</v>
      </c>
      <c r="G284" s="19"/>
    </row>
    <row r="285" spans="1:7" ht="15.5">
      <c r="A285" s="19" t="s">
        <v>1775</v>
      </c>
      <c r="B285" s="19">
        <v>3</v>
      </c>
      <c r="C285" s="19" t="s">
        <v>747</v>
      </c>
      <c r="D285" s="19" t="s">
        <v>1759</v>
      </c>
      <c r="E285" s="19" t="s">
        <v>1754</v>
      </c>
      <c r="F285" s="19" t="s">
        <v>1774</v>
      </c>
      <c r="G285" s="19"/>
    </row>
    <row r="286" spans="1:7" ht="15.5">
      <c r="A286" s="19" t="s">
        <v>1775</v>
      </c>
      <c r="B286" s="19">
        <v>3</v>
      </c>
      <c r="C286" s="19" t="s">
        <v>753</v>
      </c>
      <c r="D286" s="19" t="s">
        <v>1765</v>
      </c>
      <c r="E286" s="19" t="s">
        <v>1763</v>
      </c>
      <c r="F286" s="19" t="s">
        <v>1771</v>
      </c>
      <c r="G286" s="19"/>
    </row>
    <row r="287" spans="1:7" ht="15.5">
      <c r="A287" s="19" t="s">
        <v>1775</v>
      </c>
      <c r="B287" s="19">
        <v>3</v>
      </c>
      <c r="C287" s="19" t="s">
        <v>769</v>
      </c>
      <c r="D287" s="19" t="s">
        <v>1748</v>
      </c>
      <c r="E287" s="19" t="s">
        <v>1753</v>
      </c>
      <c r="F287" s="19" t="s">
        <v>1763</v>
      </c>
      <c r="G287" s="19"/>
    </row>
    <row r="288" spans="1:7" ht="15.5">
      <c r="A288" s="19" t="s">
        <v>1775</v>
      </c>
      <c r="B288" s="19">
        <v>3</v>
      </c>
      <c r="C288" s="19" t="s">
        <v>851</v>
      </c>
      <c r="D288" s="19" t="s">
        <v>1766</v>
      </c>
      <c r="E288" s="19" t="s">
        <v>1755</v>
      </c>
      <c r="F288" s="19" t="s">
        <v>1763</v>
      </c>
      <c r="G288" s="19"/>
    </row>
    <row r="289" spans="1:7" ht="15.5">
      <c r="A289" s="19" t="s">
        <v>1775</v>
      </c>
      <c r="B289" s="19">
        <v>3</v>
      </c>
      <c r="C289" s="19" t="s">
        <v>856</v>
      </c>
      <c r="D289" s="19" t="s">
        <v>1764</v>
      </c>
      <c r="E289" s="19" t="s">
        <v>1767</v>
      </c>
      <c r="F289" s="19" t="s">
        <v>1770</v>
      </c>
      <c r="G289" s="19"/>
    </row>
    <row r="290" spans="1:7" ht="15.5">
      <c r="A290" s="19" t="s">
        <v>1775</v>
      </c>
      <c r="B290" s="19">
        <v>3</v>
      </c>
      <c r="C290" s="19" t="s">
        <v>876</v>
      </c>
      <c r="D290" s="19" t="s">
        <v>1749</v>
      </c>
      <c r="E290" s="19" t="s">
        <v>1755</v>
      </c>
      <c r="F290" s="19" t="s">
        <v>1753</v>
      </c>
      <c r="G290" s="19"/>
    </row>
    <row r="291" spans="1:7" ht="15.5">
      <c r="A291" s="19" t="s">
        <v>1775</v>
      </c>
      <c r="B291" s="19">
        <v>3</v>
      </c>
      <c r="C291" s="19" t="s">
        <v>890</v>
      </c>
      <c r="D291" s="19" t="s">
        <v>1748</v>
      </c>
      <c r="E291" s="19" t="s">
        <v>1754</v>
      </c>
      <c r="F291" s="19" t="s">
        <v>1758</v>
      </c>
      <c r="G291" s="19"/>
    </row>
    <row r="292" spans="1:7" ht="15.5">
      <c r="A292" s="19" t="s">
        <v>1775</v>
      </c>
      <c r="B292" s="19">
        <v>3</v>
      </c>
      <c r="C292" s="19" t="s">
        <v>913</v>
      </c>
      <c r="D292" s="19" t="s">
        <v>1748</v>
      </c>
      <c r="E292" s="19" t="s">
        <v>1749</v>
      </c>
      <c r="F292" s="19" t="s">
        <v>1757</v>
      </c>
      <c r="G292" s="19" t="s">
        <v>1751</v>
      </c>
    </row>
    <row r="293" spans="1:7" ht="15.5">
      <c r="A293" s="19" t="s">
        <v>1775</v>
      </c>
      <c r="B293" s="19">
        <v>3</v>
      </c>
      <c r="C293" s="19" t="s">
        <v>920</v>
      </c>
      <c r="D293" s="19" t="s">
        <v>1762</v>
      </c>
      <c r="E293" s="19" t="s">
        <v>1755</v>
      </c>
      <c r="F293" s="19" t="s">
        <v>1758</v>
      </c>
      <c r="G293" s="19"/>
    </row>
    <row r="294" spans="1:7" ht="15.5">
      <c r="A294" s="19" t="s">
        <v>1775</v>
      </c>
      <c r="B294" s="19">
        <v>3</v>
      </c>
      <c r="C294" s="19" t="s">
        <v>942</v>
      </c>
      <c r="D294" s="19" t="s">
        <v>1751</v>
      </c>
      <c r="E294" s="19"/>
      <c r="F294" s="19"/>
      <c r="G294" s="19"/>
    </row>
    <row r="295" spans="1:7" ht="15.5">
      <c r="A295" s="19" t="s">
        <v>1775</v>
      </c>
      <c r="B295" s="19">
        <v>3</v>
      </c>
      <c r="C295" s="19" t="s">
        <v>953</v>
      </c>
      <c r="D295" s="19" t="s">
        <v>1760</v>
      </c>
      <c r="E295" s="19" t="s">
        <v>1773</v>
      </c>
      <c r="F295" s="19" t="s">
        <v>1768</v>
      </c>
      <c r="G295" s="19"/>
    </row>
    <row r="296" spans="1:7" ht="15.5">
      <c r="A296" s="19" t="s">
        <v>1775</v>
      </c>
      <c r="B296" s="19">
        <v>3</v>
      </c>
      <c r="C296" s="19" t="s">
        <v>963</v>
      </c>
      <c r="D296" s="19" t="s">
        <v>1764</v>
      </c>
      <c r="E296" s="19" t="s">
        <v>1767</v>
      </c>
      <c r="F296" s="19" t="s">
        <v>1770</v>
      </c>
      <c r="G296" s="19"/>
    </row>
    <row r="297" spans="1:7" ht="15.5">
      <c r="A297" s="19" t="s">
        <v>1775</v>
      </c>
      <c r="B297" s="19">
        <v>3</v>
      </c>
      <c r="C297" s="19" t="s">
        <v>993</v>
      </c>
      <c r="D297" s="19" t="s">
        <v>1757</v>
      </c>
      <c r="E297" s="19" t="s">
        <v>1758</v>
      </c>
      <c r="F297" s="19" t="s">
        <v>1771</v>
      </c>
      <c r="G297" s="19" t="s">
        <v>1751</v>
      </c>
    </row>
    <row r="298" spans="1:7" ht="15.5">
      <c r="A298" s="19" t="s">
        <v>1775</v>
      </c>
      <c r="B298" s="19">
        <v>3</v>
      </c>
      <c r="C298" s="19" t="s">
        <v>1000</v>
      </c>
      <c r="D298" s="19" t="s">
        <v>1748</v>
      </c>
      <c r="E298" s="19" t="s">
        <v>1758</v>
      </c>
      <c r="F298" s="19" t="s">
        <v>1770</v>
      </c>
      <c r="G298" s="19" t="s">
        <v>1751</v>
      </c>
    </row>
    <row r="299" spans="1:7" ht="15.5">
      <c r="A299" s="19" t="s">
        <v>1775</v>
      </c>
      <c r="B299" s="19">
        <v>3</v>
      </c>
      <c r="C299" s="19" t="s">
        <v>1007</v>
      </c>
      <c r="D299" s="19" t="s">
        <v>1748</v>
      </c>
      <c r="E299" s="19" t="s">
        <v>1759</v>
      </c>
      <c r="F299" s="19" t="s">
        <v>1771</v>
      </c>
      <c r="G299" s="19"/>
    </row>
    <row r="300" spans="1:7" ht="15.5">
      <c r="A300" s="19" t="s">
        <v>1775</v>
      </c>
      <c r="B300" s="19">
        <v>3</v>
      </c>
      <c r="C300" s="19" t="s">
        <v>1023</v>
      </c>
      <c r="D300" s="19" t="s">
        <v>1751</v>
      </c>
      <c r="E300" s="19"/>
      <c r="F300" s="19"/>
      <c r="G300" s="19"/>
    </row>
    <row r="301" spans="1:7" ht="15.5">
      <c r="A301" s="19" t="s">
        <v>1775</v>
      </c>
      <c r="B301" s="19">
        <v>3</v>
      </c>
      <c r="C301" s="19" t="s">
        <v>1032</v>
      </c>
      <c r="D301" s="19" t="s">
        <v>1757</v>
      </c>
      <c r="E301" s="19" t="s">
        <v>1753</v>
      </c>
      <c r="F301" s="19" t="s">
        <v>1769</v>
      </c>
      <c r="G301" s="19"/>
    </row>
    <row r="302" spans="1:7" ht="15.5">
      <c r="A302" s="19" t="s">
        <v>1775</v>
      </c>
      <c r="B302" s="19">
        <v>3</v>
      </c>
      <c r="C302" s="19" t="s">
        <v>1039</v>
      </c>
      <c r="D302" s="19" t="s">
        <v>1749</v>
      </c>
      <c r="E302" s="19" t="s">
        <v>1757</v>
      </c>
      <c r="F302" s="19" t="s">
        <v>1758</v>
      </c>
      <c r="G302" s="19"/>
    </row>
    <row r="303" spans="1:7" ht="15.5">
      <c r="A303" s="19" t="s">
        <v>1775</v>
      </c>
      <c r="B303" s="19">
        <v>3</v>
      </c>
      <c r="C303" s="19" t="s">
        <v>1052</v>
      </c>
      <c r="D303" s="19" t="s">
        <v>1750</v>
      </c>
      <c r="E303" s="19" t="s">
        <v>1752</v>
      </c>
      <c r="F303" s="19" t="s">
        <v>1762</v>
      </c>
      <c r="G303" s="19"/>
    </row>
    <row r="304" spans="1:7" ht="15.5">
      <c r="A304" s="19" t="s">
        <v>1775</v>
      </c>
      <c r="B304" s="19">
        <v>3</v>
      </c>
      <c r="C304" s="19" t="s">
        <v>1241</v>
      </c>
      <c r="D304" s="19" t="s">
        <v>1758</v>
      </c>
      <c r="E304" s="19"/>
      <c r="F304" s="19"/>
      <c r="G304" s="19"/>
    </row>
    <row r="305" spans="1:7" ht="15.5">
      <c r="A305" s="19" t="s">
        <v>1775</v>
      </c>
      <c r="B305" s="19">
        <v>3</v>
      </c>
      <c r="C305" s="19" t="s">
        <v>1231</v>
      </c>
      <c r="D305" s="19" t="s">
        <v>1749</v>
      </c>
      <c r="E305" s="19"/>
      <c r="F305" s="19"/>
      <c r="G305" s="19"/>
    </row>
    <row r="306" spans="1:7" ht="15.5">
      <c r="A306" s="19" t="s">
        <v>1775</v>
      </c>
      <c r="B306" s="19">
        <v>3</v>
      </c>
      <c r="C306" s="19" t="s">
        <v>1209</v>
      </c>
      <c r="D306" s="19" t="s">
        <v>1760</v>
      </c>
      <c r="E306" s="19"/>
      <c r="F306" s="19"/>
      <c r="G306" s="19"/>
    </row>
    <row r="307" spans="1:7" ht="15.5">
      <c r="A307" s="19" t="s">
        <v>1775</v>
      </c>
      <c r="B307" s="19">
        <v>3</v>
      </c>
      <c r="C307" s="19" t="s">
        <v>1168</v>
      </c>
      <c r="D307" s="19" t="s">
        <v>1762</v>
      </c>
      <c r="E307" s="19"/>
      <c r="F307" s="19"/>
      <c r="G307" s="19"/>
    </row>
    <row r="308" spans="1:7" ht="15.5">
      <c r="A308" s="19" t="s">
        <v>1775</v>
      </c>
      <c r="B308" s="19">
        <v>3</v>
      </c>
      <c r="C308" s="19" t="s">
        <v>1250</v>
      </c>
      <c r="D308" s="19" t="s">
        <v>1753</v>
      </c>
      <c r="E308" s="19"/>
      <c r="F308" s="19"/>
      <c r="G308" s="19"/>
    </row>
    <row r="309" spans="1:7" ht="15.5">
      <c r="A309" s="19" t="s">
        <v>1775</v>
      </c>
      <c r="B309" s="19">
        <v>3</v>
      </c>
      <c r="C309" s="19" t="s">
        <v>1190</v>
      </c>
      <c r="D309" s="19" t="s">
        <v>1761</v>
      </c>
      <c r="E309" s="19"/>
      <c r="F309" s="19"/>
      <c r="G309" s="19"/>
    </row>
    <row r="310" spans="1:7" ht="15.5">
      <c r="A310" s="19" t="s">
        <v>1775</v>
      </c>
      <c r="B310" s="19">
        <v>3</v>
      </c>
      <c r="C310" s="19" t="s">
        <v>1087</v>
      </c>
      <c r="D310" s="19" t="s">
        <v>1750</v>
      </c>
      <c r="E310" s="19"/>
      <c r="F310" s="19"/>
      <c r="G310" s="19"/>
    </row>
    <row r="311" spans="1:7" ht="15.5">
      <c r="A311" s="19" t="s">
        <v>1775</v>
      </c>
      <c r="B311" s="19">
        <v>3</v>
      </c>
      <c r="C311" s="19" t="s">
        <v>1077</v>
      </c>
      <c r="D311" s="19" t="s">
        <v>1749</v>
      </c>
      <c r="E311" s="19"/>
      <c r="F311" s="19"/>
      <c r="G311" s="19"/>
    </row>
    <row r="312" spans="1:7" ht="15.5">
      <c r="A312" s="19" t="s">
        <v>1775</v>
      </c>
      <c r="B312" s="19">
        <v>3</v>
      </c>
      <c r="C312" s="19" t="s">
        <v>1137</v>
      </c>
      <c r="D312" s="19" t="s">
        <v>1752</v>
      </c>
      <c r="E312" s="19"/>
      <c r="F312" s="19"/>
      <c r="G312" s="19"/>
    </row>
    <row r="313" spans="1:7" ht="15.5">
      <c r="A313" s="19" t="s">
        <v>1775</v>
      </c>
      <c r="B313" s="19">
        <v>3</v>
      </c>
      <c r="C313" s="19" t="s">
        <v>1122</v>
      </c>
      <c r="D313" s="19" t="s">
        <v>1750</v>
      </c>
      <c r="E313" s="19"/>
      <c r="F313" s="19"/>
      <c r="G313" s="19"/>
    </row>
    <row r="314" spans="1:7" ht="15.5">
      <c r="A314" s="19" t="s">
        <v>1775</v>
      </c>
      <c r="B314" s="19">
        <v>3</v>
      </c>
      <c r="C314" s="19" t="s">
        <v>1219</v>
      </c>
      <c r="D314" s="19" t="s">
        <v>1766</v>
      </c>
      <c r="E314" s="19"/>
      <c r="F314" s="19"/>
      <c r="G314" s="19"/>
    </row>
    <row r="315" spans="1:7" ht="15.5">
      <c r="A315" s="19" t="s">
        <v>1775</v>
      </c>
      <c r="B315" s="19">
        <v>3</v>
      </c>
      <c r="C315" s="19" t="s">
        <v>1178</v>
      </c>
      <c r="D315" s="19" t="s">
        <v>1762</v>
      </c>
      <c r="E315" s="19"/>
      <c r="F315" s="19"/>
      <c r="G315" s="19"/>
    </row>
    <row r="316" spans="1:7" ht="15.5">
      <c r="A316" s="19" t="s">
        <v>1775</v>
      </c>
      <c r="B316" s="19">
        <v>3</v>
      </c>
      <c r="C316" s="19" t="s">
        <v>1099</v>
      </c>
      <c r="D316" s="19" t="s">
        <v>1750</v>
      </c>
      <c r="E316" s="19"/>
      <c r="F316" s="19"/>
      <c r="G316" s="19"/>
    </row>
    <row r="317" spans="1:7" ht="15.5">
      <c r="A317" s="19" t="s">
        <v>1775</v>
      </c>
      <c r="B317" s="19">
        <v>4</v>
      </c>
      <c r="C317" s="19" t="s">
        <v>260</v>
      </c>
      <c r="D317" s="19" t="s">
        <v>1760</v>
      </c>
      <c r="E317" s="19" t="s">
        <v>1765</v>
      </c>
      <c r="F317" s="19" t="s">
        <v>1753</v>
      </c>
      <c r="G317" s="19"/>
    </row>
    <row r="318" spans="1:7" ht="15.5">
      <c r="A318" s="19" t="s">
        <v>1775</v>
      </c>
      <c r="B318" s="19">
        <v>4</v>
      </c>
      <c r="C318" s="19" t="s">
        <v>332</v>
      </c>
      <c r="D318" s="19" t="s">
        <v>1749</v>
      </c>
      <c r="E318" s="19" t="s">
        <v>1759</v>
      </c>
      <c r="F318" s="19" t="s">
        <v>1773</v>
      </c>
      <c r="G318" s="19"/>
    </row>
    <row r="319" spans="1:7" ht="15.5">
      <c r="A319" s="19" t="s">
        <v>1775</v>
      </c>
      <c r="B319" s="19">
        <v>4</v>
      </c>
      <c r="C319" s="19" t="s">
        <v>410</v>
      </c>
      <c r="D319" s="19" t="s">
        <v>1749</v>
      </c>
      <c r="E319" s="19" t="s">
        <v>1758</v>
      </c>
      <c r="F319" s="19" t="s">
        <v>1774</v>
      </c>
      <c r="G319" s="19"/>
    </row>
    <row r="320" spans="1:7" ht="15.5">
      <c r="A320" s="19" t="s">
        <v>1775</v>
      </c>
      <c r="B320" s="19">
        <v>4</v>
      </c>
      <c r="C320" s="19" t="s">
        <v>414</v>
      </c>
      <c r="D320" s="19" t="s">
        <v>1749</v>
      </c>
      <c r="E320" s="19" t="s">
        <v>1755</v>
      </c>
      <c r="F320" s="19" t="s">
        <v>1771</v>
      </c>
      <c r="G320" s="19"/>
    </row>
    <row r="321" spans="1:7" ht="15.5">
      <c r="A321" s="19" t="s">
        <v>1775</v>
      </c>
      <c r="B321" s="19">
        <v>4</v>
      </c>
      <c r="C321" s="19" t="s">
        <v>642</v>
      </c>
      <c r="D321" s="19" t="s">
        <v>1748</v>
      </c>
      <c r="E321" s="19" t="s">
        <v>1758</v>
      </c>
      <c r="F321" s="19" t="s">
        <v>1774</v>
      </c>
      <c r="G321" s="19" t="s">
        <v>1751</v>
      </c>
    </row>
    <row r="322" spans="1:7" ht="15.5">
      <c r="A322" s="19" t="s">
        <v>1775</v>
      </c>
      <c r="B322" s="19">
        <v>4</v>
      </c>
      <c r="C322" s="19" t="s">
        <v>716</v>
      </c>
      <c r="D322" s="19" t="s">
        <v>1760</v>
      </c>
      <c r="E322" s="19" t="s">
        <v>1755</v>
      </c>
      <c r="F322" s="19" t="s">
        <v>1754</v>
      </c>
      <c r="G322" s="19"/>
    </row>
    <row r="323" spans="1:7" ht="15.5">
      <c r="A323" s="19" t="s">
        <v>1775</v>
      </c>
      <c r="B323" s="19">
        <v>4</v>
      </c>
      <c r="C323" s="19" t="s">
        <v>801</v>
      </c>
      <c r="D323" s="19" t="s">
        <v>1759</v>
      </c>
      <c r="E323" s="19" t="s">
        <v>1756</v>
      </c>
      <c r="F323" s="19" t="s">
        <v>1753</v>
      </c>
      <c r="G323" s="19" t="s">
        <v>1751</v>
      </c>
    </row>
    <row r="324" spans="1:7" ht="15.5">
      <c r="A324" s="19" t="s">
        <v>1775</v>
      </c>
      <c r="B324" s="19">
        <v>4</v>
      </c>
      <c r="C324" s="19" t="s">
        <v>882</v>
      </c>
      <c r="D324" s="19" t="s">
        <v>1764</v>
      </c>
      <c r="E324" s="19" t="s">
        <v>1767</v>
      </c>
      <c r="F324" s="19" t="s">
        <v>1770</v>
      </c>
      <c r="G324" s="19"/>
    </row>
    <row r="325" spans="1:7" ht="15.5">
      <c r="A325" s="19" t="s">
        <v>1775</v>
      </c>
      <c r="B325" s="19">
        <v>4</v>
      </c>
      <c r="C325" s="19" t="s">
        <v>935</v>
      </c>
      <c r="D325" s="19" t="s">
        <v>1761</v>
      </c>
      <c r="E325" s="19" t="s">
        <v>1765</v>
      </c>
      <c r="F325" s="19" t="s">
        <v>1770</v>
      </c>
      <c r="G325" s="19"/>
    </row>
    <row r="326" spans="1:7" ht="15.5">
      <c r="A326" s="19" t="s">
        <v>1775</v>
      </c>
      <c r="B326" s="19">
        <v>4</v>
      </c>
      <c r="C326" s="19" t="s">
        <v>958</v>
      </c>
      <c r="D326" s="19" t="s">
        <v>1761</v>
      </c>
      <c r="E326" s="19" t="s">
        <v>1769</v>
      </c>
      <c r="F326" s="19" t="s">
        <v>1774</v>
      </c>
      <c r="G326" s="19"/>
    </row>
    <row r="327" spans="1:7" ht="15.5">
      <c r="A327" s="19" t="s">
        <v>1775</v>
      </c>
      <c r="B327" s="19">
        <v>4</v>
      </c>
      <c r="C327" s="19" t="s">
        <v>980</v>
      </c>
      <c r="D327" s="19" t="s">
        <v>1757</v>
      </c>
      <c r="E327" s="19" t="s">
        <v>1754</v>
      </c>
      <c r="F327" s="19" t="s">
        <v>1758</v>
      </c>
      <c r="G327" s="19"/>
    </row>
    <row r="328" spans="1:7" ht="15.5">
      <c r="A328" s="19" t="s">
        <v>1775</v>
      </c>
      <c r="B328" s="19">
        <v>4</v>
      </c>
      <c r="C328" s="19" t="s">
        <v>986</v>
      </c>
      <c r="D328" s="19" t="s">
        <v>1759</v>
      </c>
      <c r="E328" s="19" t="s">
        <v>1754</v>
      </c>
      <c r="F328" s="19" t="s">
        <v>1763</v>
      </c>
      <c r="G328" s="19"/>
    </row>
    <row r="329" spans="1:7" ht="15.5">
      <c r="A329" s="19" t="s">
        <v>1775</v>
      </c>
      <c r="B329" s="19">
        <v>4</v>
      </c>
      <c r="C329" s="19" t="s">
        <v>1060</v>
      </c>
      <c r="D329" s="19" t="s">
        <v>1773</v>
      </c>
      <c r="E329" s="19" t="s">
        <v>1765</v>
      </c>
      <c r="F329" s="19" t="s">
        <v>1771</v>
      </c>
      <c r="G329" s="19"/>
    </row>
    <row r="330" spans="1:7" ht="15.5">
      <c r="A330" s="19" t="s">
        <v>1775</v>
      </c>
      <c r="B330" s="19">
        <v>4</v>
      </c>
      <c r="C330" s="19" t="s">
        <v>1246</v>
      </c>
      <c r="D330" s="19" t="s">
        <v>1758</v>
      </c>
      <c r="E330" s="19"/>
      <c r="F330" s="19"/>
      <c r="G330" s="19"/>
    </row>
    <row r="331" spans="1:7" ht="15.5">
      <c r="A331" s="19" t="s">
        <v>1775</v>
      </c>
      <c r="B331" s="19">
        <v>4</v>
      </c>
      <c r="C331" s="19" t="s">
        <v>1236</v>
      </c>
      <c r="D331" s="19" t="s">
        <v>1749</v>
      </c>
      <c r="E331" s="19"/>
      <c r="F331" s="19"/>
      <c r="G331" s="19"/>
    </row>
    <row r="332" spans="1:7" ht="15.5">
      <c r="A332" s="19" t="s">
        <v>1775</v>
      </c>
      <c r="B332" s="19">
        <v>4</v>
      </c>
      <c r="C332" s="19" t="s">
        <v>1214</v>
      </c>
      <c r="D332" s="19" t="s">
        <v>1760</v>
      </c>
      <c r="E332" s="19"/>
      <c r="F332" s="19"/>
      <c r="G332" s="19"/>
    </row>
    <row r="333" spans="1:7" ht="15.5">
      <c r="A333" s="19" t="s">
        <v>1775</v>
      </c>
      <c r="B333" s="19">
        <v>4</v>
      </c>
      <c r="C333" s="19" t="s">
        <v>1173</v>
      </c>
      <c r="D333" s="19" t="s">
        <v>1762</v>
      </c>
      <c r="E333" s="19"/>
      <c r="F333" s="19"/>
      <c r="G333" s="19"/>
    </row>
    <row r="334" spans="1:7" ht="15.5">
      <c r="A334" s="19" t="s">
        <v>1775</v>
      </c>
      <c r="B334" s="19">
        <v>4</v>
      </c>
      <c r="C334" s="19" t="s">
        <v>1255</v>
      </c>
      <c r="D334" s="19" t="s">
        <v>1753</v>
      </c>
      <c r="E334" s="19"/>
      <c r="F334" s="19"/>
      <c r="G334" s="19"/>
    </row>
    <row r="335" spans="1:7" ht="15.5">
      <c r="A335" s="19" t="s">
        <v>1775</v>
      </c>
      <c r="B335" s="19">
        <v>4</v>
      </c>
      <c r="C335" s="19" t="s">
        <v>1195</v>
      </c>
      <c r="D335" s="19" t="s">
        <v>1761</v>
      </c>
      <c r="E335" s="19"/>
      <c r="F335" s="19"/>
      <c r="G335" s="19"/>
    </row>
    <row r="336" spans="1:7" ht="15.5">
      <c r="A336" s="19" t="s">
        <v>1775</v>
      </c>
      <c r="B336" s="19">
        <v>4</v>
      </c>
      <c r="C336" s="19" t="s">
        <v>1094</v>
      </c>
      <c r="D336" s="19" t="s">
        <v>1750</v>
      </c>
      <c r="E336" s="19"/>
      <c r="F336" s="19"/>
      <c r="G336" s="19"/>
    </row>
    <row r="337" spans="1:7" ht="15.5">
      <c r="A337" s="19" t="s">
        <v>1775</v>
      </c>
      <c r="B337" s="19">
        <v>4</v>
      </c>
      <c r="C337" s="19" t="s">
        <v>1082</v>
      </c>
      <c r="D337" s="19" t="s">
        <v>1749</v>
      </c>
      <c r="E337" s="19"/>
      <c r="F337" s="19"/>
      <c r="G337" s="19"/>
    </row>
    <row r="338" spans="1:7" ht="15.5">
      <c r="A338" s="19" t="s">
        <v>1775</v>
      </c>
      <c r="B338" s="19">
        <v>4</v>
      </c>
      <c r="C338" s="19" t="s">
        <v>1142</v>
      </c>
      <c r="D338" s="19" t="s">
        <v>1752</v>
      </c>
      <c r="E338" s="19"/>
      <c r="F338" s="19"/>
      <c r="G338" s="19"/>
    </row>
    <row r="339" spans="1:7" ht="15.5">
      <c r="A339" s="19" t="s">
        <v>1775</v>
      </c>
      <c r="B339" s="19">
        <v>4</v>
      </c>
      <c r="C339" s="19" t="s">
        <v>1128</v>
      </c>
      <c r="D339" s="19" t="s">
        <v>1750</v>
      </c>
      <c r="E339" s="19"/>
      <c r="F339" s="19"/>
      <c r="G339" s="19"/>
    </row>
    <row r="340" spans="1:7" ht="15.5">
      <c r="A340" s="19" t="s">
        <v>1775</v>
      </c>
      <c r="B340" s="19">
        <v>4</v>
      </c>
      <c r="C340" s="19" t="s">
        <v>1224</v>
      </c>
      <c r="D340" s="19" t="s">
        <v>1766</v>
      </c>
      <c r="E340" s="19"/>
      <c r="F340" s="19"/>
      <c r="G340" s="19"/>
    </row>
    <row r="341" spans="1:7" ht="15.5">
      <c r="A341" s="19" t="s">
        <v>1775</v>
      </c>
      <c r="B341" s="19">
        <v>4</v>
      </c>
      <c r="C341" s="19" t="s">
        <v>1183</v>
      </c>
      <c r="D341" s="19" t="s">
        <v>1762</v>
      </c>
      <c r="E341" s="19"/>
      <c r="F341" s="19"/>
      <c r="G341" s="19"/>
    </row>
    <row r="342" spans="1:7" ht="15.5">
      <c r="A342" s="19" t="s">
        <v>1775</v>
      </c>
      <c r="B342" s="19">
        <v>4</v>
      </c>
      <c r="C342" s="19" t="s">
        <v>1104</v>
      </c>
      <c r="D342" s="19" t="s">
        <v>1750</v>
      </c>
      <c r="E342" s="19"/>
      <c r="F342" s="19"/>
      <c r="G342" s="19"/>
    </row>
    <row r="343" spans="1:7" ht="15.5">
      <c r="A343" s="19" t="s">
        <v>1776</v>
      </c>
      <c r="B343" s="19">
        <v>1</v>
      </c>
      <c r="C343" s="19" t="s">
        <v>12</v>
      </c>
      <c r="D343" s="19" t="s">
        <v>1748</v>
      </c>
      <c r="E343" s="19" t="s">
        <v>1749</v>
      </c>
      <c r="F343" s="19" t="s">
        <v>1750</v>
      </c>
      <c r="G343" s="19" t="s">
        <v>1751</v>
      </c>
    </row>
    <row r="344" spans="1:7" ht="15.5">
      <c r="A344" s="19" t="s">
        <v>1776</v>
      </c>
      <c r="B344" s="19">
        <v>1</v>
      </c>
      <c r="C344" s="19" t="s">
        <v>33</v>
      </c>
      <c r="D344" s="19" t="s">
        <v>1749</v>
      </c>
      <c r="E344" s="19" t="s">
        <v>1752</v>
      </c>
      <c r="F344" s="19" t="s">
        <v>1753</v>
      </c>
      <c r="G344" s="19" t="s">
        <v>1751</v>
      </c>
    </row>
    <row r="345" spans="1:7" ht="15.5">
      <c r="A345" s="19" t="s">
        <v>1776</v>
      </c>
      <c r="B345" s="19">
        <v>1</v>
      </c>
      <c r="C345" s="19" t="s">
        <v>53</v>
      </c>
      <c r="D345" s="19" t="s">
        <v>1754</v>
      </c>
      <c r="E345" s="19" t="s">
        <v>1755</v>
      </c>
      <c r="F345" s="19" t="s">
        <v>1756</v>
      </c>
      <c r="G345" s="19" t="s">
        <v>1751</v>
      </c>
    </row>
    <row r="346" spans="1:7" ht="15.5">
      <c r="A346" s="19" t="s">
        <v>1776</v>
      </c>
      <c r="B346" s="19">
        <v>1</v>
      </c>
      <c r="C346" s="19" t="s">
        <v>70</v>
      </c>
      <c r="D346" s="19" t="s">
        <v>1748</v>
      </c>
      <c r="E346" s="19" t="s">
        <v>1757</v>
      </c>
      <c r="F346" s="19" t="s">
        <v>1758</v>
      </c>
      <c r="G346" s="19"/>
    </row>
    <row r="347" spans="1:7" ht="15.5">
      <c r="A347" s="19" t="s">
        <v>1776</v>
      </c>
      <c r="B347" s="19">
        <v>1</v>
      </c>
      <c r="C347" s="19" t="s">
        <v>117</v>
      </c>
      <c r="D347" s="19" t="s">
        <v>1759</v>
      </c>
      <c r="E347" s="19" t="s">
        <v>1757</v>
      </c>
      <c r="F347" s="19" t="s">
        <v>1760</v>
      </c>
      <c r="G347" s="19" t="s">
        <v>1751</v>
      </c>
    </row>
    <row r="348" spans="1:7" ht="15.5">
      <c r="A348" s="19" t="s">
        <v>1776</v>
      </c>
      <c r="B348" s="19">
        <v>1</v>
      </c>
      <c r="C348" s="19" t="s">
        <v>138</v>
      </c>
      <c r="D348" s="19" t="s">
        <v>1748</v>
      </c>
      <c r="E348" s="19" t="s">
        <v>1759</v>
      </c>
      <c r="F348" s="19" t="s">
        <v>1761</v>
      </c>
      <c r="G348" s="19"/>
    </row>
    <row r="349" spans="1:7" ht="15.5">
      <c r="A349" s="19" t="s">
        <v>1776</v>
      </c>
      <c r="B349" s="19">
        <v>1</v>
      </c>
      <c r="C349" s="19" t="s">
        <v>152</v>
      </c>
      <c r="D349" s="19" t="s">
        <v>1749</v>
      </c>
      <c r="E349" s="19" t="s">
        <v>1762</v>
      </c>
      <c r="F349" s="19" t="s">
        <v>1763</v>
      </c>
      <c r="G349" s="19"/>
    </row>
    <row r="350" spans="1:7" ht="15.5">
      <c r="A350" s="19" t="s">
        <v>1776</v>
      </c>
      <c r="B350" s="19">
        <v>1</v>
      </c>
      <c r="C350" s="19" t="s">
        <v>174</v>
      </c>
      <c r="D350" s="19" t="s">
        <v>1748</v>
      </c>
      <c r="E350" s="19" t="s">
        <v>1762</v>
      </c>
      <c r="F350" s="19" t="s">
        <v>1767</v>
      </c>
      <c r="G350" s="19"/>
    </row>
    <row r="351" spans="1:7" ht="15.5">
      <c r="A351" s="19" t="s">
        <v>1776</v>
      </c>
      <c r="B351" s="19">
        <v>1</v>
      </c>
      <c r="C351" s="19" t="s">
        <v>187</v>
      </c>
      <c r="D351" s="19" t="s">
        <v>1766</v>
      </c>
      <c r="E351" s="19" t="s">
        <v>1754</v>
      </c>
      <c r="F351" s="19" t="s">
        <v>1753</v>
      </c>
      <c r="G351" s="19"/>
    </row>
    <row r="352" spans="1:7" ht="15.5">
      <c r="A352" s="19" t="s">
        <v>1776</v>
      </c>
      <c r="B352" s="19">
        <v>1</v>
      </c>
      <c r="C352" s="19" t="s">
        <v>205</v>
      </c>
      <c r="D352" s="19" t="s">
        <v>1749</v>
      </c>
      <c r="E352" s="19" t="s">
        <v>1757</v>
      </c>
      <c r="F352" s="19" t="s">
        <v>1753</v>
      </c>
      <c r="G352" s="19"/>
    </row>
    <row r="353" spans="1:7" ht="15.5">
      <c r="A353" s="19" t="s">
        <v>1776</v>
      </c>
      <c r="B353" s="19">
        <v>1</v>
      </c>
      <c r="C353" s="19" t="s">
        <v>220</v>
      </c>
      <c r="D353" s="19" t="s">
        <v>1764</v>
      </c>
      <c r="E353" s="19" t="s">
        <v>1761</v>
      </c>
      <c r="F353" s="19" t="s">
        <v>1765</v>
      </c>
      <c r="G353" s="19"/>
    </row>
    <row r="354" spans="1:7" ht="15.5">
      <c r="A354" s="19" t="s">
        <v>1776</v>
      </c>
      <c r="B354" s="19">
        <v>1</v>
      </c>
      <c r="C354" s="19" t="s">
        <v>234</v>
      </c>
      <c r="D354" s="19" t="s">
        <v>1748</v>
      </c>
      <c r="E354" s="19" t="s">
        <v>1758</v>
      </c>
      <c r="F354" s="19" t="s">
        <v>1763</v>
      </c>
      <c r="G354" s="19" t="s">
        <v>1751</v>
      </c>
    </row>
    <row r="355" spans="1:7" ht="15.5">
      <c r="A355" s="19" t="s">
        <v>1776</v>
      </c>
      <c r="B355" s="19">
        <v>1</v>
      </c>
      <c r="C355" s="19" t="s">
        <v>296</v>
      </c>
      <c r="D355" s="19" t="s">
        <v>1749</v>
      </c>
      <c r="E355" s="19" t="s">
        <v>1754</v>
      </c>
      <c r="F355" s="19" t="s">
        <v>1758</v>
      </c>
      <c r="G355" s="19" t="s">
        <v>1751</v>
      </c>
    </row>
    <row r="356" spans="1:7" ht="15.5">
      <c r="A356" s="19" t="s">
        <v>1776</v>
      </c>
      <c r="B356" s="19">
        <v>1</v>
      </c>
      <c r="C356" s="19" t="s">
        <v>339</v>
      </c>
      <c r="D356" s="19" t="s">
        <v>1750</v>
      </c>
      <c r="E356" s="19" t="s">
        <v>1766</v>
      </c>
      <c r="F356" s="19" t="s">
        <v>1765</v>
      </c>
      <c r="G356" s="19"/>
    </row>
    <row r="357" spans="1:7" ht="15.5">
      <c r="A357" s="19" t="s">
        <v>1776</v>
      </c>
      <c r="B357" s="19">
        <v>1</v>
      </c>
      <c r="C357" s="19" t="s">
        <v>353</v>
      </c>
      <c r="D357" s="19" t="s">
        <v>1766</v>
      </c>
      <c r="E357" s="19" t="s">
        <v>1761</v>
      </c>
      <c r="F357" s="19" t="s">
        <v>1754</v>
      </c>
      <c r="G357" s="19"/>
    </row>
    <row r="358" spans="1:7" ht="15.5">
      <c r="A358" s="19" t="s">
        <v>1776</v>
      </c>
      <c r="B358" s="19">
        <v>1</v>
      </c>
      <c r="C358" s="19" t="s">
        <v>392</v>
      </c>
      <c r="D358" s="19" t="s">
        <v>1760</v>
      </c>
      <c r="E358" s="19" t="s">
        <v>1754</v>
      </c>
      <c r="F358" s="19" t="s">
        <v>1753</v>
      </c>
      <c r="G358" s="19" t="s">
        <v>1751</v>
      </c>
    </row>
    <row r="359" spans="1:7" ht="15.5">
      <c r="A359" s="19" t="s">
        <v>1776</v>
      </c>
      <c r="B359" s="19">
        <v>1</v>
      </c>
      <c r="C359" s="19" t="s">
        <v>490</v>
      </c>
      <c r="D359" s="19" t="s">
        <v>1748</v>
      </c>
      <c r="E359" s="19" t="s">
        <v>1757</v>
      </c>
      <c r="F359" s="19" t="s">
        <v>1763</v>
      </c>
      <c r="G359" s="19" t="s">
        <v>1751</v>
      </c>
    </row>
    <row r="360" spans="1:7" ht="15.5">
      <c r="A360" s="19" t="s">
        <v>1776</v>
      </c>
      <c r="B360" s="19">
        <v>1</v>
      </c>
      <c r="C360" s="19" t="s">
        <v>509</v>
      </c>
      <c r="D360" s="19" t="s">
        <v>1762</v>
      </c>
      <c r="E360" s="19" t="s">
        <v>1759</v>
      </c>
      <c r="F360" s="19" t="s">
        <v>1757</v>
      </c>
      <c r="G360" s="19"/>
    </row>
    <row r="361" spans="1:7" ht="15.5">
      <c r="A361" s="19" t="s">
        <v>1776</v>
      </c>
      <c r="B361" s="19">
        <v>1</v>
      </c>
      <c r="C361" s="19" t="s">
        <v>522</v>
      </c>
      <c r="D361" s="19" t="s">
        <v>1749</v>
      </c>
      <c r="E361" s="19" t="s">
        <v>1750</v>
      </c>
      <c r="F361" s="19" t="s">
        <v>1752</v>
      </c>
      <c r="G361" s="19"/>
    </row>
    <row r="362" spans="1:7" ht="15.5">
      <c r="A362" s="19" t="s">
        <v>1776</v>
      </c>
      <c r="B362" s="19">
        <v>1</v>
      </c>
      <c r="C362" s="19" t="s">
        <v>536</v>
      </c>
      <c r="D362" s="19" t="s">
        <v>1759</v>
      </c>
      <c r="E362" s="19" t="s">
        <v>1761</v>
      </c>
      <c r="F362" s="19" t="s">
        <v>1754</v>
      </c>
      <c r="G362" s="19"/>
    </row>
    <row r="363" spans="1:7" ht="15.5">
      <c r="A363" s="19" t="s">
        <v>1776</v>
      </c>
      <c r="B363" s="19">
        <v>1</v>
      </c>
      <c r="C363" s="19" t="s">
        <v>568</v>
      </c>
      <c r="D363" s="19" t="s">
        <v>1757</v>
      </c>
      <c r="E363" s="19" t="s">
        <v>1761</v>
      </c>
      <c r="F363" s="19" t="s">
        <v>1758</v>
      </c>
      <c r="G363" s="19"/>
    </row>
    <row r="364" spans="1:7" ht="15.5">
      <c r="A364" s="19" t="s">
        <v>1776</v>
      </c>
      <c r="B364" s="19">
        <v>1</v>
      </c>
      <c r="C364" s="19" t="s">
        <v>584</v>
      </c>
      <c r="D364" s="19" t="s">
        <v>1752</v>
      </c>
      <c r="E364" s="19" t="s">
        <v>1762</v>
      </c>
      <c r="F364" s="19" t="s">
        <v>1759</v>
      </c>
      <c r="G364" s="19"/>
    </row>
    <row r="365" spans="1:7" ht="15.5">
      <c r="A365" s="19" t="s">
        <v>1776</v>
      </c>
      <c r="B365" s="19">
        <v>1</v>
      </c>
      <c r="C365" s="19" t="s">
        <v>597</v>
      </c>
      <c r="D365" s="19" t="s">
        <v>1760</v>
      </c>
      <c r="E365" s="19" t="s">
        <v>1765</v>
      </c>
      <c r="F365" s="19" t="s">
        <v>1771</v>
      </c>
      <c r="G365" s="19"/>
    </row>
    <row r="366" spans="1:7" ht="15.5">
      <c r="A366" s="19" t="s">
        <v>1776</v>
      </c>
      <c r="B366" s="19">
        <v>1</v>
      </c>
      <c r="C366" s="19" t="s">
        <v>611</v>
      </c>
      <c r="D366" s="19" t="s">
        <v>1766</v>
      </c>
      <c r="E366" s="19" t="s">
        <v>1773</v>
      </c>
      <c r="F366" s="19" t="s">
        <v>1774</v>
      </c>
      <c r="G366" s="19"/>
    </row>
    <row r="367" spans="1:7" ht="15.5">
      <c r="A367" s="19" t="s">
        <v>1776</v>
      </c>
      <c r="B367" s="19">
        <v>1</v>
      </c>
      <c r="C367" s="19" t="s">
        <v>648</v>
      </c>
      <c r="D367" s="19" t="s">
        <v>1764</v>
      </c>
      <c r="E367" s="19" t="s">
        <v>1761</v>
      </c>
      <c r="F367" s="19" t="s">
        <v>1768</v>
      </c>
      <c r="G367" s="19"/>
    </row>
    <row r="368" spans="1:7" ht="15.5">
      <c r="A368" s="19" t="s">
        <v>1776</v>
      </c>
      <c r="B368" s="19">
        <v>1</v>
      </c>
      <c r="C368" s="19" t="s">
        <v>662</v>
      </c>
      <c r="D368" s="19" t="s">
        <v>1766</v>
      </c>
      <c r="E368" s="19" t="s">
        <v>1761</v>
      </c>
      <c r="F368" s="19" t="s">
        <v>1754</v>
      </c>
      <c r="G368" s="19"/>
    </row>
    <row r="369" spans="1:7" ht="15.5">
      <c r="A369" s="19" t="s">
        <v>1776</v>
      </c>
      <c r="B369" s="19">
        <v>1</v>
      </c>
      <c r="C369" s="19" t="s">
        <v>699</v>
      </c>
      <c r="D369" s="19" t="s">
        <v>1748</v>
      </c>
      <c r="E369" s="19" t="s">
        <v>1750</v>
      </c>
      <c r="F369" s="19" t="s">
        <v>1765</v>
      </c>
      <c r="G369" s="19" t="s">
        <v>1751</v>
      </c>
    </row>
    <row r="370" spans="1:7" ht="15.5">
      <c r="A370" s="19" t="s">
        <v>1776</v>
      </c>
      <c r="B370" s="19">
        <v>1</v>
      </c>
      <c r="C370" s="19" t="s">
        <v>721</v>
      </c>
      <c r="D370" s="19" t="s">
        <v>1762</v>
      </c>
      <c r="E370" s="19" t="s">
        <v>1764</v>
      </c>
      <c r="F370" s="19" t="s">
        <v>1765</v>
      </c>
      <c r="G370" s="19"/>
    </row>
    <row r="371" spans="1:7" ht="15.5">
      <c r="A371" s="19" t="s">
        <v>1776</v>
      </c>
      <c r="B371" s="19">
        <v>1</v>
      </c>
      <c r="C371" s="19" t="s">
        <v>759</v>
      </c>
      <c r="D371" s="19" t="s">
        <v>1751</v>
      </c>
      <c r="E371" s="19"/>
      <c r="F371" s="19"/>
      <c r="G371" s="19"/>
    </row>
    <row r="372" spans="1:7" ht="15.5">
      <c r="A372" s="19" t="s">
        <v>1776</v>
      </c>
      <c r="B372" s="19">
        <v>1</v>
      </c>
      <c r="C372" s="19" t="s">
        <v>822</v>
      </c>
      <c r="D372" s="19" t="s">
        <v>1748</v>
      </c>
      <c r="E372" s="19" t="s">
        <v>1752</v>
      </c>
      <c r="F372" s="19" t="s">
        <v>1754</v>
      </c>
      <c r="G372" s="19" t="s">
        <v>1751</v>
      </c>
    </row>
    <row r="373" spans="1:7" ht="15.5">
      <c r="A373" s="19" t="s">
        <v>1776</v>
      </c>
      <c r="B373" s="19">
        <v>1</v>
      </c>
      <c r="C373" s="19" t="s">
        <v>828</v>
      </c>
      <c r="D373" s="19" t="s">
        <v>1762</v>
      </c>
      <c r="E373" s="19" t="s">
        <v>1754</v>
      </c>
      <c r="F373" s="19" t="s">
        <v>1767</v>
      </c>
      <c r="G373" s="19" t="s">
        <v>1751</v>
      </c>
    </row>
    <row r="374" spans="1:7" ht="15.5">
      <c r="A374" s="19" t="s">
        <v>1776</v>
      </c>
      <c r="B374" s="19">
        <v>1</v>
      </c>
      <c r="C374" s="19" t="s">
        <v>834</v>
      </c>
      <c r="D374" s="19" t="s">
        <v>1750</v>
      </c>
      <c r="E374" s="19" t="s">
        <v>1755</v>
      </c>
      <c r="F374" s="19" t="s">
        <v>1765</v>
      </c>
      <c r="G374" s="19" t="s">
        <v>1751</v>
      </c>
    </row>
    <row r="375" spans="1:7" ht="15.5">
      <c r="A375" s="19" t="s">
        <v>1776</v>
      </c>
      <c r="B375" s="19">
        <v>1</v>
      </c>
      <c r="C375" s="19" t="s">
        <v>866</v>
      </c>
      <c r="D375" s="19" t="s">
        <v>1751</v>
      </c>
      <c r="E375" s="19"/>
      <c r="F375" s="19"/>
      <c r="G375" s="19"/>
    </row>
    <row r="376" spans="1:7" ht="15.5">
      <c r="A376" s="19" t="s">
        <v>1776</v>
      </c>
      <c r="B376" s="19">
        <v>1</v>
      </c>
      <c r="C376" s="19" t="s">
        <v>907</v>
      </c>
      <c r="D376" s="19" t="s">
        <v>1751</v>
      </c>
      <c r="E376" s="19"/>
      <c r="F376" s="19"/>
      <c r="G376" s="19"/>
    </row>
    <row r="377" spans="1:7" ht="15.5">
      <c r="A377" s="19" t="s">
        <v>1776</v>
      </c>
      <c r="B377" s="19">
        <v>1</v>
      </c>
      <c r="C377" s="19" t="s">
        <v>910</v>
      </c>
      <c r="D377" s="19" t="s">
        <v>1751</v>
      </c>
      <c r="E377" s="19"/>
      <c r="F377" s="19"/>
      <c r="G377" s="19"/>
    </row>
    <row r="378" spans="1:7" ht="15.5">
      <c r="A378" s="19" t="s">
        <v>1776</v>
      </c>
      <c r="B378" s="19">
        <v>1</v>
      </c>
      <c r="C378" s="19" t="s">
        <v>973</v>
      </c>
      <c r="D378" s="19" t="s">
        <v>1751</v>
      </c>
      <c r="E378" s="19"/>
      <c r="F378" s="19"/>
      <c r="G378" s="19"/>
    </row>
    <row r="379" spans="1:7" ht="15.5">
      <c r="A379" s="19" t="s">
        <v>1776</v>
      </c>
      <c r="B379" s="19">
        <v>1</v>
      </c>
      <c r="C379" s="19" t="s">
        <v>1021</v>
      </c>
      <c r="D379" s="19" t="s">
        <v>1751</v>
      </c>
      <c r="E379" s="19"/>
      <c r="F379" s="19"/>
      <c r="G379" s="19"/>
    </row>
    <row r="380" spans="1:7" ht="15.5">
      <c r="A380" s="19" t="s">
        <v>1776</v>
      </c>
      <c r="B380" s="19">
        <v>2</v>
      </c>
      <c r="C380" s="19" t="s">
        <v>19</v>
      </c>
      <c r="D380" s="19" t="s">
        <v>1754</v>
      </c>
      <c r="E380" s="19" t="s">
        <v>1755</v>
      </c>
      <c r="F380" s="19" t="s">
        <v>1756</v>
      </c>
      <c r="G380" s="19" t="s">
        <v>1751</v>
      </c>
    </row>
    <row r="381" spans="1:7" ht="15.5">
      <c r="A381" s="19" t="s">
        <v>1776</v>
      </c>
      <c r="B381" s="19">
        <v>2</v>
      </c>
      <c r="C381" s="19" t="s">
        <v>29</v>
      </c>
      <c r="D381" s="19" t="s">
        <v>1751</v>
      </c>
      <c r="E381" s="19"/>
      <c r="F381" s="19"/>
      <c r="G381" s="19"/>
    </row>
    <row r="382" spans="1:7" ht="15.5">
      <c r="A382" s="19" t="s">
        <v>1776</v>
      </c>
      <c r="B382" s="19">
        <v>2</v>
      </c>
      <c r="C382" s="19" t="s">
        <v>40</v>
      </c>
      <c r="D382" s="19" t="s">
        <v>1752</v>
      </c>
      <c r="E382" s="19" t="s">
        <v>1759</v>
      </c>
      <c r="F382" s="19" t="s">
        <v>1754</v>
      </c>
      <c r="G382" s="19"/>
    </row>
    <row r="383" spans="1:7" ht="15.5">
      <c r="A383" s="19" t="s">
        <v>1776</v>
      </c>
      <c r="B383" s="19">
        <v>2</v>
      </c>
      <c r="C383" s="19" t="s">
        <v>60</v>
      </c>
      <c r="D383" s="19" t="s">
        <v>1748</v>
      </c>
      <c r="E383" s="19" t="s">
        <v>1749</v>
      </c>
      <c r="F383" s="19" t="s">
        <v>1750</v>
      </c>
      <c r="G383" s="19" t="s">
        <v>1751</v>
      </c>
    </row>
    <row r="384" spans="1:7" ht="15.5">
      <c r="A384" s="19" t="s">
        <v>1776</v>
      </c>
      <c r="B384" s="19">
        <v>2</v>
      </c>
      <c r="C384" s="19" t="s">
        <v>75</v>
      </c>
      <c r="D384" s="19" t="s">
        <v>1754</v>
      </c>
      <c r="E384" s="19" t="s">
        <v>1753</v>
      </c>
      <c r="F384" s="19" t="s">
        <v>1771</v>
      </c>
      <c r="G384" s="19"/>
    </row>
    <row r="385" spans="1:7" ht="15.5">
      <c r="A385" s="19" t="s">
        <v>1776</v>
      </c>
      <c r="B385" s="19">
        <v>2</v>
      </c>
      <c r="C385" s="19" t="s">
        <v>83</v>
      </c>
      <c r="D385" s="19" t="s">
        <v>1750</v>
      </c>
      <c r="E385" s="19" t="s">
        <v>1755</v>
      </c>
      <c r="F385" s="19" t="s">
        <v>1763</v>
      </c>
      <c r="G385" s="19" t="s">
        <v>1751</v>
      </c>
    </row>
    <row r="386" spans="1:7" ht="15.5">
      <c r="A386" s="19" t="s">
        <v>1776</v>
      </c>
      <c r="B386" s="19">
        <v>2</v>
      </c>
      <c r="C386" s="19" t="s">
        <v>124</v>
      </c>
      <c r="D386" s="19" t="s">
        <v>1753</v>
      </c>
      <c r="E386" s="19" t="s">
        <v>1763</v>
      </c>
      <c r="F386" s="19" t="s">
        <v>1769</v>
      </c>
      <c r="G386" s="19"/>
    </row>
    <row r="387" spans="1:7" ht="15.5">
      <c r="A387" s="19" t="s">
        <v>1776</v>
      </c>
      <c r="B387" s="19">
        <v>2</v>
      </c>
      <c r="C387" s="19" t="s">
        <v>144</v>
      </c>
      <c r="D387" s="19" t="s">
        <v>1757</v>
      </c>
      <c r="E387" s="19" t="s">
        <v>1755</v>
      </c>
      <c r="F387" s="19" t="s">
        <v>1770</v>
      </c>
      <c r="G387" s="19"/>
    </row>
    <row r="388" spans="1:7" ht="15.5">
      <c r="A388" s="19" t="s">
        <v>1776</v>
      </c>
      <c r="B388" s="19">
        <v>2</v>
      </c>
      <c r="C388" s="19" t="s">
        <v>158</v>
      </c>
      <c r="D388" s="19" t="s">
        <v>1750</v>
      </c>
      <c r="E388" s="19" t="s">
        <v>1754</v>
      </c>
      <c r="F388" s="19" t="s">
        <v>1771</v>
      </c>
      <c r="G388" s="19"/>
    </row>
    <row r="389" spans="1:7" ht="15.5">
      <c r="A389" s="19" t="s">
        <v>1776</v>
      </c>
      <c r="B389" s="19">
        <v>2</v>
      </c>
      <c r="C389" s="19" t="s">
        <v>166</v>
      </c>
      <c r="D389" s="19" t="s">
        <v>1749</v>
      </c>
      <c r="E389" s="19" t="s">
        <v>1758</v>
      </c>
      <c r="F389" s="19" t="s">
        <v>1753</v>
      </c>
      <c r="G389" s="19" t="s">
        <v>1751</v>
      </c>
    </row>
    <row r="390" spans="1:7" ht="15.5">
      <c r="A390" s="19" t="s">
        <v>1776</v>
      </c>
      <c r="B390" s="19">
        <v>2</v>
      </c>
      <c r="C390" s="19" t="s">
        <v>179</v>
      </c>
      <c r="D390" s="19" t="s">
        <v>1750</v>
      </c>
      <c r="E390" s="19" t="s">
        <v>1754</v>
      </c>
      <c r="F390" s="19" t="s">
        <v>1765</v>
      </c>
      <c r="G390" s="19"/>
    </row>
    <row r="391" spans="1:7" ht="15.5">
      <c r="A391" s="19" t="s">
        <v>1776</v>
      </c>
      <c r="B391" s="19">
        <v>2</v>
      </c>
      <c r="C391" s="19" t="s">
        <v>193</v>
      </c>
      <c r="D391" s="19" t="s">
        <v>1748</v>
      </c>
      <c r="E391" s="19" t="s">
        <v>1762</v>
      </c>
      <c r="F391" s="19" t="s">
        <v>1766</v>
      </c>
      <c r="G391" s="19"/>
    </row>
    <row r="392" spans="1:7" ht="15.5">
      <c r="A392" s="19" t="s">
        <v>1776</v>
      </c>
      <c r="B392" s="19">
        <v>2</v>
      </c>
      <c r="C392" s="19" t="s">
        <v>212</v>
      </c>
      <c r="D392" s="19" t="s">
        <v>1750</v>
      </c>
      <c r="E392" s="19" t="s">
        <v>1758</v>
      </c>
      <c r="F392" s="19" t="s">
        <v>1771</v>
      </c>
      <c r="G392" s="19"/>
    </row>
    <row r="393" spans="1:7" ht="15.5">
      <c r="A393" s="19" t="s">
        <v>1776</v>
      </c>
      <c r="B393" s="19">
        <v>2</v>
      </c>
      <c r="C393" s="19" t="s">
        <v>226</v>
      </c>
      <c r="D393" s="19" t="s">
        <v>1762</v>
      </c>
      <c r="E393" s="19" t="s">
        <v>1767</v>
      </c>
      <c r="F393" s="19" t="s">
        <v>1770</v>
      </c>
      <c r="G393" s="19"/>
    </row>
    <row r="394" spans="1:7" ht="15.5">
      <c r="A394" s="19" t="s">
        <v>1776</v>
      </c>
      <c r="B394" s="19">
        <v>2</v>
      </c>
      <c r="C394" s="19" t="s">
        <v>241</v>
      </c>
      <c r="D394" s="19" t="s">
        <v>1762</v>
      </c>
      <c r="E394" s="19" t="s">
        <v>1757</v>
      </c>
      <c r="F394" s="19" t="s">
        <v>1753</v>
      </c>
      <c r="G394" s="19"/>
    </row>
    <row r="395" spans="1:7" ht="15.5">
      <c r="A395" s="19" t="s">
        <v>1776</v>
      </c>
      <c r="B395" s="19">
        <v>2</v>
      </c>
      <c r="C395" s="19" t="s">
        <v>302</v>
      </c>
      <c r="D395" s="19" t="s">
        <v>1750</v>
      </c>
      <c r="E395" s="19" t="s">
        <v>1761</v>
      </c>
      <c r="F395" s="19" t="s">
        <v>1771</v>
      </c>
      <c r="G395" s="19" t="s">
        <v>1751</v>
      </c>
    </row>
    <row r="396" spans="1:7" ht="15.5">
      <c r="A396" s="19" t="s">
        <v>1776</v>
      </c>
      <c r="B396" s="19">
        <v>2</v>
      </c>
      <c r="C396" s="19" t="s">
        <v>345</v>
      </c>
      <c r="D396" s="19" t="s">
        <v>1759</v>
      </c>
      <c r="E396" s="19" t="s">
        <v>1761</v>
      </c>
      <c r="F396" s="19" t="s">
        <v>1763</v>
      </c>
      <c r="G396" s="19"/>
    </row>
    <row r="397" spans="1:7" ht="15.5">
      <c r="A397" s="19" t="s">
        <v>1776</v>
      </c>
      <c r="B397" s="19">
        <v>2</v>
      </c>
      <c r="C397" s="19" t="s">
        <v>359</v>
      </c>
      <c r="D397" s="19" t="s">
        <v>1750</v>
      </c>
      <c r="E397" s="19" t="s">
        <v>1752</v>
      </c>
      <c r="F397" s="19" t="s">
        <v>1762</v>
      </c>
      <c r="G397" s="19"/>
    </row>
    <row r="398" spans="1:7" ht="15.5">
      <c r="A398" s="19" t="s">
        <v>1776</v>
      </c>
      <c r="B398" s="19">
        <v>2</v>
      </c>
      <c r="C398" s="19" t="s">
        <v>373</v>
      </c>
      <c r="D398" s="19" t="s">
        <v>1748</v>
      </c>
      <c r="E398" s="19" t="s">
        <v>1759</v>
      </c>
      <c r="F398" s="19" t="s">
        <v>1753</v>
      </c>
      <c r="G398" s="19" t="s">
        <v>1751</v>
      </c>
    </row>
    <row r="399" spans="1:7" ht="15.5">
      <c r="A399" s="19" t="s">
        <v>1776</v>
      </c>
      <c r="B399" s="19">
        <v>2</v>
      </c>
      <c r="C399" s="19" t="s">
        <v>380</v>
      </c>
      <c r="D399" s="19" t="s">
        <v>1748</v>
      </c>
      <c r="E399" s="19" t="s">
        <v>1754</v>
      </c>
      <c r="F399" s="19" t="s">
        <v>1758</v>
      </c>
      <c r="G399" s="19" t="s">
        <v>1751</v>
      </c>
    </row>
    <row r="400" spans="1:7" ht="15.5">
      <c r="A400" s="19" t="s">
        <v>1776</v>
      </c>
      <c r="B400" s="19">
        <v>2</v>
      </c>
      <c r="C400" s="19" t="s">
        <v>398</v>
      </c>
      <c r="D400" s="19" t="s">
        <v>1760</v>
      </c>
      <c r="E400" s="19" t="s">
        <v>1754</v>
      </c>
      <c r="F400" s="19" t="s">
        <v>1753</v>
      </c>
      <c r="G400" s="19" t="s">
        <v>1751</v>
      </c>
    </row>
    <row r="401" spans="1:7" ht="15.5">
      <c r="A401" s="19" t="s">
        <v>1776</v>
      </c>
      <c r="B401" s="19">
        <v>2</v>
      </c>
      <c r="C401" s="19" t="s">
        <v>418</v>
      </c>
      <c r="D401" s="19" t="s">
        <v>1759</v>
      </c>
      <c r="E401" s="19" t="s">
        <v>1773</v>
      </c>
      <c r="F401" s="19" t="s">
        <v>1770</v>
      </c>
      <c r="G401" s="19"/>
    </row>
    <row r="402" spans="1:7" ht="15.5">
      <c r="A402" s="19" t="s">
        <v>1776</v>
      </c>
      <c r="B402" s="19">
        <v>2</v>
      </c>
      <c r="C402" s="19" t="s">
        <v>497</v>
      </c>
      <c r="D402" s="19" t="s">
        <v>1750</v>
      </c>
      <c r="E402" s="19" t="s">
        <v>1758</v>
      </c>
      <c r="F402" s="19" t="s">
        <v>1769</v>
      </c>
      <c r="G402" s="19" t="s">
        <v>1751</v>
      </c>
    </row>
    <row r="403" spans="1:7" ht="15.5">
      <c r="A403" s="19" t="s">
        <v>1776</v>
      </c>
      <c r="B403" s="19">
        <v>2</v>
      </c>
      <c r="C403" s="19" t="s">
        <v>514</v>
      </c>
      <c r="D403" s="19" t="s">
        <v>1754</v>
      </c>
      <c r="E403" s="19" t="s">
        <v>1755</v>
      </c>
      <c r="F403" s="19" t="s">
        <v>1756</v>
      </c>
      <c r="G403" s="19"/>
    </row>
    <row r="404" spans="1:7" ht="15.5">
      <c r="A404" s="19" t="s">
        <v>1776</v>
      </c>
      <c r="B404" s="19">
        <v>2</v>
      </c>
      <c r="C404" s="19" t="s">
        <v>544</v>
      </c>
      <c r="D404" s="19" t="s">
        <v>1762</v>
      </c>
      <c r="E404" s="19" t="s">
        <v>1755</v>
      </c>
      <c r="F404" s="19" t="s">
        <v>1771</v>
      </c>
      <c r="G404" s="19"/>
    </row>
    <row r="405" spans="1:7" ht="15.5">
      <c r="A405" s="19" t="s">
        <v>1776</v>
      </c>
      <c r="B405" s="19">
        <v>2</v>
      </c>
      <c r="C405" s="19" t="s">
        <v>574</v>
      </c>
      <c r="D405" s="19" t="s">
        <v>1773</v>
      </c>
      <c r="E405" s="19" t="s">
        <v>1763</v>
      </c>
      <c r="F405" s="19" t="s">
        <v>1768</v>
      </c>
      <c r="G405" s="19"/>
    </row>
    <row r="406" spans="1:7" ht="15.5">
      <c r="A406" s="19" t="s">
        <v>1776</v>
      </c>
      <c r="B406" s="19">
        <v>2</v>
      </c>
      <c r="C406" s="19" t="s">
        <v>589</v>
      </c>
      <c r="D406" s="19" t="s">
        <v>1758</v>
      </c>
      <c r="E406" s="19" t="s">
        <v>1753</v>
      </c>
      <c r="F406" s="19" t="s">
        <v>1763</v>
      </c>
      <c r="G406" s="19"/>
    </row>
    <row r="407" spans="1:7" ht="15.5">
      <c r="A407" s="19" t="s">
        <v>1776</v>
      </c>
      <c r="B407" s="19">
        <v>2</v>
      </c>
      <c r="C407" s="19" t="s">
        <v>628</v>
      </c>
      <c r="D407" s="19" t="s">
        <v>1766</v>
      </c>
      <c r="E407" s="19" t="s">
        <v>1761</v>
      </c>
      <c r="F407" s="19" t="s">
        <v>1763</v>
      </c>
      <c r="G407" s="19"/>
    </row>
    <row r="408" spans="1:7" ht="15.5">
      <c r="A408" s="19" t="s">
        <v>1776</v>
      </c>
      <c r="B408" s="19">
        <v>2</v>
      </c>
      <c r="C408" s="19" t="s">
        <v>654</v>
      </c>
      <c r="D408" s="19" t="s">
        <v>1752</v>
      </c>
      <c r="E408" s="19" t="s">
        <v>1765</v>
      </c>
      <c r="F408" s="19" t="s">
        <v>1769</v>
      </c>
      <c r="G408" s="19"/>
    </row>
    <row r="409" spans="1:7" ht="15.5">
      <c r="A409" s="19" t="s">
        <v>1776</v>
      </c>
      <c r="B409" s="19">
        <v>2</v>
      </c>
      <c r="C409" s="19" t="s">
        <v>669</v>
      </c>
      <c r="D409" s="19" t="s">
        <v>1750</v>
      </c>
      <c r="E409" s="19" t="s">
        <v>1752</v>
      </c>
      <c r="F409" s="19" t="s">
        <v>1762</v>
      </c>
      <c r="G409" s="19"/>
    </row>
    <row r="410" spans="1:7" ht="15.5">
      <c r="A410" s="19" t="s">
        <v>1776</v>
      </c>
      <c r="B410" s="19">
        <v>2</v>
      </c>
      <c r="C410" s="19" t="s">
        <v>677</v>
      </c>
      <c r="D410" s="19" t="s">
        <v>1759</v>
      </c>
      <c r="E410" s="19" t="s">
        <v>1757</v>
      </c>
      <c r="F410" s="19" t="s">
        <v>1758</v>
      </c>
      <c r="G410" s="19"/>
    </row>
    <row r="411" spans="1:7" ht="15.5">
      <c r="A411" s="19" t="s">
        <v>1776</v>
      </c>
      <c r="B411" s="19">
        <v>2</v>
      </c>
      <c r="C411" s="19" t="s">
        <v>30</v>
      </c>
      <c r="D411" s="19" t="s">
        <v>1751</v>
      </c>
      <c r="E411" s="19"/>
      <c r="F411" s="19"/>
      <c r="G411" s="19"/>
    </row>
    <row r="412" spans="1:7" ht="15.5">
      <c r="A412" s="19" t="s">
        <v>1776</v>
      </c>
      <c r="B412" s="19">
        <v>2</v>
      </c>
      <c r="C412" s="19" t="s">
        <v>696</v>
      </c>
      <c r="D412" s="19" t="s">
        <v>1751</v>
      </c>
      <c r="E412" s="19"/>
      <c r="F412" s="19"/>
      <c r="G412" s="19"/>
    </row>
    <row r="413" spans="1:7" ht="15.5">
      <c r="A413" s="19" t="s">
        <v>1776</v>
      </c>
      <c r="B413" s="19">
        <v>2</v>
      </c>
      <c r="C413" s="19" t="s">
        <v>706</v>
      </c>
      <c r="D413" s="19" t="s">
        <v>1749</v>
      </c>
      <c r="E413" s="19" t="s">
        <v>1757</v>
      </c>
      <c r="F413" s="19" t="s">
        <v>1768</v>
      </c>
      <c r="G413" s="19" t="s">
        <v>1751</v>
      </c>
    </row>
    <row r="414" spans="1:7" ht="15.5">
      <c r="A414" s="19" t="s">
        <v>1776</v>
      </c>
      <c r="B414" s="19">
        <v>2</v>
      </c>
      <c r="C414" s="19" t="s">
        <v>763</v>
      </c>
      <c r="D414" s="19" t="s">
        <v>1759</v>
      </c>
      <c r="E414" s="19" t="s">
        <v>1757</v>
      </c>
      <c r="F414" s="19" t="s">
        <v>1760</v>
      </c>
      <c r="G414" s="19"/>
    </row>
    <row r="415" spans="1:7" ht="15.5">
      <c r="A415" s="19" t="s">
        <v>1776</v>
      </c>
      <c r="B415" s="19">
        <v>2</v>
      </c>
      <c r="C415" s="19" t="s">
        <v>775</v>
      </c>
      <c r="D415" s="19" t="s">
        <v>1765</v>
      </c>
      <c r="E415" s="19" t="s">
        <v>1753</v>
      </c>
      <c r="F415" s="19" t="s">
        <v>1770</v>
      </c>
      <c r="G415" s="19" t="s">
        <v>1751</v>
      </c>
    </row>
    <row r="416" spans="1:7" ht="15.5">
      <c r="A416" s="19" t="s">
        <v>1776</v>
      </c>
      <c r="B416" s="19">
        <v>2</v>
      </c>
      <c r="C416" s="19" t="s">
        <v>782</v>
      </c>
      <c r="D416" s="19" t="s">
        <v>1748</v>
      </c>
      <c r="E416" s="19" t="s">
        <v>1757</v>
      </c>
      <c r="F416" s="19" t="s">
        <v>1753</v>
      </c>
      <c r="G416" s="19" t="s">
        <v>1751</v>
      </c>
    </row>
    <row r="417" spans="1:7" ht="15.5">
      <c r="A417" s="19" t="s">
        <v>1776</v>
      </c>
      <c r="B417" s="19">
        <v>2</v>
      </c>
      <c r="C417" s="19" t="s">
        <v>840</v>
      </c>
      <c r="D417" s="19" t="s">
        <v>1760</v>
      </c>
      <c r="E417" s="19" t="s">
        <v>1761</v>
      </c>
      <c r="F417" s="19" t="s">
        <v>1771</v>
      </c>
      <c r="G417" s="19" t="s">
        <v>1751</v>
      </c>
    </row>
    <row r="418" spans="1:7" ht="15.5">
      <c r="A418" s="19" t="s">
        <v>1776</v>
      </c>
      <c r="B418" s="19">
        <v>2</v>
      </c>
      <c r="C418" s="19" t="s">
        <v>846</v>
      </c>
      <c r="D418" s="19" t="s">
        <v>1759</v>
      </c>
      <c r="E418" s="19" t="s">
        <v>1765</v>
      </c>
      <c r="F418" s="19" t="s">
        <v>1753</v>
      </c>
      <c r="G418" s="19"/>
    </row>
    <row r="419" spans="1:7" ht="15.5">
      <c r="A419" s="19" t="s">
        <v>1776</v>
      </c>
      <c r="B419" s="19">
        <v>2</v>
      </c>
      <c r="C419" s="19" t="s">
        <v>870</v>
      </c>
      <c r="D419" s="19" t="s">
        <v>1749</v>
      </c>
      <c r="E419" s="19" t="s">
        <v>1759</v>
      </c>
      <c r="F419" s="19" t="s">
        <v>1753</v>
      </c>
      <c r="G419" s="19" t="s">
        <v>1751</v>
      </c>
    </row>
    <row r="420" spans="1:7" ht="15.5">
      <c r="A420" s="19" t="s">
        <v>1776</v>
      </c>
      <c r="B420" s="19">
        <v>2</v>
      </c>
      <c r="C420" s="19" t="s">
        <v>887</v>
      </c>
      <c r="D420" s="19" t="s">
        <v>1751</v>
      </c>
      <c r="E420" s="19"/>
      <c r="F420" s="19"/>
      <c r="G420" s="19"/>
    </row>
    <row r="421" spans="1:7" ht="15.5">
      <c r="A421" s="19" t="s">
        <v>1776</v>
      </c>
      <c r="B421" s="19">
        <v>2</v>
      </c>
      <c r="C421" s="19" t="s">
        <v>897</v>
      </c>
      <c r="D421" s="19" t="s">
        <v>1748</v>
      </c>
      <c r="E421" s="19" t="s">
        <v>1749</v>
      </c>
      <c r="F421" s="19" t="s">
        <v>1753</v>
      </c>
      <c r="G421" s="19" t="s">
        <v>1751</v>
      </c>
    </row>
    <row r="422" spans="1:7" ht="15.5">
      <c r="A422" s="19" t="s">
        <v>1776</v>
      </c>
      <c r="B422" s="19">
        <v>2</v>
      </c>
      <c r="C422" s="19" t="s">
        <v>930</v>
      </c>
      <c r="D422" s="19" t="s">
        <v>1751</v>
      </c>
      <c r="E422" s="19"/>
      <c r="F422" s="19"/>
      <c r="G422" s="19"/>
    </row>
    <row r="423" spans="1:7" ht="15.5">
      <c r="A423" s="19" t="s">
        <v>1776</v>
      </c>
      <c r="B423" s="19">
        <v>2</v>
      </c>
      <c r="C423" s="19" t="s">
        <v>946</v>
      </c>
      <c r="D423" s="19" t="s">
        <v>1748</v>
      </c>
      <c r="E423" s="19" t="s">
        <v>1759</v>
      </c>
      <c r="F423" s="19" t="s">
        <v>1758</v>
      </c>
      <c r="G423" s="19" t="s">
        <v>1751</v>
      </c>
    </row>
    <row r="424" spans="1:7" ht="15.5">
      <c r="A424" s="19" t="s">
        <v>1776</v>
      </c>
      <c r="B424" s="19">
        <v>2</v>
      </c>
      <c r="C424" s="19" t="s">
        <v>976</v>
      </c>
      <c r="D424" s="19" t="s">
        <v>1751</v>
      </c>
      <c r="E424" s="19"/>
      <c r="F424" s="19"/>
      <c r="G424" s="19"/>
    </row>
    <row r="425" spans="1:7" ht="15.5">
      <c r="A425" s="19" t="s">
        <v>1776</v>
      </c>
      <c r="B425" s="19">
        <v>2</v>
      </c>
      <c r="C425" s="19" t="s">
        <v>1014</v>
      </c>
      <c r="D425" s="19" t="s">
        <v>1751</v>
      </c>
      <c r="E425" s="19"/>
      <c r="F425" s="19"/>
      <c r="G425" s="19"/>
    </row>
    <row r="426" spans="1:7" ht="15.5">
      <c r="A426" s="19" t="s">
        <v>1776</v>
      </c>
      <c r="B426" s="19">
        <v>2</v>
      </c>
      <c r="C426" s="19" t="s">
        <v>1018</v>
      </c>
      <c r="D426" s="19" t="s">
        <v>1751</v>
      </c>
      <c r="E426" s="19"/>
      <c r="F426" s="19"/>
      <c r="G426" s="19"/>
    </row>
    <row r="427" spans="1:7" ht="15.5">
      <c r="A427" s="19" t="s">
        <v>1776</v>
      </c>
      <c r="B427" s="19">
        <v>2</v>
      </c>
      <c r="C427" s="19" t="s">
        <v>1025</v>
      </c>
      <c r="D427" s="19" t="s">
        <v>1751</v>
      </c>
      <c r="E427" s="19"/>
      <c r="F427" s="19"/>
      <c r="G427" s="19"/>
    </row>
    <row r="428" spans="1:7" ht="15.5">
      <c r="A428" s="19" t="s">
        <v>1776</v>
      </c>
      <c r="B428" s="19">
        <v>3</v>
      </c>
      <c r="C428" s="19" t="s">
        <v>92</v>
      </c>
      <c r="D428" s="19" t="s">
        <v>1749</v>
      </c>
      <c r="E428" s="19" t="s">
        <v>1762</v>
      </c>
      <c r="F428" s="19" t="s">
        <v>1758</v>
      </c>
      <c r="G428" s="19"/>
    </row>
    <row r="429" spans="1:7" ht="15.5">
      <c r="A429" s="19" t="s">
        <v>1776</v>
      </c>
      <c r="B429" s="19">
        <v>3</v>
      </c>
      <c r="C429" s="19" t="s">
        <v>109</v>
      </c>
      <c r="D429" s="19" t="s">
        <v>1754</v>
      </c>
      <c r="E429" s="19" t="s">
        <v>1755</v>
      </c>
      <c r="F429" s="19" t="s">
        <v>1756</v>
      </c>
      <c r="G429" s="19" t="s">
        <v>1751</v>
      </c>
    </row>
    <row r="430" spans="1:7" ht="15.5">
      <c r="A430" s="19" t="s">
        <v>1776</v>
      </c>
      <c r="B430" s="19">
        <v>3</v>
      </c>
      <c r="C430" s="19" t="s">
        <v>271</v>
      </c>
      <c r="D430" s="19" t="s">
        <v>1754</v>
      </c>
      <c r="E430" s="19" t="s">
        <v>1755</v>
      </c>
      <c r="F430" s="19" t="s">
        <v>1756</v>
      </c>
      <c r="G430" s="19"/>
    </row>
    <row r="431" spans="1:7" ht="15.5">
      <c r="A431" s="19" t="s">
        <v>1776</v>
      </c>
      <c r="B431" s="19">
        <v>3</v>
      </c>
      <c r="C431" s="19" t="s">
        <v>278</v>
      </c>
      <c r="D431" s="19" t="s">
        <v>1757</v>
      </c>
      <c r="E431" s="19" t="s">
        <v>1755</v>
      </c>
      <c r="F431" s="19" t="s">
        <v>1774</v>
      </c>
      <c r="G431" s="19"/>
    </row>
    <row r="432" spans="1:7" ht="15.5">
      <c r="A432" s="19" t="s">
        <v>1776</v>
      </c>
      <c r="B432" s="19">
        <v>3</v>
      </c>
      <c r="C432" s="19" t="s">
        <v>284</v>
      </c>
      <c r="D432" s="19" t="s">
        <v>1754</v>
      </c>
      <c r="E432" s="19" t="s">
        <v>1758</v>
      </c>
      <c r="F432" s="19" t="s">
        <v>1763</v>
      </c>
      <c r="G432" s="19"/>
    </row>
    <row r="433" spans="1:7" ht="15.5">
      <c r="A433" s="19" t="s">
        <v>1776</v>
      </c>
      <c r="B433" s="19">
        <v>3</v>
      </c>
      <c r="C433" s="19" t="s">
        <v>310</v>
      </c>
      <c r="D433" s="19" t="s">
        <v>1757</v>
      </c>
      <c r="E433" s="19" t="s">
        <v>1755</v>
      </c>
      <c r="F433" s="19" t="s">
        <v>1773</v>
      </c>
      <c r="G433" s="19" t="s">
        <v>1751</v>
      </c>
    </row>
    <row r="434" spans="1:7" ht="15.5">
      <c r="A434" s="19" t="s">
        <v>1776</v>
      </c>
      <c r="B434" s="19">
        <v>3</v>
      </c>
      <c r="C434" s="19" t="s">
        <v>404</v>
      </c>
      <c r="D434" s="19" t="s">
        <v>1760</v>
      </c>
      <c r="E434" s="19" t="s">
        <v>1754</v>
      </c>
      <c r="F434" s="19" t="s">
        <v>1753</v>
      </c>
      <c r="G434" s="19" t="s">
        <v>1751</v>
      </c>
    </row>
    <row r="435" spans="1:7" ht="15.5">
      <c r="A435" s="19" t="s">
        <v>1776</v>
      </c>
      <c r="B435" s="19">
        <v>3</v>
      </c>
      <c r="C435" s="19" t="s">
        <v>424</v>
      </c>
      <c r="D435" s="19" t="s">
        <v>1748</v>
      </c>
      <c r="E435" s="19" t="s">
        <v>1764</v>
      </c>
      <c r="F435" s="19" t="s">
        <v>1768</v>
      </c>
      <c r="G435" s="19"/>
    </row>
    <row r="436" spans="1:7" ht="15.5">
      <c r="A436" s="19" t="s">
        <v>1776</v>
      </c>
      <c r="B436" s="19">
        <v>3</v>
      </c>
      <c r="C436" s="19" t="s">
        <v>429</v>
      </c>
      <c r="D436" s="19" t="s">
        <v>1762</v>
      </c>
      <c r="E436" s="19" t="s">
        <v>1761</v>
      </c>
      <c r="F436" s="19" t="s">
        <v>1756</v>
      </c>
      <c r="G436" s="19"/>
    </row>
    <row r="437" spans="1:7" ht="15.5">
      <c r="A437" s="19" t="s">
        <v>1776</v>
      </c>
      <c r="B437" s="19">
        <v>3</v>
      </c>
      <c r="C437" s="19" t="s">
        <v>434</v>
      </c>
      <c r="D437" s="19" t="s">
        <v>1760</v>
      </c>
      <c r="E437" s="19" t="s">
        <v>1753</v>
      </c>
      <c r="F437" s="19" t="s">
        <v>1774</v>
      </c>
      <c r="G437" s="19"/>
    </row>
    <row r="438" spans="1:7" ht="15.5">
      <c r="A438" s="19" t="s">
        <v>1776</v>
      </c>
      <c r="B438" s="19">
        <v>3</v>
      </c>
      <c r="C438" s="19" t="s">
        <v>439</v>
      </c>
      <c r="D438" s="19" t="s">
        <v>1759</v>
      </c>
      <c r="E438" s="19" t="s">
        <v>1766</v>
      </c>
      <c r="F438" s="19" t="s">
        <v>1758</v>
      </c>
      <c r="G438" s="19" t="s">
        <v>1751</v>
      </c>
    </row>
    <row r="439" spans="1:7" ht="15.5">
      <c r="A439" s="19" t="s">
        <v>1776</v>
      </c>
      <c r="B439" s="19">
        <v>3</v>
      </c>
      <c r="C439" s="19" t="s">
        <v>446</v>
      </c>
      <c r="D439" s="19" t="s">
        <v>1749</v>
      </c>
      <c r="E439" s="19" t="s">
        <v>1754</v>
      </c>
      <c r="F439" s="19" t="s">
        <v>1765</v>
      </c>
      <c r="G439" s="19"/>
    </row>
    <row r="440" spans="1:7" ht="15.5">
      <c r="A440" s="19" t="s">
        <v>1776</v>
      </c>
      <c r="B440" s="19">
        <v>3</v>
      </c>
      <c r="C440" s="19" t="s">
        <v>452</v>
      </c>
      <c r="D440" s="19" t="s">
        <v>1761</v>
      </c>
      <c r="E440" s="19" t="s">
        <v>1771</v>
      </c>
      <c r="F440" s="19" t="s">
        <v>1774</v>
      </c>
      <c r="G440" s="19"/>
    </row>
    <row r="441" spans="1:7" ht="15.5">
      <c r="A441" s="19" t="s">
        <v>1776</v>
      </c>
      <c r="B441" s="19">
        <v>3</v>
      </c>
      <c r="C441" s="19" t="s">
        <v>462</v>
      </c>
      <c r="D441" s="19" t="s">
        <v>1748</v>
      </c>
      <c r="E441" s="19" t="s">
        <v>1755</v>
      </c>
      <c r="F441" s="19" t="s">
        <v>1763</v>
      </c>
      <c r="G441" s="19"/>
    </row>
    <row r="442" spans="1:7" ht="15.5">
      <c r="A442" s="19" t="s">
        <v>1776</v>
      </c>
      <c r="B442" s="19">
        <v>3</v>
      </c>
      <c r="C442" s="19" t="s">
        <v>503</v>
      </c>
      <c r="D442" s="19" t="s">
        <v>1766</v>
      </c>
      <c r="E442" s="19" t="s">
        <v>1754</v>
      </c>
      <c r="F442" s="19" t="s">
        <v>1771</v>
      </c>
      <c r="G442" s="19" t="s">
        <v>1751</v>
      </c>
    </row>
    <row r="443" spans="1:7" ht="15.5">
      <c r="A443" s="19" t="s">
        <v>1776</v>
      </c>
      <c r="B443" s="19">
        <v>3</v>
      </c>
      <c r="C443" s="19" t="s">
        <v>634</v>
      </c>
      <c r="D443" s="19" t="s">
        <v>1749</v>
      </c>
      <c r="E443" s="19" t="s">
        <v>1754</v>
      </c>
      <c r="F443" s="19" t="s">
        <v>1771</v>
      </c>
      <c r="G443" s="19"/>
    </row>
    <row r="444" spans="1:7" ht="15.5">
      <c r="A444" s="19" t="s">
        <v>1776</v>
      </c>
      <c r="B444" s="19">
        <v>3</v>
      </c>
      <c r="C444" s="19" t="s">
        <v>683</v>
      </c>
      <c r="D444" s="19" t="s">
        <v>1748</v>
      </c>
      <c r="E444" s="19" t="s">
        <v>1754</v>
      </c>
      <c r="F444" s="19" t="s">
        <v>1763</v>
      </c>
      <c r="G444" s="19"/>
    </row>
    <row r="445" spans="1:7" ht="15.5">
      <c r="A445" s="19" t="s">
        <v>1776</v>
      </c>
      <c r="B445" s="19">
        <v>3</v>
      </c>
      <c r="C445" s="19" t="s">
        <v>747</v>
      </c>
      <c r="D445" s="19" t="s">
        <v>1759</v>
      </c>
      <c r="E445" s="19" t="s">
        <v>1754</v>
      </c>
      <c r="F445" s="19" t="s">
        <v>1774</v>
      </c>
      <c r="G445" s="19"/>
    </row>
    <row r="446" spans="1:7" ht="15.5">
      <c r="A446" s="19" t="s">
        <v>1776</v>
      </c>
      <c r="B446" s="19">
        <v>3</v>
      </c>
      <c r="C446" s="19" t="s">
        <v>753</v>
      </c>
      <c r="D446" s="19" t="s">
        <v>1765</v>
      </c>
      <c r="E446" s="19" t="s">
        <v>1763</v>
      </c>
      <c r="F446" s="19" t="s">
        <v>1771</v>
      </c>
      <c r="G446" s="19"/>
    </row>
    <row r="447" spans="1:7" ht="15.5">
      <c r="A447" s="19" t="s">
        <v>1776</v>
      </c>
      <c r="B447" s="19">
        <v>3</v>
      </c>
      <c r="C447" s="19" t="s">
        <v>769</v>
      </c>
      <c r="D447" s="19" t="s">
        <v>1748</v>
      </c>
      <c r="E447" s="19" t="s">
        <v>1753</v>
      </c>
      <c r="F447" s="19" t="s">
        <v>1763</v>
      </c>
      <c r="G447" s="19"/>
    </row>
    <row r="448" spans="1:7" ht="15.5">
      <c r="A448" s="19" t="s">
        <v>1776</v>
      </c>
      <c r="B448" s="19">
        <v>3</v>
      </c>
      <c r="C448" s="19" t="s">
        <v>851</v>
      </c>
      <c r="D448" s="19" t="s">
        <v>1766</v>
      </c>
      <c r="E448" s="19" t="s">
        <v>1755</v>
      </c>
      <c r="F448" s="19" t="s">
        <v>1763</v>
      </c>
      <c r="G448" s="19"/>
    </row>
    <row r="449" spans="1:7" ht="15.5">
      <c r="A449" s="19" t="s">
        <v>1776</v>
      </c>
      <c r="B449" s="19">
        <v>3</v>
      </c>
      <c r="C449" s="19" t="s">
        <v>876</v>
      </c>
      <c r="D449" s="19" t="s">
        <v>1749</v>
      </c>
      <c r="E449" s="19" t="s">
        <v>1755</v>
      </c>
      <c r="F449" s="19" t="s">
        <v>1753</v>
      </c>
      <c r="G449" s="19"/>
    </row>
    <row r="450" spans="1:7" ht="15.5">
      <c r="A450" s="19" t="s">
        <v>1776</v>
      </c>
      <c r="B450" s="19">
        <v>3</v>
      </c>
      <c r="C450" s="19" t="s">
        <v>913</v>
      </c>
      <c r="D450" s="19" t="s">
        <v>1748</v>
      </c>
      <c r="E450" s="19" t="s">
        <v>1749</v>
      </c>
      <c r="F450" s="19" t="s">
        <v>1757</v>
      </c>
      <c r="G450" s="19" t="s">
        <v>1751</v>
      </c>
    </row>
    <row r="451" spans="1:7" ht="15.5">
      <c r="A451" s="19" t="s">
        <v>1776</v>
      </c>
      <c r="B451" s="19">
        <v>3</v>
      </c>
      <c r="C451" s="19" t="s">
        <v>920</v>
      </c>
      <c r="D451" s="19" t="s">
        <v>1762</v>
      </c>
      <c r="E451" s="19" t="s">
        <v>1755</v>
      </c>
      <c r="F451" s="19" t="s">
        <v>1758</v>
      </c>
      <c r="G451" s="19"/>
    </row>
    <row r="452" spans="1:7" ht="15.5">
      <c r="A452" s="19" t="s">
        <v>1776</v>
      </c>
      <c r="B452" s="19">
        <v>3</v>
      </c>
      <c r="C452" s="19" t="s">
        <v>942</v>
      </c>
      <c r="D452" s="19" t="s">
        <v>1751</v>
      </c>
      <c r="E452" s="19"/>
      <c r="F452" s="19"/>
      <c r="G452" s="19"/>
    </row>
    <row r="453" spans="1:7" ht="15.5">
      <c r="A453" s="19" t="s">
        <v>1776</v>
      </c>
      <c r="B453" s="19">
        <v>3</v>
      </c>
      <c r="C453" s="19" t="s">
        <v>953</v>
      </c>
      <c r="D453" s="19" t="s">
        <v>1760</v>
      </c>
      <c r="E453" s="19" t="s">
        <v>1773</v>
      </c>
      <c r="F453" s="19" t="s">
        <v>1768</v>
      </c>
      <c r="G453" s="19"/>
    </row>
    <row r="454" spans="1:7" ht="15.5">
      <c r="A454" s="19" t="s">
        <v>1776</v>
      </c>
      <c r="B454" s="19">
        <v>3</v>
      </c>
      <c r="C454" s="19" t="s">
        <v>963</v>
      </c>
      <c r="D454" s="19" t="s">
        <v>1764</v>
      </c>
      <c r="E454" s="19" t="s">
        <v>1767</v>
      </c>
      <c r="F454" s="19" t="s">
        <v>1770</v>
      </c>
      <c r="G454" s="19"/>
    </row>
    <row r="455" spans="1:7" ht="15.5">
      <c r="A455" s="19" t="s">
        <v>1776</v>
      </c>
      <c r="B455" s="19">
        <v>3</v>
      </c>
      <c r="C455" s="19" t="s">
        <v>993</v>
      </c>
      <c r="D455" s="19" t="s">
        <v>1757</v>
      </c>
      <c r="E455" s="19" t="s">
        <v>1758</v>
      </c>
      <c r="F455" s="19" t="s">
        <v>1771</v>
      </c>
      <c r="G455" s="19" t="s">
        <v>1751</v>
      </c>
    </row>
    <row r="456" spans="1:7" ht="15.5">
      <c r="A456" s="19" t="s">
        <v>1776</v>
      </c>
      <c r="B456" s="19">
        <v>3</v>
      </c>
      <c r="C456" s="19" t="s">
        <v>1000</v>
      </c>
      <c r="D456" s="19" t="s">
        <v>1748</v>
      </c>
      <c r="E456" s="19" t="s">
        <v>1758</v>
      </c>
      <c r="F456" s="19" t="s">
        <v>1770</v>
      </c>
      <c r="G456" s="19" t="s">
        <v>1751</v>
      </c>
    </row>
    <row r="457" spans="1:7" ht="15.5">
      <c r="A457" s="19" t="s">
        <v>1776</v>
      </c>
      <c r="B457" s="19">
        <v>3</v>
      </c>
      <c r="C457" s="19" t="s">
        <v>1007</v>
      </c>
      <c r="D457" s="19" t="s">
        <v>1748</v>
      </c>
      <c r="E457" s="19" t="s">
        <v>1759</v>
      </c>
      <c r="F457" s="19" t="s">
        <v>1771</v>
      </c>
      <c r="G457" s="19"/>
    </row>
    <row r="458" spans="1:7" ht="15.5">
      <c r="A458" s="19" t="s">
        <v>1776</v>
      </c>
      <c r="B458" s="19">
        <v>3</v>
      </c>
      <c r="C458" s="19" t="s">
        <v>1023</v>
      </c>
      <c r="D458" s="19" t="s">
        <v>1751</v>
      </c>
      <c r="E458" s="19"/>
      <c r="F458" s="19"/>
      <c r="G458" s="19"/>
    </row>
    <row r="459" spans="1:7" ht="15.5">
      <c r="A459" s="19" t="s">
        <v>1776</v>
      </c>
      <c r="B459" s="19">
        <v>3</v>
      </c>
      <c r="C459" s="19" t="s">
        <v>1032</v>
      </c>
      <c r="D459" s="19" t="s">
        <v>1757</v>
      </c>
      <c r="E459" s="19" t="s">
        <v>1753</v>
      </c>
      <c r="F459" s="19" t="s">
        <v>1769</v>
      </c>
      <c r="G459" s="19"/>
    </row>
    <row r="460" spans="1:7" ht="15.5">
      <c r="A460" s="19" t="s">
        <v>1776</v>
      </c>
      <c r="B460" s="19">
        <v>3</v>
      </c>
      <c r="C460" s="19" t="s">
        <v>1039</v>
      </c>
      <c r="D460" s="19" t="s">
        <v>1749</v>
      </c>
      <c r="E460" s="19" t="s">
        <v>1757</v>
      </c>
      <c r="F460" s="19" t="s">
        <v>1758</v>
      </c>
      <c r="G460" s="19"/>
    </row>
    <row r="461" spans="1:7" ht="15.5">
      <c r="A461" s="19" t="s">
        <v>1776</v>
      </c>
      <c r="B461" s="19">
        <v>3</v>
      </c>
      <c r="C461" s="19" t="s">
        <v>1052</v>
      </c>
      <c r="D461" s="19" t="s">
        <v>1750</v>
      </c>
      <c r="E461" s="19" t="s">
        <v>1752</v>
      </c>
      <c r="F461" s="19" t="s">
        <v>1762</v>
      </c>
      <c r="G461" s="19"/>
    </row>
    <row r="462" spans="1:7" ht="15.5">
      <c r="A462" s="19" t="s">
        <v>1776</v>
      </c>
      <c r="B462" s="19">
        <v>4</v>
      </c>
      <c r="C462" s="19" t="s">
        <v>332</v>
      </c>
      <c r="D462" s="19" t="s">
        <v>1749</v>
      </c>
      <c r="E462" s="19" t="s">
        <v>1759</v>
      </c>
      <c r="F462" s="19" t="s">
        <v>1773</v>
      </c>
      <c r="G462" s="19"/>
    </row>
    <row r="463" spans="1:7" ht="15.5">
      <c r="A463" s="19" t="s">
        <v>1776</v>
      </c>
      <c r="B463" s="19">
        <v>4</v>
      </c>
      <c r="C463" s="19" t="s">
        <v>410</v>
      </c>
      <c r="D463" s="19" t="s">
        <v>1749</v>
      </c>
      <c r="E463" s="19" t="s">
        <v>1758</v>
      </c>
      <c r="F463" s="19" t="s">
        <v>1774</v>
      </c>
      <c r="G463" s="19"/>
    </row>
    <row r="464" spans="1:7" ht="15.5">
      <c r="A464" s="19" t="s">
        <v>1776</v>
      </c>
      <c r="B464" s="19">
        <v>4</v>
      </c>
      <c r="C464" s="19" t="s">
        <v>414</v>
      </c>
      <c r="D464" s="19" t="s">
        <v>1749</v>
      </c>
      <c r="E464" s="19" t="s">
        <v>1755</v>
      </c>
      <c r="F464" s="19" t="s">
        <v>1771</v>
      </c>
      <c r="G464" s="19"/>
    </row>
    <row r="465" spans="1:7" ht="15.5">
      <c r="A465" s="19" t="s">
        <v>1776</v>
      </c>
      <c r="B465" s="19">
        <v>4</v>
      </c>
      <c r="C465" s="19" t="s">
        <v>642</v>
      </c>
      <c r="D465" s="19" t="s">
        <v>1748</v>
      </c>
      <c r="E465" s="19" t="s">
        <v>1758</v>
      </c>
      <c r="F465" s="19" t="s">
        <v>1774</v>
      </c>
      <c r="G465" s="19" t="s">
        <v>1751</v>
      </c>
    </row>
    <row r="466" spans="1:7" ht="15.5">
      <c r="A466" s="19" t="s">
        <v>1776</v>
      </c>
      <c r="B466" s="19">
        <v>4</v>
      </c>
      <c r="C466" s="19" t="s">
        <v>716</v>
      </c>
      <c r="D466" s="19" t="s">
        <v>1760</v>
      </c>
      <c r="E466" s="19" t="s">
        <v>1755</v>
      </c>
      <c r="F466" s="19" t="s">
        <v>1754</v>
      </c>
      <c r="G466" s="19"/>
    </row>
    <row r="467" spans="1:7" ht="15.5">
      <c r="A467" s="19" t="s">
        <v>1776</v>
      </c>
      <c r="B467" s="19">
        <v>4</v>
      </c>
      <c r="C467" s="19" t="s">
        <v>927</v>
      </c>
      <c r="D467" s="19" t="s">
        <v>1751</v>
      </c>
      <c r="E467" s="19"/>
      <c r="F467" s="19"/>
      <c r="G467" s="19"/>
    </row>
    <row r="468" spans="1:7" ht="15.5">
      <c r="A468" s="19" t="s">
        <v>1776</v>
      </c>
      <c r="B468" s="19">
        <v>4</v>
      </c>
      <c r="C468" s="19" t="s">
        <v>980</v>
      </c>
      <c r="D468" s="19" t="s">
        <v>1757</v>
      </c>
      <c r="E468" s="19" t="s">
        <v>1754</v>
      </c>
      <c r="F468" s="19" t="s">
        <v>1758</v>
      </c>
      <c r="G468" s="19"/>
    </row>
    <row r="469" spans="1:7" ht="15.5">
      <c r="A469" s="19" t="s">
        <v>1776</v>
      </c>
      <c r="B469" s="19">
        <v>4</v>
      </c>
      <c r="C469" s="19" t="s">
        <v>986</v>
      </c>
      <c r="D469" s="19" t="s">
        <v>1759</v>
      </c>
      <c r="E469" s="19" t="s">
        <v>1754</v>
      </c>
      <c r="F469" s="19" t="s">
        <v>1763</v>
      </c>
      <c r="G469" s="19"/>
    </row>
    <row r="470" spans="1:7" ht="15.5">
      <c r="A470" s="19" t="s">
        <v>1776</v>
      </c>
      <c r="B470" s="19">
        <v>4</v>
      </c>
      <c r="C470" s="19" t="s">
        <v>1028</v>
      </c>
      <c r="D470" s="19" t="s">
        <v>1751</v>
      </c>
      <c r="E470" s="19"/>
      <c r="F470" s="19"/>
      <c r="G470" s="19"/>
    </row>
    <row r="471" spans="1:7" ht="15.5">
      <c r="A471" s="19" t="s">
        <v>1776</v>
      </c>
      <c r="B471" s="19">
        <v>4</v>
      </c>
      <c r="C471" s="19" t="s">
        <v>1030</v>
      </c>
      <c r="D471" s="19" t="s">
        <v>1751</v>
      </c>
      <c r="E471" s="19"/>
      <c r="F471" s="19"/>
      <c r="G471" s="19"/>
    </row>
    <row r="472" spans="1:7" ht="15.5">
      <c r="A472" s="19" t="s">
        <v>1776</v>
      </c>
      <c r="B472" s="19">
        <v>4</v>
      </c>
      <c r="C472" s="19" t="s">
        <v>1060</v>
      </c>
      <c r="D472" s="19" t="s">
        <v>1773</v>
      </c>
      <c r="E472" s="19" t="s">
        <v>1765</v>
      </c>
      <c r="F472" s="19" t="s">
        <v>1771</v>
      </c>
      <c r="G472" s="19"/>
    </row>
    <row r="473" spans="1:7" ht="15.5">
      <c r="A473" s="19" t="s">
        <v>1777</v>
      </c>
      <c r="B473" s="19">
        <v>3</v>
      </c>
      <c r="C473" s="19" t="s">
        <v>290</v>
      </c>
      <c r="D473" s="19" t="s">
        <v>1757</v>
      </c>
      <c r="E473" s="19" t="s">
        <v>1753</v>
      </c>
      <c r="F473" s="19" t="s">
        <v>1771</v>
      </c>
      <c r="G473" s="19"/>
    </row>
    <row r="474" spans="1:7" ht="15.5">
      <c r="A474" s="19" t="s">
        <v>1777</v>
      </c>
      <c r="B474" s="19">
        <v>3</v>
      </c>
      <c r="C474" s="19" t="s">
        <v>386</v>
      </c>
      <c r="D474" s="19" t="s">
        <v>1760</v>
      </c>
      <c r="E474" s="19" t="s">
        <v>1756</v>
      </c>
      <c r="F474" s="19" t="s">
        <v>1765</v>
      </c>
      <c r="G474" s="19" t="s">
        <v>1751</v>
      </c>
    </row>
    <row r="475" spans="1:7" ht="15.5">
      <c r="A475" s="19" t="s">
        <v>1777</v>
      </c>
      <c r="B475" s="19">
        <v>3</v>
      </c>
      <c r="C475" s="19" t="s">
        <v>484</v>
      </c>
      <c r="D475" s="19" t="s">
        <v>1756</v>
      </c>
      <c r="E475" s="19" t="s">
        <v>1758</v>
      </c>
      <c r="F475" s="19" t="s">
        <v>1768</v>
      </c>
      <c r="G475" s="19"/>
    </row>
    <row r="476" spans="1:7" ht="15.5">
      <c r="A476" s="19" t="s">
        <v>1777</v>
      </c>
      <c r="B476" s="19">
        <v>3</v>
      </c>
      <c r="C476" s="19" t="s">
        <v>564</v>
      </c>
      <c r="D476" s="19" t="s">
        <v>1760</v>
      </c>
      <c r="E476" s="19" t="s">
        <v>1766</v>
      </c>
      <c r="F476" s="19" t="s">
        <v>1753</v>
      </c>
      <c r="G476" s="19"/>
    </row>
    <row r="477" spans="1:7" ht="15.5">
      <c r="A477" s="19" t="s">
        <v>1777</v>
      </c>
      <c r="B477" s="19">
        <v>3</v>
      </c>
      <c r="C477" s="19" t="s">
        <v>1241</v>
      </c>
      <c r="D477" s="19" t="s">
        <v>1758</v>
      </c>
      <c r="E477" s="19"/>
      <c r="F477" s="19"/>
      <c r="G477" s="19"/>
    </row>
    <row r="478" spans="1:7" ht="15.5">
      <c r="A478" s="19" t="s">
        <v>1777</v>
      </c>
      <c r="B478" s="19">
        <v>3</v>
      </c>
      <c r="C478" s="19" t="s">
        <v>1231</v>
      </c>
      <c r="D478" s="19" t="s">
        <v>1749</v>
      </c>
      <c r="E478" s="19"/>
      <c r="F478" s="19"/>
      <c r="G478" s="19"/>
    </row>
    <row r="479" spans="1:7" ht="15.5">
      <c r="A479" s="19" t="s">
        <v>1777</v>
      </c>
      <c r="B479" s="19">
        <v>3</v>
      </c>
      <c r="C479" s="19" t="s">
        <v>1209</v>
      </c>
      <c r="D479" s="19" t="s">
        <v>1760</v>
      </c>
      <c r="E479" s="19"/>
      <c r="F479" s="19"/>
      <c r="G479" s="19"/>
    </row>
    <row r="480" spans="1:7" ht="15.5">
      <c r="A480" s="19" t="s">
        <v>1777</v>
      </c>
      <c r="B480" s="19">
        <v>3</v>
      </c>
      <c r="C480" s="19" t="s">
        <v>1168</v>
      </c>
      <c r="D480" s="19" t="s">
        <v>1762</v>
      </c>
      <c r="E480" s="19"/>
      <c r="F480" s="19"/>
      <c r="G480" s="19"/>
    </row>
    <row r="481" spans="1:7" ht="15.5">
      <c r="A481" s="19" t="s">
        <v>1777</v>
      </c>
      <c r="B481" s="19">
        <v>3</v>
      </c>
      <c r="C481" s="19" t="s">
        <v>1250</v>
      </c>
      <c r="D481" s="19" t="s">
        <v>1753</v>
      </c>
      <c r="E481" s="19"/>
      <c r="F481" s="19"/>
      <c r="G481" s="19"/>
    </row>
    <row r="482" spans="1:7" ht="15.5">
      <c r="A482" s="19" t="s">
        <v>1777</v>
      </c>
      <c r="B482" s="19">
        <v>3</v>
      </c>
      <c r="C482" s="19" t="s">
        <v>1190</v>
      </c>
      <c r="D482" s="19" t="s">
        <v>1761</v>
      </c>
      <c r="E482" s="19"/>
      <c r="F482" s="19"/>
      <c r="G482" s="19"/>
    </row>
    <row r="483" spans="1:7" ht="15.5">
      <c r="A483" s="19" t="s">
        <v>1777</v>
      </c>
      <c r="B483" s="19">
        <v>3</v>
      </c>
      <c r="C483" s="19" t="s">
        <v>1087</v>
      </c>
      <c r="D483" s="19" t="s">
        <v>1750</v>
      </c>
      <c r="E483" s="19"/>
      <c r="F483" s="19"/>
      <c r="G483" s="19"/>
    </row>
    <row r="484" spans="1:7" ht="15.5">
      <c r="A484" s="19" t="s">
        <v>1777</v>
      </c>
      <c r="B484" s="19">
        <v>3</v>
      </c>
      <c r="C484" s="19" t="s">
        <v>1077</v>
      </c>
      <c r="D484" s="19" t="s">
        <v>1749</v>
      </c>
      <c r="E484" s="19"/>
      <c r="F484" s="19"/>
      <c r="G484" s="19"/>
    </row>
    <row r="485" spans="1:7" ht="15.5">
      <c r="A485" s="19" t="s">
        <v>1777</v>
      </c>
      <c r="B485" s="19">
        <v>3</v>
      </c>
      <c r="C485" s="19" t="s">
        <v>1137</v>
      </c>
      <c r="D485" s="19" t="s">
        <v>1752</v>
      </c>
      <c r="E485" s="19"/>
      <c r="F485" s="19"/>
      <c r="G485" s="19"/>
    </row>
    <row r="486" spans="1:7" ht="15.5">
      <c r="A486" s="19" t="s">
        <v>1777</v>
      </c>
      <c r="B486" s="19">
        <v>3</v>
      </c>
      <c r="C486" s="19" t="s">
        <v>1122</v>
      </c>
      <c r="D486" s="19" t="s">
        <v>1750</v>
      </c>
      <c r="E486" s="19"/>
      <c r="F486" s="19"/>
      <c r="G486" s="19"/>
    </row>
    <row r="487" spans="1:7" ht="15.5">
      <c r="A487" s="19" t="s">
        <v>1777</v>
      </c>
      <c r="B487" s="19">
        <v>3</v>
      </c>
      <c r="C487" s="19" t="s">
        <v>1219</v>
      </c>
      <c r="D487" s="19" t="s">
        <v>1766</v>
      </c>
      <c r="E487" s="19"/>
      <c r="F487" s="19"/>
      <c r="G487" s="19"/>
    </row>
    <row r="488" spans="1:7" ht="15.5">
      <c r="A488" s="19" t="s">
        <v>1777</v>
      </c>
      <c r="B488" s="19">
        <v>3</v>
      </c>
      <c r="C488" s="19" t="s">
        <v>1178</v>
      </c>
      <c r="D488" s="19" t="s">
        <v>1762</v>
      </c>
      <c r="E488" s="19"/>
      <c r="F488" s="19"/>
      <c r="G488" s="19"/>
    </row>
    <row r="489" spans="1:7" ht="15.5">
      <c r="A489" s="19" t="s">
        <v>1777</v>
      </c>
      <c r="B489" s="19">
        <v>3</v>
      </c>
      <c r="C489" s="19" t="s">
        <v>1099</v>
      </c>
      <c r="D489" s="19" t="s">
        <v>1750</v>
      </c>
      <c r="E489" s="19"/>
      <c r="F489" s="19"/>
      <c r="G489" s="19"/>
    </row>
    <row r="490" spans="1:7" ht="15.5">
      <c r="A490" s="19" t="s">
        <v>1777</v>
      </c>
      <c r="B490" s="19">
        <v>4</v>
      </c>
      <c r="C490" s="19" t="s">
        <v>50</v>
      </c>
      <c r="D490" s="19" t="s">
        <v>1771</v>
      </c>
      <c r="E490" s="19"/>
      <c r="F490" s="19"/>
      <c r="G490" s="19"/>
    </row>
    <row r="491" spans="1:7" ht="15.5">
      <c r="A491" s="19" t="s">
        <v>1777</v>
      </c>
      <c r="B491" s="19">
        <v>4</v>
      </c>
      <c r="C491" s="19" t="s">
        <v>97</v>
      </c>
      <c r="D491" s="19" t="s">
        <v>1756</v>
      </c>
      <c r="E491" s="19" t="s">
        <v>1767</v>
      </c>
      <c r="F491" s="19" t="s">
        <v>1774</v>
      </c>
      <c r="G491" s="19"/>
    </row>
    <row r="492" spans="1:7" ht="15.5">
      <c r="A492" s="19" t="s">
        <v>1777</v>
      </c>
      <c r="B492" s="19">
        <v>4</v>
      </c>
      <c r="C492" s="19" t="s">
        <v>265</v>
      </c>
      <c r="D492" s="19" t="s">
        <v>1757</v>
      </c>
      <c r="E492" s="19" t="s">
        <v>1763</v>
      </c>
      <c r="F492" s="19" t="s">
        <v>1771</v>
      </c>
      <c r="G492" s="19"/>
    </row>
    <row r="493" spans="1:7" ht="15.5">
      <c r="A493" s="19" t="s">
        <v>1777</v>
      </c>
      <c r="B493" s="19">
        <v>4</v>
      </c>
      <c r="C493" s="19" t="s">
        <v>458</v>
      </c>
      <c r="D493" s="19" t="s">
        <v>1756</v>
      </c>
      <c r="E493" s="19"/>
      <c r="F493" s="19"/>
      <c r="G493" s="19"/>
    </row>
    <row r="494" spans="1:7" ht="15.5">
      <c r="A494" s="19" t="s">
        <v>1777</v>
      </c>
      <c r="B494" s="19">
        <v>4</v>
      </c>
      <c r="C494" s="19" t="s">
        <v>468</v>
      </c>
      <c r="D494" s="19" t="s">
        <v>1755</v>
      </c>
      <c r="E494" s="19"/>
      <c r="F494" s="19"/>
      <c r="G494" s="19"/>
    </row>
    <row r="495" spans="1:7" ht="15.5">
      <c r="A495" s="19" t="s">
        <v>1777</v>
      </c>
      <c r="B495" s="19">
        <v>4</v>
      </c>
      <c r="C495" s="19" t="s">
        <v>638</v>
      </c>
      <c r="D495" s="19" t="s">
        <v>1764</v>
      </c>
      <c r="E495" s="19" t="s">
        <v>1755</v>
      </c>
      <c r="F495" s="19" t="s">
        <v>1774</v>
      </c>
      <c r="G495" s="19"/>
    </row>
    <row r="496" spans="1:7" ht="15.5">
      <c r="A496" s="19" t="s">
        <v>1777</v>
      </c>
      <c r="B496" s="19">
        <v>4</v>
      </c>
      <c r="C496" s="19" t="s">
        <v>688</v>
      </c>
      <c r="D496" s="19" t="s">
        <v>1756</v>
      </c>
      <c r="E496" s="19" t="s">
        <v>1773</v>
      </c>
      <c r="F496" s="19" t="s">
        <v>1763</v>
      </c>
      <c r="G496" s="19"/>
    </row>
    <row r="497" spans="1:7" ht="15.5">
      <c r="A497" s="19" t="s">
        <v>1777</v>
      </c>
      <c r="B497" s="19">
        <v>4</v>
      </c>
      <c r="C497" s="19" t="s">
        <v>861</v>
      </c>
      <c r="D497" s="19" t="s">
        <v>1766</v>
      </c>
      <c r="E497" s="19" t="s">
        <v>1773</v>
      </c>
      <c r="F497" s="19" t="s">
        <v>1768</v>
      </c>
      <c r="G497" s="19"/>
    </row>
    <row r="498" spans="1:7" ht="15.5">
      <c r="A498" s="19" t="s">
        <v>1777</v>
      </c>
      <c r="B498" s="19">
        <v>4</v>
      </c>
      <c r="C498" s="19" t="s">
        <v>1046</v>
      </c>
      <c r="D498" s="19" t="s">
        <v>1760</v>
      </c>
      <c r="E498" s="19" t="s">
        <v>1756</v>
      </c>
      <c r="F498" s="19" t="s">
        <v>1763</v>
      </c>
      <c r="G498" s="19"/>
    </row>
    <row r="499" spans="1:7" ht="15.5">
      <c r="A499" s="19" t="s">
        <v>1777</v>
      </c>
      <c r="B499" s="19">
        <v>4</v>
      </c>
      <c r="C499" s="19" t="s">
        <v>1056</v>
      </c>
      <c r="D499" s="19" t="s">
        <v>1754</v>
      </c>
      <c r="E499" s="19" t="s">
        <v>1755</v>
      </c>
      <c r="F499" s="19" t="s">
        <v>1756</v>
      </c>
      <c r="G499" s="19"/>
    </row>
    <row r="500" spans="1:7" ht="15.5">
      <c r="A500" s="19" t="s">
        <v>1777</v>
      </c>
      <c r="B500" s="19">
        <v>4</v>
      </c>
      <c r="C500" s="19" t="s">
        <v>1246</v>
      </c>
      <c r="D500" s="19" t="s">
        <v>1758</v>
      </c>
      <c r="E500" s="19"/>
      <c r="F500" s="19"/>
      <c r="G500" s="19"/>
    </row>
    <row r="501" spans="1:7" ht="15.5">
      <c r="A501" s="19" t="s">
        <v>1777</v>
      </c>
      <c r="B501" s="19">
        <v>4</v>
      </c>
      <c r="C501" s="19" t="s">
        <v>1236</v>
      </c>
      <c r="D501" s="19" t="s">
        <v>1749</v>
      </c>
      <c r="E501" s="19"/>
      <c r="F501" s="19"/>
      <c r="G501" s="19"/>
    </row>
    <row r="502" spans="1:7" ht="15.5">
      <c r="A502" s="19" t="s">
        <v>1777</v>
      </c>
      <c r="B502" s="19">
        <v>4</v>
      </c>
      <c r="C502" s="19" t="s">
        <v>1214</v>
      </c>
      <c r="D502" s="19" t="s">
        <v>1760</v>
      </c>
      <c r="E502" s="19"/>
      <c r="F502" s="19"/>
      <c r="G502" s="19"/>
    </row>
    <row r="503" spans="1:7" ht="15.5">
      <c r="A503" s="19" t="s">
        <v>1777</v>
      </c>
      <c r="B503" s="19">
        <v>4</v>
      </c>
      <c r="C503" s="19" t="s">
        <v>1173</v>
      </c>
      <c r="D503" s="19" t="s">
        <v>1762</v>
      </c>
      <c r="E503" s="19"/>
      <c r="F503" s="19"/>
      <c r="G503" s="19"/>
    </row>
    <row r="504" spans="1:7" ht="15.5">
      <c r="A504" s="19" t="s">
        <v>1777</v>
      </c>
      <c r="B504" s="19">
        <v>4</v>
      </c>
      <c r="C504" s="19" t="s">
        <v>1255</v>
      </c>
      <c r="D504" s="19" t="s">
        <v>1753</v>
      </c>
      <c r="E504" s="19"/>
      <c r="F504" s="19"/>
      <c r="G504" s="19"/>
    </row>
    <row r="505" spans="1:7" ht="15.5">
      <c r="A505" s="19" t="s">
        <v>1777</v>
      </c>
      <c r="B505" s="19">
        <v>4</v>
      </c>
      <c r="C505" s="19" t="s">
        <v>1195</v>
      </c>
      <c r="D505" s="19" t="s">
        <v>1761</v>
      </c>
      <c r="E505" s="19"/>
      <c r="F505" s="19"/>
      <c r="G505" s="19"/>
    </row>
    <row r="506" spans="1:7" ht="15.5">
      <c r="A506" s="19" t="s">
        <v>1777</v>
      </c>
      <c r="B506" s="19">
        <v>4</v>
      </c>
      <c r="C506" s="19" t="s">
        <v>1094</v>
      </c>
      <c r="D506" s="19" t="s">
        <v>1750</v>
      </c>
      <c r="E506" s="19"/>
      <c r="F506" s="19"/>
      <c r="G506" s="19"/>
    </row>
    <row r="507" spans="1:7" ht="15.5">
      <c r="A507" s="19" t="s">
        <v>1777</v>
      </c>
      <c r="B507" s="19">
        <v>4</v>
      </c>
      <c r="C507" s="19" t="s">
        <v>1082</v>
      </c>
      <c r="D507" s="19" t="s">
        <v>1749</v>
      </c>
      <c r="E507" s="19"/>
      <c r="F507" s="19"/>
      <c r="G507" s="19"/>
    </row>
    <row r="508" spans="1:7" ht="15.5">
      <c r="A508" s="19" t="s">
        <v>1777</v>
      </c>
      <c r="B508" s="19">
        <v>4</v>
      </c>
      <c r="C508" s="19" t="s">
        <v>1142</v>
      </c>
      <c r="D508" s="19" t="s">
        <v>1752</v>
      </c>
      <c r="E508" s="19"/>
      <c r="F508" s="19"/>
      <c r="G508" s="19"/>
    </row>
    <row r="509" spans="1:7" ht="15.5">
      <c r="A509" s="19" t="s">
        <v>1777</v>
      </c>
      <c r="B509" s="19">
        <v>4</v>
      </c>
      <c r="C509" s="19" t="s">
        <v>1128</v>
      </c>
      <c r="D509" s="19" t="s">
        <v>1750</v>
      </c>
      <c r="E509" s="19"/>
      <c r="F509" s="19"/>
      <c r="G509" s="19"/>
    </row>
    <row r="510" spans="1:7" ht="15.5">
      <c r="A510" s="19" t="s">
        <v>1777</v>
      </c>
      <c r="B510" s="19">
        <v>4</v>
      </c>
      <c r="C510" s="19" t="s">
        <v>1224</v>
      </c>
      <c r="D510" s="19" t="s">
        <v>1766</v>
      </c>
      <c r="E510" s="19"/>
      <c r="F510" s="19"/>
      <c r="G510" s="19"/>
    </row>
    <row r="511" spans="1:7" ht="15.5">
      <c r="A511" s="19" t="s">
        <v>1777</v>
      </c>
      <c r="B511" s="19">
        <v>4</v>
      </c>
      <c r="C511" s="19" t="s">
        <v>1183</v>
      </c>
      <c r="D511" s="19" t="s">
        <v>1762</v>
      </c>
      <c r="E511" s="19"/>
      <c r="F511" s="19"/>
      <c r="G511" s="19"/>
    </row>
    <row r="512" spans="1:7" ht="15.5">
      <c r="A512" s="19" t="s">
        <v>1777</v>
      </c>
      <c r="B512" s="19">
        <v>4</v>
      </c>
      <c r="C512" s="19" t="s">
        <v>1104</v>
      </c>
      <c r="D512" s="19" t="s">
        <v>1750</v>
      </c>
      <c r="E512" s="19"/>
      <c r="F512" s="19"/>
      <c r="G512" s="19"/>
    </row>
    <row r="513" spans="1:7" ht="15.5">
      <c r="A513" s="19" t="s">
        <v>1777</v>
      </c>
      <c r="B513" s="19">
        <v>5</v>
      </c>
      <c r="C513" s="19" t="s">
        <v>735</v>
      </c>
      <c r="D513" s="19" t="s">
        <v>1756</v>
      </c>
      <c r="E513" s="19"/>
      <c r="F513" s="19"/>
      <c r="G513" s="19"/>
    </row>
    <row r="514" spans="1:7" ht="15.5">
      <c r="A514" s="19" t="s">
        <v>1777</v>
      </c>
      <c r="B514" s="19">
        <v>5</v>
      </c>
      <c r="C514" s="19" t="s">
        <v>739</v>
      </c>
      <c r="D514" s="19" t="s">
        <v>1758</v>
      </c>
      <c r="E514" s="19"/>
      <c r="F514" s="19"/>
      <c r="G514" s="19"/>
    </row>
    <row r="515" spans="1:7" ht="15.5">
      <c r="A515" s="19" t="s">
        <v>1777</v>
      </c>
      <c r="B515" s="19">
        <v>5</v>
      </c>
      <c r="C515" s="19" t="s">
        <v>743</v>
      </c>
      <c r="D515" s="19" t="s">
        <v>1766</v>
      </c>
      <c r="E515" s="19"/>
      <c r="F515" s="19"/>
      <c r="G515" s="19"/>
    </row>
    <row r="516" spans="1:7" ht="15.5">
      <c r="A516" s="19" t="s">
        <v>1777</v>
      </c>
      <c r="B516" s="19">
        <v>5</v>
      </c>
      <c r="C516" s="19" t="s">
        <v>809</v>
      </c>
      <c r="D516" s="19" t="s">
        <v>1773</v>
      </c>
      <c r="E516" s="19"/>
      <c r="F516" s="19"/>
      <c r="G516" s="19"/>
    </row>
    <row r="517" spans="1:7" ht="15.5">
      <c r="A517" s="19" t="s">
        <v>1777</v>
      </c>
      <c r="B517" s="19">
        <v>5</v>
      </c>
      <c r="C517" s="19" t="s">
        <v>813</v>
      </c>
      <c r="D517" s="19" t="s">
        <v>1765</v>
      </c>
      <c r="E517" s="19"/>
      <c r="F517" s="19"/>
      <c r="G517" s="19"/>
    </row>
    <row r="518" spans="1:7" ht="15.5">
      <c r="A518" s="19" t="s">
        <v>1777</v>
      </c>
      <c r="B518" s="19">
        <v>5</v>
      </c>
      <c r="C518" s="19" t="s">
        <v>904</v>
      </c>
      <c r="D518" s="19" t="s">
        <v>1770</v>
      </c>
      <c r="E518" s="19"/>
      <c r="F518" s="19"/>
      <c r="G518" s="19"/>
    </row>
    <row r="519" spans="1:7" ht="15.5">
      <c r="A519" s="19" t="s">
        <v>1777</v>
      </c>
      <c r="B519" s="19">
        <v>5</v>
      </c>
      <c r="C519" s="19" t="s">
        <v>969</v>
      </c>
      <c r="D519" s="19" t="s">
        <v>1769</v>
      </c>
      <c r="E519" s="19"/>
      <c r="F519" s="19"/>
      <c r="G519" s="19"/>
    </row>
    <row r="520" spans="1:7" ht="15.5">
      <c r="A520" s="19" t="s">
        <v>1777</v>
      </c>
      <c r="B520" s="19">
        <v>5</v>
      </c>
      <c r="C520" s="19" t="s">
        <v>1248</v>
      </c>
      <c r="D520" s="19" t="s">
        <v>1758</v>
      </c>
      <c r="E520" s="19"/>
      <c r="F520" s="19"/>
      <c r="G520" s="19"/>
    </row>
    <row r="521" spans="1:7" ht="15.5">
      <c r="A521" s="19" t="s">
        <v>1777</v>
      </c>
      <c r="B521" s="19">
        <v>5</v>
      </c>
      <c r="C521" s="19" t="s">
        <v>1238</v>
      </c>
      <c r="D521" s="19" t="s">
        <v>1749</v>
      </c>
      <c r="E521" s="19"/>
      <c r="F521" s="19"/>
      <c r="G521" s="19"/>
    </row>
    <row r="522" spans="1:7" ht="15.5">
      <c r="A522" s="19" t="s">
        <v>1777</v>
      </c>
      <c r="B522" s="19">
        <v>5</v>
      </c>
      <c r="C522" s="19" t="s">
        <v>1216</v>
      </c>
      <c r="D522" s="19" t="s">
        <v>1760</v>
      </c>
      <c r="E522" s="19"/>
      <c r="F522" s="19"/>
      <c r="G522" s="19"/>
    </row>
    <row r="523" spans="1:7" ht="15.5">
      <c r="A523" s="19" t="s">
        <v>1777</v>
      </c>
      <c r="B523" s="19">
        <v>5</v>
      </c>
      <c r="C523" s="19" t="s">
        <v>1175</v>
      </c>
      <c r="D523" s="19" t="s">
        <v>1762</v>
      </c>
      <c r="E523" s="19"/>
      <c r="F523" s="19"/>
      <c r="G523" s="19"/>
    </row>
    <row r="524" spans="1:7" ht="15.5">
      <c r="A524" s="19" t="s">
        <v>1777</v>
      </c>
      <c r="B524" s="19">
        <v>5</v>
      </c>
      <c r="C524" s="19" t="s">
        <v>1258</v>
      </c>
      <c r="D524" s="19" t="s">
        <v>1753</v>
      </c>
      <c r="E524" s="19"/>
      <c r="F524" s="19"/>
      <c r="G524" s="19"/>
    </row>
    <row r="525" spans="1:7" ht="15.5">
      <c r="A525" s="19" t="s">
        <v>1777</v>
      </c>
      <c r="B525" s="19">
        <v>5</v>
      </c>
      <c r="C525" s="19" t="s">
        <v>1198</v>
      </c>
      <c r="D525" s="19" t="s">
        <v>1761</v>
      </c>
      <c r="E525" s="19"/>
      <c r="F525" s="19"/>
      <c r="G525" s="19"/>
    </row>
    <row r="526" spans="1:7" ht="15.5">
      <c r="A526" s="19" t="s">
        <v>1777</v>
      </c>
      <c r="B526" s="19">
        <v>5</v>
      </c>
      <c r="C526" s="19" t="s">
        <v>1096</v>
      </c>
      <c r="D526" s="19" t="s">
        <v>1750</v>
      </c>
      <c r="E526" s="19"/>
      <c r="F526" s="19"/>
      <c r="G526" s="19"/>
    </row>
    <row r="527" spans="1:7" ht="15.5">
      <c r="A527" s="19" t="s">
        <v>1777</v>
      </c>
      <c r="B527" s="19">
        <v>5</v>
      </c>
      <c r="C527" s="19" t="s">
        <v>1084</v>
      </c>
      <c r="D527" s="19" t="s">
        <v>1749</v>
      </c>
      <c r="E527" s="19"/>
      <c r="F527" s="19"/>
      <c r="G527" s="19"/>
    </row>
    <row r="528" spans="1:7" ht="15.5">
      <c r="A528" s="19" t="s">
        <v>1777</v>
      </c>
      <c r="B528" s="19">
        <v>5</v>
      </c>
      <c r="C528" s="19" t="s">
        <v>1144</v>
      </c>
      <c r="D528" s="19" t="s">
        <v>1752</v>
      </c>
      <c r="E528" s="19"/>
      <c r="F528" s="19"/>
      <c r="G528" s="19"/>
    </row>
    <row r="529" spans="1:7" ht="15.5">
      <c r="A529" s="19" t="s">
        <v>1777</v>
      </c>
      <c r="B529" s="19">
        <v>5</v>
      </c>
      <c r="C529" s="19" t="s">
        <v>1130</v>
      </c>
      <c r="D529" s="19" t="s">
        <v>1750</v>
      </c>
      <c r="E529" s="19"/>
      <c r="F529" s="19"/>
      <c r="G529" s="19"/>
    </row>
    <row r="530" spans="1:7" ht="15.5">
      <c r="A530" s="19" t="s">
        <v>1777</v>
      </c>
      <c r="B530" s="19">
        <v>5</v>
      </c>
      <c r="C530" s="19" t="s">
        <v>1227</v>
      </c>
      <c r="D530" s="19" t="s">
        <v>1766</v>
      </c>
      <c r="E530" s="19"/>
      <c r="F530" s="19"/>
      <c r="G530" s="19"/>
    </row>
    <row r="531" spans="1:7" ht="15.5">
      <c r="A531" s="19" t="s">
        <v>1777</v>
      </c>
      <c r="B531" s="19">
        <v>5</v>
      </c>
      <c r="C531" s="19" t="s">
        <v>1186</v>
      </c>
      <c r="D531" s="19" t="s">
        <v>1762</v>
      </c>
      <c r="E531" s="19"/>
      <c r="F531" s="19"/>
      <c r="G531" s="19"/>
    </row>
    <row r="532" spans="1:7" ht="15.5">
      <c r="A532" s="19" t="s">
        <v>1777</v>
      </c>
      <c r="B532" s="19">
        <v>5</v>
      </c>
      <c r="C532" s="19" t="s">
        <v>1106</v>
      </c>
      <c r="D532" s="19" t="s">
        <v>1750</v>
      </c>
      <c r="E532" s="19"/>
      <c r="F532" s="19"/>
      <c r="G532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D966"/>
    <outlinePr summaryBelow="0" summaryRight="0"/>
  </sheetPr>
  <dimension ref="A1:Z6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11.90625" customWidth="1"/>
    <col min="2" max="2" width="16.453125" customWidth="1"/>
    <col min="3" max="3" width="12.453125" customWidth="1"/>
  </cols>
  <sheetData>
    <row r="1" spans="1:26" ht="15.75" customHeight="1">
      <c r="A1" s="1" t="s">
        <v>1442</v>
      </c>
      <c r="B1" s="1" t="s">
        <v>1778</v>
      </c>
      <c r="C1" s="1" t="s">
        <v>1779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11" t="s">
        <v>1780</v>
      </c>
      <c r="B2" s="11" t="s">
        <v>1781</v>
      </c>
      <c r="C2" s="20" t="s">
        <v>1782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11" t="s">
        <v>1780</v>
      </c>
      <c r="B3" s="11" t="s">
        <v>1783</v>
      </c>
      <c r="C3" s="20" t="s">
        <v>1784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1" t="s">
        <v>1780</v>
      </c>
      <c r="B4" s="11" t="s">
        <v>1785</v>
      </c>
      <c r="C4" s="20" t="s">
        <v>1786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>
      <c r="A5" s="11" t="s">
        <v>1780</v>
      </c>
      <c r="B5" s="11" t="s">
        <v>1787</v>
      </c>
      <c r="C5" s="20" t="s">
        <v>1788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>
      <c r="A6" s="11" t="s">
        <v>1780</v>
      </c>
      <c r="B6" s="11" t="s">
        <v>1789</v>
      </c>
      <c r="C6" s="20" t="s">
        <v>1790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11" t="s">
        <v>1780</v>
      </c>
      <c r="B7" s="11" t="s">
        <v>1791</v>
      </c>
      <c r="C7" s="20" t="s">
        <v>1792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>
      <c r="A8" s="11" t="s">
        <v>1780</v>
      </c>
      <c r="B8" s="11" t="s">
        <v>1793</v>
      </c>
      <c r="C8" s="20" t="s">
        <v>1794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>
      <c r="A9" s="11" t="s">
        <v>1780</v>
      </c>
      <c r="B9" s="11" t="s">
        <v>1795</v>
      </c>
      <c r="C9" s="20" t="s">
        <v>1796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A10" s="11" t="s">
        <v>1780</v>
      </c>
      <c r="B10" s="11" t="s">
        <v>1797</v>
      </c>
      <c r="C10" s="20" t="s">
        <v>1798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>
      <c r="A11" s="11" t="s">
        <v>1780</v>
      </c>
      <c r="B11" s="11" t="s">
        <v>1799</v>
      </c>
      <c r="C11" s="20" t="s">
        <v>1800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>
      <c r="A12" s="11" t="s">
        <v>1780</v>
      </c>
      <c r="B12" s="11" t="s">
        <v>1801</v>
      </c>
      <c r="C12" s="20" t="s">
        <v>1802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>
      <c r="A13" s="11" t="s">
        <v>1780</v>
      </c>
      <c r="B13" s="11" t="s">
        <v>1803</v>
      </c>
      <c r="C13" s="20" t="s">
        <v>1804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>
      <c r="A14" s="11" t="s">
        <v>1780</v>
      </c>
      <c r="B14" s="11" t="s">
        <v>1805</v>
      </c>
      <c r="C14" s="20" t="s">
        <v>1806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>
      <c r="A15" s="11" t="s">
        <v>1780</v>
      </c>
      <c r="B15" s="11" t="s">
        <v>1807</v>
      </c>
      <c r="C15" s="20" t="s">
        <v>1808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>
      <c r="A16" s="11" t="s">
        <v>1780</v>
      </c>
      <c r="B16" s="11" t="s">
        <v>1809</v>
      </c>
      <c r="C16" s="20" t="s">
        <v>1810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>
      <c r="A17" s="11" t="s">
        <v>1780</v>
      </c>
      <c r="B17" s="11" t="s">
        <v>1811</v>
      </c>
      <c r="C17" s="20" t="s">
        <v>1812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>
      <c r="A18" s="11" t="s">
        <v>1780</v>
      </c>
      <c r="B18" s="11" t="s">
        <v>1813</v>
      </c>
      <c r="C18" s="20" t="s">
        <v>1814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>
      <c r="A19" s="11" t="s">
        <v>1780</v>
      </c>
      <c r="B19" s="11" t="s">
        <v>1815</v>
      </c>
      <c r="C19" s="20" t="s">
        <v>1816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11" t="s">
        <v>1780</v>
      </c>
      <c r="B20" s="11" t="s">
        <v>1817</v>
      </c>
      <c r="C20" s="20" t="s">
        <v>1818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11" t="s">
        <v>1780</v>
      </c>
      <c r="B21" s="11" t="s">
        <v>1819</v>
      </c>
      <c r="C21" s="20" t="s">
        <v>1820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>
      <c r="A22" s="11" t="s">
        <v>1780</v>
      </c>
      <c r="B22" s="11" t="s">
        <v>1821</v>
      </c>
      <c r="C22" s="20" t="s">
        <v>1822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>
      <c r="A23" s="11" t="s">
        <v>1780</v>
      </c>
      <c r="B23" s="11" t="s">
        <v>1823</v>
      </c>
      <c r="C23" s="20" t="s">
        <v>1824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11" t="s">
        <v>1780</v>
      </c>
      <c r="B24" s="11" t="s">
        <v>1825</v>
      </c>
      <c r="C24" s="20" t="s">
        <v>1826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11" t="s">
        <v>1780</v>
      </c>
      <c r="B25" s="11" t="s">
        <v>1827</v>
      </c>
      <c r="C25" s="20" t="s">
        <v>1828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>
      <c r="A26" s="11" t="s">
        <v>1780</v>
      </c>
      <c r="B26" s="11" t="s">
        <v>1829</v>
      </c>
      <c r="C26" s="20" t="s">
        <v>1830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>
      <c r="A27" s="11" t="s">
        <v>1780</v>
      </c>
      <c r="B27" s="11" t="s">
        <v>1831</v>
      </c>
      <c r="C27" s="20" t="s">
        <v>1832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>
      <c r="A28" s="11" t="s">
        <v>1780</v>
      </c>
      <c r="B28" s="11" t="s">
        <v>1833</v>
      </c>
      <c r="C28" s="20" t="s">
        <v>1834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11" t="s">
        <v>1835</v>
      </c>
      <c r="B29" s="11" t="s">
        <v>1836</v>
      </c>
      <c r="C29" s="20" t="s">
        <v>1837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1" t="s">
        <v>1835</v>
      </c>
      <c r="B30" s="11" t="s">
        <v>1838</v>
      </c>
      <c r="C30" s="20" t="s">
        <v>1839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11" t="s">
        <v>1835</v>
      </c>
      <c r="B31" s="11" t="s">
        <v>1840</v>
      </c>
      <c r="C31" s="20" t="s">
        <v>1841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11" t="s">
        <v>1842</v>
      </c>
      <c r="B32" s="11" t="s">
        <v>1843</v>
      </c>
      <c r="C32" s="20" t="s">
        <v>1844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>
      <c r="A33" s="11" t="s">
        <v>1842</v>
      </c>
      <c r="B33" s="11" t="s">
        <v>1845</v>
      </c>
      <c r="C33" s="20" t="s">
        <v>1846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>
      <c r="A34" s="11" t="s">
        <v>1842</v>
      </c>
      <c r="B34" s="11" t="s">
        <v>1847</v>
      </c>
      <c r="C34" s="20" t="s">
        <v>1848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11" t="s">
        <v>1842</v>
      </c>
      <c r="B35" s="11" t="s">
        <v>1849</v>
      </c>
      <c r="C35" s="20" t="s">
        <v>1850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11" t="s">
        <v>1842</v>
      </c>
      <c r="B36" s="11" t="s">
        <v>1851</v>
      </c>
      <c r="C36" s="20" t="s">
        <v>1852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11" t="s">
        <v>1842</v>
      </c>
      <c r="B37" s="11" t="s">
        <v>1853</v>
      </c>
      <c r="C37" s="20" t="s">
        <v>1854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11" t="s">
        <v>1842</v>
      </c>
      <c r="B38" s="11" t="s">
        <v>1855</v>
      </c>
      <c r="C38" s="20" t="s">
        <v>1856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>
      <c r="A39" s="11" t="s">
        <v>1842</v>
      </c>
      <c r="B39" s="11" t="s">
        <v>1857</v>
      </c>
      <c r="C39" s="20" t="s">
        <v>1858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>
      <c r="A40" s="11" t="s">
        <v>1842</v>
      </c>
      <c r="B40" s="11" t="s">
        <v>1859</v>
      </c>
      <c r="C40" s="20" t="s">
        <v>1860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>
      <c r="A41" s="11" t="s">
        <v>1842</v>
      </c>
      <c r="B41" s="11" t="s">
        <v>1861</v>
      </c>
      <c r="C41" s="20" t="s">
        <v>1862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>
      <c r="A42" s="11" t="s">
        <v>1842</v>
      </c>
      <c r="B42" s="11" t="s">
        <v>1863</v>
      </c>
      <c r="C42" s="20" t="s">
        <v>1864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>
      <c r="A43" s="11" t="s">
        <v>1842</v>
      </c>
      <c r="B43" s="11" t="s">
        <v>1865</v>
      </c>
      <c r="C43" s="20" t="s">
        <v>1866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>
      <c r="A44" s="11" t="s">
        <v>1842</v>
      </c>
      <c r="B44" s="11" t="s">
        <v>1867</v>
      </c>
      <c r="C44" s="20" t="s">
        <v>1868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>
      <c r="A45" s="11" t="s">
        <v>1869</v>
      </c>
      <c r="B45" s="11" t="s">
        <v>1870</v>
      </c>
      <c r="C45" s="20" t="s">
        <v>1871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>
      <c r="A46" s="11" t="s">
        <v>1869</v>
      </c>
      <c r="B46" s="11" t="s">
        <v>1870</v>
      </c>
      <c r="C46" s="20" t="s">
        <v>1872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>
      <c r="A47" s="11" t="s">
        <v>1869</v>
      </c>
      <c r="B47" s="11" t="s">
        <v>1870</v>
      </c>
      <c r="C47" s="20" t="s">
        <v>1873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>
      <c r="A48" s="11" t="s">
        <v>1869</v>
      </c>
      <c r="B48" s="11" t="s">
        <v>1874</v>
      </c>
      <c r="C48" s="20" t="s">
        <v>1875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>
      <c r="A49" s="11" t="s">
        <v>1869</v>
      </c>
      <c r="B49" s="11" t="s">
        <v>1874</v>
      </c>
      <c r="C49" s="20" t="s">
        <v>1876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>
      <c r="A50" s="11" t="s">
        <v>1869</v>
      </c>
      <c r="B50" s="11" t="s">
        <v>1874</v>
      </c>
      <c r="C50" s="20" t="s">
        <v>1877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>
      <c r="A51" s="11" t="s">
        <v>1869</v>
      </c>
      <c r="B51" s="11" t="s">
        <v>1874</v>
      </c>
      <c r="C51" s="20" t="s">
        <v>1878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>
      <c r="A52" s="11" t="s">
        <v>1869</v>
      </c>
      <c r="B52" s="11" t="s">
        <v>1625</v>
      </c>
      <c r="C52" s="20" t="s">
        <v>1879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>
      <c r="A53" s="11" t="s">
        <v>1869</v>
      </c>
      <c r="B53" s="11" t="s">
        <v>1625</v>
      </c>
      <c r="C53" s="20" t="s">
        <v>1880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11" t="s">
        <v>1869</v>
      </c>
      <c r="B54" s="11" t="s">
        <v>1625</v>
      </c>
      <c r="C54" s="20" t="s">
        <v>1881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>
      <c r="A55" s="11" t="s">
        <v>1869</v>
      </c>
      <c r="B55" s="11" t="s">
        <v>1882</v>
      </c>
      <c r="C55" s="20" t="s">
        <v>1883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>
      <c r="A56" s="11" t="s">
        <v>1869</v>
      </c>
      <c r="B56" s="11" t="s">
        <v>1882</v>
      </c>
      <c r="C56" s="20" t="s">
        <v>1884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>
      <c r="A57" s="11" t="s">
        <v>1869</v>
      </c>
      <c r="B57" s="11" t="s">
        <v>1882</v>
      </c>
      <c r="C57" s="20" t="s">
        <v>1885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5">
      <c r="A58" s="11" t="s">
        <v>1869</v>
      </c>
      <c r="B58" s="11" t="s">
        <v>1882</v>
      </c>
      <c r="C58" s="20" t="s">
        <v>1886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5">
      <c r="A59" s="11" t="s">
        <v>1869</v>
      </c>
      <c r="B59" s="11" t="s">
        <v>1887</v>
      </c>
      <c r="C59" s="20" t="s">
        <v>1888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5">
      <c r="A60" s="11" t="s">
        <v>1869</v>
      </c>
      <c r="B60" s="11" t="s">
        <v>1887</v>
      </c>
      <c r="C60" s="20" t="s">
        <v>1889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5">
      <c r="A61" s="11" t="s">
        <v>1869</v>
      </c>
      <c r="B61" s="11" t="s">
        <v>1887</v>
      </c>
      <c r="C61" s="20" t="s">
        <v>1890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Standard</vt:lpstr>
      <vt:lpstr>Mega</vt:lpstr>
      <vt:lpstr>Giga</vt:lpstr>
      <vt:lpstr>Program Advances</vt:lpstr>
      <vt:lpstr>NaviCustomizer</vt:lpstr>
      <vt:lpstr>Bugs</vt:lpstr>
      <vt:lpstr>Beast Out &amp; Crosses</vt:lpstr>
      <vt:lpstr>Chip Traders</vt:lpstr>
      <vt:lpstr>Lotto Numbers</vt:lpstr>
      <vt:lpstr>Busting Level</vt:lpstr>
      <vt:lpstr>Power Ups</vt:lpstr>
      <vt:lpstr>Internet Maps</vt:lpstr>
      <vt:lpstr>Level 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Lee</dc:creator>
  <cp:lastModifiedBy>Lee Orzol</cp:lastModifiedBy>
  <dcterms:created xsi:type="dcterms:W3CDTF">2023-09-30T23:07:44Z</dcterms:created>
  <dcterms:modified xsi:type="dcterms:W3CDTF">2023-10-01T00:03:50Z</dcterms:modified>
</cp:coreProperties>
</file>