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hashank Gugnani\Documents\Work\Papers\VLDB_21_dev\Data\"/>
    </mc:Choice>
  </mc:AlternateContent>
  <xr:revisionPtr revIDLastSave="0" documentId="13_ncr:1_{6424872B-645C-45D3-8357-1A5F2F6C17B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hroughput" sheetId="1" r:id="rId1"/>
    <sheet name="Avg Lat" sheetId="2" r:id="rId2"/>
    <sheet name="P95 Lat" sheetId="3" r:id="rId3"/>
    <sheet name="P99 L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1" l="1"/>
  <c r="K32" i="1"/>
  <c r="K21" i="1"/>
  <c r="G35" i="1"/>
  <c r="G34" i="1"/>
  <c r="G23" i="1"/>
</calcChain>
</file>

<file path=xl/sharedStrings.xml><?xml version="1.0" encoding="utf-8"?>
<sst xmlns="http://schemas.openxmlformats.org/spreadsheetml/2006/main" count="180" uniqueCount="42">
  <si>
    <t>both</t>
  </si>
  <si>
    <t>none</t>
  </si>
  <si>
    <t>index</t>
  </si>
  <si>
    <t>record store</t>
  </si>
  <si>
    <t>throughput</t>
  </si>
  <si>
    <t>Workload A</t>
  </si>
  <si>
    <t>Workload B</t>
  </si>
  <si>
    <t>Workload C</t>
  </si>
  <si>
    <t>avg lat</t>
  </si>
  <si>
    <t>counters</t>
  </si>
  <si>
    <t>EWR</t>
  </si>
  <si>
    <t>EBR</t>
  </si>
  <si>
    <t>counter</t>
  </si>
  <si>
    <t>A/Read</t>
  </si>
  <si>
    <t>B/Read</t>
  </si>
  <si>
    <t>C/Read</t>
  </si>
  <si>
    <t>p99 lat</t>
  </si>
  <si>
    <t>p95 lat</t>
  </si>
  <si>
    <t>[8,16)</t>
  </si>
  <si>
    <t>[16,32)</t>
  </si>
  <si>
    <t>[32,64)</t>
  </si>
  <si>
    <t>[64,128)</t>
  </si>
  <si>
    <t>[128,256)</t>
  </si>
  <si>
    <t>[256,512)</t>
  </si>
  <si>
    <t>[1K,2K)</t>
  </si>
  <si>
    <t>[2K,4K)</t>
  </si>
  <si>
    <t>[4K,8K)</t>
  </si>
  <si>
    <t>PMEM Store Data Distribution Histogram</t>
  </si>
  <si>
    <t>store size range</t>
  </si>
  <si>
    <t>[0]</t>
  </si>
  <si>
    <t>[4096,8192)</t>
  </si>
  <si>
    <t>Store</t>
  </si>
  <si>
    <t>Count</t>
  </si>
  <si>
    <t>Histogram:</t>
  </si>
  <si>
    <t>size_range</t>
  </si>
  <si>
    <t>access_count</t>
  </si>
  <si>
    <t>percentage</t>
  </si>
  <si>
    <t>Bytes</t>
  </si>
  <si>
    <t>total_bytes</t>
  </si>
  <si>
    <t>PMEM Store Count Distribution Histogram</t>
  </si>
  <si>
    <t>A/Write</t>
  </si>
  <si>
    <t>B/Write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</si>
</sst>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Border="1"/>
    <xf numFmtId="11" fontId="0" fillId="0" borderId="1" xfId="0" applyNumberForma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Throughput!$A$2:$L$3</c:f>
              <c:multiLvlStrCache>
                <c:ptCount val="12"/>
                <c:lvl>
                  <c:pt idx="0">
                    <c:v>both</c:v>
                  </c:pt>
                  <c:pt idx="1">
                    <c:v>index</c:v>
                  </c:pt>
                  <c:pt idx="2">
                    <c:v>record store</c:v>
                  </c:pt>
                  <c:pt idx="3">
                    <c:v>none</c:v>
                  </c:pt>
                  <c:pt idx="4">
                    <c:v>both</c:v>
                  </c:pt>
                  <c:pt idx="5">
                    <c:v>index</c:v>
                  </c:pt>
                  <c:pt idx="6">
                    <c:v>record store</c:v>
                  </c:pt>
                  <c:pt idx="7">
                    <c:v>none</c:v>
                  </c:pt>
                  <c:pt idx="8">
                    <c:v>both</c:v>
                  </c:pt>
                  <c:pt idx="9">
                    <c:v>index</c:v>
                  </c:pt>
                  <c:pt idx="10">
                    <c:v>record store</c:v>
                  </c:pt>
                  <c:pt idx="11">
                    <c:v>none</c:v>
                  </c:pt>
                </c:lvl>
                <c:lvl>
                  <c:pt idx="0">
                    <c:v>Workload A</c:v>
                  </c:pt>
                  <c:pt idx="4">
                    <c:v>Workload B</c:v>
                  </c:pt>
                  <c:pt idx="8">
                    <c:v>Workload C</c:v>
                  </c:pt>
                </c:lvl>
              </c:multiLvlStrCache>
            </c:multiLvlStrRef>
          </c:cat>
          <c:val>
            <c:numRef>
              <c:f>Throughput!$A$4:$L$4</c:f>
              <c:numCache>
                <c:formatCode>General</c:formatCode>
                <c:ptCount val="12"/>
                <c:pt idx="0">
                  <c:v>154154.462771697</c:v>
                </c:pt>
                <c:pt idx="1">
                  <c:v>127210.27859051</c:v>
                </c:pt>
                <c:pt idx="2">
                  <c:v>151860.28853454799</c:v>
                </c:pt>
                <c:pt idx="3">
                  <c:v>122167.246961089</c:v>
                </c:pt>
                <c:pt idx="4">
                  <c:v>249066.00249066</c:v>
                </c:pt>
                <c:pt idx="5">
                  <c:v>202347.227842978</c:v>
                </c:pt>
                <c:pt idx="6">
                  <c:v>207727.46157041899</c:v>
                </c:pt>
                <c:pt idx="7">
                  <c:v>187758.16748028499</c:v>
                </c:pt>
                <c:pt idx="8">
                  <c:v>271444.08251900098</c:v>
                </c:pt>
                <c:pt idx="9">
                  <c:v>218388.29438742</c:v>
                </c:pt>
                <c:pt idx="10">
                  <c:v>231964.74135931299</c:v>
                </c:pt>
                <c:pt idx="11">
                  <c:v>207082.21163802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D-44C9-ADCB-07FEC242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143472"/>
        <c:axId val="452148064"/>
      </c:barChart>
      <c:catAx>
        <c:axId val="4521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8064"/>
        <c:crosses val="autoZero"/>
        <c:auto val="1"/>
        <c:lblAlgn val="ctr"/>
        <c:lblOffset val="100"/>
        <c:noMultiLvlLbl val="0"/>
      </c:catAx>
      <c:valAx>
        <c:axId val="4521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Throughput!$A$8</c:f>
              <c:strCache>
                <c:ptCount val="1"/>
                <c:pt idx="0">
                  <c:v>EWR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Throughput!$B$7:$C$7</c:f>
              <c:strCache>
                <c:ptCount val="2"/>
                <c:pt idx="0">
                  <c:v>index</c:v>
                </c:pt>
                <c:pt idx="1">
                  <c:v>record store</c:v>
                </c:pt>
              </c:strCache>
            </c:strRef>
          </c:cat>
          <c:val>
            <c:numRef>
              <c:f>Throughput!$B$8:$C$8</c:f>
              <c:numCache>
                <c:formatCode>General</c:formatCode>
                <c:ptCount val="2"/>
                <c:pt idx="0">
                  <c:v>0.5</c:v>
                </c:pt>
                <c:pt idx="1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44FE-BB29-A802E4250916}"/>
            </c:ext>
          </c:extLst>
        </c:ser>
        <c:ser>
          <c:idx val="1"/>
          <c:order val="1"/>
          <c:tx>
            <c:strRef>
              <c:f>Throughput!$A$9</c:f>
              <c:strCache>
                <c:ptCount val="1"/>
                <c:pt idx="0">
                  <c:v>EBR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Throughput!$B$7:$C$7</c:f>
              <c:strCache>
                <c:ptCount val="2"/>
                <c:pt idx="0">
                  <c:v>index</c:v>
                </c:pt>
                <c:pt idx="1">
                  <c:v>record store</c:v>
                </c:pt>
              </c:strCache>
            </c:strRef>
          </c:cat>
          <c:val>
            <c:numRef>
              <c:f>Throughput!$B$9:$C$9</c:f>
              <c:numCache>
                <c:formatCode>General</c:formatCode>
                <c:ptCount val="2"/>
                <c:pt idx="0">
                  <c:v>0.16891018100369001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4-44FE-BB29-A802E425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57208"/>
        <c:axId val="526957864"/>
      </c:barChart>
      <c:catAx>
        <c:axId val="52695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7864"/>
        <c:crosses val="autoZero"/>
        <c:auto val="1"/>
        <c:lblAlgn val="ctr"/>
        <c:lblOffset val="100"/>
        <c:noMultiLvlLbl val="0"/>
      </c:catAx>
      <c:valAx>
        <c:axId val="526957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Throughput!$B$12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Throughput!$A$13:$A$21</c:f>
              <c:strCache>
                <c:ptCount val="9"/>
                <c:pt idx="0">
                  <c:v>[8,16)</c:v>
                </c:pt>
                <c:pt idx="1">
                  <c:v>[16,32)</c:v>
                </c:pt>
                <c:pt idx="2">
                  <c:v>[32,64)</c:v>
                </c:pt>
                <c:pt idx="3">
                  <c:v>[64,128)</c:v>
                </c:pt>
                <c:pt idx="4">
                  <c:v>[128,256)</c:v>
                </c:pt>
                <c:pt idx="5">
                  <c:v>[256,512)</c:v>
                </c:pt>
                <c:pt idx="6">
                  <c:v>[1K,2K)</c:v>
                </c:pt>
                <c:pt idx="7">
                  <c:v>[2K,4K)</c:v>
                </c:pt>
                <c:pt idx="8">
                  <c:v>[4K,8K)</c:v>
                </c:pt>
              </c:strCache>
            </c:strRef>
          </c:cat>
          <c:val>
            <c:numRef>
              <c:f>Throughput!$B$13:$B$21</c:f>
              <c:numCache>
                <c:formatCode>General</c:formatCode>
                <c:ptCount val="9"/>
                <c:pt idx="0">
                  <c:v>0.52077099999999998</c:v>
                </c:pt>
                <c:pt idx="1">
                  <c:v>0.34539500000000001</c:v>
                </c:pt>
                <c:pt idx="2">
                  <c:v>0</c:v>
                </c:pt>
                <c:pt idx="3">
                  <c:v>5.5316799999999997</c:v>
                </c:pt>
                <c:pt idx="4">
                  <c:v>2.7631600000000001</c:v>
                </c:pt>
                <c:pt idx="5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>
                  <c:v>90.838999999999999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2-4DFE-BE0D-0584A32EFE86}"/>
            </c:ext>
          </c:extLst>
        </c:ser>
        <c:ser>
          <c:idx val="1"/>
          <c:order val="1"/>
          <c:tx>
            <c:strRef>
              <c:f>Throughput!$C$12</c:f>
              <c:strCache>
                <c:ptCount val="1"/>
                <c:pt idx="0">
                  <c:v>record 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Throughput!$A$13:$A$21</c:f>
              <c:strCache>
                <c:ptCount val="9"/>
                <c:pt idx="0">
                  <c:v>[8,16)</c:v>
                </c:pt>
                <c:pt idx="1">
                  <c:v>[16,32)</c:v>
                </c:pt>
                <c:pt idx="2">
                  <c:v>[32,64)</c:v>
                </c:pt>
                <c:pt idx="3">
                  <c:v>[64,128)</c:v>
                </c:pt>
                <c:pt idx="4">
                  <c:v>[128,256)</c:v>
                </c:pt>
                <c:pt idx="5">
                  <c:v>[256,512)</c:v>
                </c:pt>
                <c:pt idx="6">
                  <c:v>[1K,2K)</c:v>
                </c:pt>
                <c:pt idx="7">
                  <c:v>[2K,4K)</c:v>
                </c:pt>
                <c:pt idx="8">
                  <c:v>[4K,8K)</c:v>
                </c:pt>
              </c:strCache>
            </c:strRef>
          </c:cat>
          <c:val>
            <c:numRef>
              <c:f>Throughput!$C$13:$C$21</c:f>
              <c:numCache>
                <c:formatCode>General</c:formatCode>
                <c:ptCount val="9"/>
                <c:pt idx="0">
                  <c:v>0.47057900000000003</c:v>
                </c:pt>
                <c:pt idx="1">
                  <c:v>0.30615999999999999</c:v>
                </c:pt>
                <c:pt idx="2">
                  <c:v>0.61231999999999998</c:v>
                </c:pt>
                <c:pt idx="3">
                  <c:v>15.6356</c:v>
                </c:pt>
                <c:pt idx="4">
                  <c:v>2.4492799999999999</c:v>
                </c:pt>
                <c:pt idx="5">
                  <c:v>5.96803E-3</c:v>
                </c:pt>
                <c:pt idx="6">
                  <c:v>0</c:v>
                </c:pt>
                <c:pt idx="7">
                  <c:v>0</c:v>
                </c:pt>
                <c:pt idx="8">
                  <c:v>80.520099999999999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2-4DFE-BE0D-0584A32E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078040"/>
        <c:axId val="405079352"/>
      </c:barChart>
      <c:catAx>
        <c:axId val="40507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 Size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79352"/>
        <c:crosses val="autoZero"/>
        <c:auto val="1"/>
        <c:lblAlgn val="ctr"/>
        <c:lblOffset val="100"/>
        <c:noMultiLvlLbl val="0"/>
      </c:catAx>
      <c:valAx>
        <c:axId val="405079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'Avg Lat'!$A$2:$T$3</c:f>
              <c:multiLvlStrCache>
                <c:ptCount val="20"/>
                <c:lvl>
                  <c:pt idx="0">
                    <c:v>both</c:v>
                  </c:pt>
                  <c:pt idx="1">
                    <c:v>index</c:v>
                  </c:pt>
                  <c:pt idx="2">
                    <c:v>record store</c:v>
                  </c:pt>
                  <c:pt idx="3">
                    <c:v>none</c:v>
                  </c:pt>
                  <c:pt idx="4">
                    <c:v>both</c:v>
                  </c:pt>
                  <c:pt idx="5">
                    <c:v>index</c:v>
                  </c:pt>
                  <c:pt idx="6">
                    <c:v>record store</c:v>
                  </c:pt>
                  <c:pt idx="7">
                    <c:v>none</c:v>
                  </c:pt>
                  <c:pt idx="8">
                    <c:v>both</c:v>
                  </c:pt>
                  <c:pt idx="9">
                    <c:v>index</c:v>
                  </c:pt>
                  <c:pt idx="10">
                    <c:v>record store</c:v>
                  </c:pt>
                  <c:pt idx="11">
                    <c:v>none</c:v>
                  </c:pt>
                  <c:pt idx="12">
                    <c:v>both</c:v>
                  </c:pt>
                  <c:pt idx="13">
                    <c:v>index</c:v>
                  </c:pt>
                  <c:pt idx="14">
                    <c:v>record store</c:v>
                  </c:pt>
                  <c:pt idx="15">
                    <c:v>none</c:v>
                  </c:pt>
                  <c:pt idx="16">
                    <c:v>both</c:v>
                  </c:pt>
                  <c:pt idx="17">
                    <c:v>index</c:v>
                  </c:pt>
                  <c:pt idx="18">
                    <c:v>record store</c:v>
                  </c:pt>
                  <c:pt idx="19">
                    <c:v>none</c:v>
                  </c:pt>
                </c:lvl>
                <c:lvl>
                  <c:pt idx="0">
                    <c:v>A/Read</c:v>
                  </c:pt>
                  <c:pt idx="4">
                    <c:v>A/Write</c:v>
                  </c:pt>
                  <c:pt idx="8">
                    <c:v>B/Read</c:v>
                  </c:pt>
                  <c:pt idx="12">
                    <c:v>B/Write</c:v>
                  </c:pt>
                  <c:pt idx="16">
                    <c:v>C/Read</c:v>
                  </c:pt>
                </c:lvl>
              </c:multiLvlStrCache>
            </c:multiLvlStrRef>
          </c:cat>
          <c:val>
            <c:numRef>
              <c:f>'Avg Lat'!$A$4:$T$4</c:f>
              <c:numCache>
                <c:formatCode>General</c:formatCode>
                <c:ptCount val="20"/>
                <c:pt idx="0">
                  <c:v>103.677371039779</c:v>
                </c:pt>
                <c:pt idx="1">
                  <c:v>121.52804992423999</c:v>
                </c:pt>
                <c:pt idx="2">
                  <c:v>100.161053525913</c:v>
                </c:pt>
                <c:pt idx="3">
                  <c:v>124.443569763836</c:v>
                </c:pt>
                <c:pt idx="4">
                  <c:v>242.976410663173</c:v>
                </c:pt>
                <c:pt idx="5">
                  <c:v>298.46417093346201</c:v>
                </c:pt>
                <c:pt idx="6">
                  <c:v>252.09031164023801</c:v>
                </c:pt>
                <c:pt idx="7">
                  <c:v>315.57041612847701</c:v>
                </c:pt>
                <c:pt idx="8">
                  <c:v>99.826921113755006</c:v>
                </c:pt>
                <c:pt idx="9">
                  <c:v>123.841959407535</c:v>
                </c:pt>
                <c:pt idx="10">
                  <c:v>121.506037130443</c:v>
                </c:pt>
                <c:pt idx="11">
                  <c:v>132.33721368559901</c:v>
                </c:pt>
                <c:pt idx="12">
                  <c:v>210.78221807303899</c:v>
                </c:pt>
                <c:pt idx="13">
                  <c:v>281.19397843019698</c:v>
                </c:pt>
                <c:pt idx="14">
                  <c:v>247.78495844680401</c:v>
                </c:pt>
                <c:pt idx="15">
                  <c:v>308.25708236416699</c:v>
                </c:pt>
                <c:pt idx="16">
                  <c:v>95.314550999999994</c:v>
                </c:pt>
                <c:pt idx="17">
                  <c:v>120.47357700000001</c:v>
                </c:pt>
                <c:pt idx="18">
                  <c:v>114.1520135</c:v>
                </c:pt>
                <c:pt idx="19">
                  <c:v>127.685002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E-4536-B569-AC05F46D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13536"/>
        <c:axId val="529615832"/>
      </c:barChart>
      <c:catAx>
        <c:axId val="5296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5832"/>
        <c:crosses val="autoZero"/>
        <c:auto val="1"/>
        <c:lblAlgn val="ctr"/>
        <c:lblOffset val="100"/>
        <c:noMultiLvlLbl val="0"/>
      </c:catAx>
      <c:valAx>
        <c:axId val="5296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'P95 Lat'!$A$2:$T$3</c:f>
              <c:multiLvlStrCache>
                <c:ptCount val="20"/>
                <c:lvl>
                  <c:pt idx="0">
                    <c:v>both</c:v>
                  </c:pt>
                  <c:pt idx="1">
                    <c:v>index</c:v>
                  </c:pt>
                  <c:pt idx="2">
                    <c:v>record store</c:v>
                  </c:pt>
                  <c:pt idx="3">
                    <c:v>none</c:v>
                  </c:pt>
                  <c:pt idx="4">
                    <c:v>both</c:v>
                  </c:pt>
                  <c:pt idx="5">
                    <c:v>index</c:v>
                  </c:pt>
                  <c:pt idx="6">
                    <c:v>record store</c:v>
                  </c:pt>
                  <c:pt idx="7">
                    <c:v>none</c:v>
                  </c:pt>
                  <c:pt idx="8">
                    <c:v>both</c:v>
                  </c:pt>
                  <c:pt idx="9">
                    <c:v>index</c:v>
                  </c:pt>
                  <c:pt idx="10">
                    <c:v>record store</c:v>
                  </c:pt>
                  <c:pt idx="11">
                    <c:v>none</c:v>
                  </c:pt>
                  <c:pt idx="12">
                    <c:v>both</c:v>
                  </c:pt>
                  <c:pt idx="13">
                    <c:v>index</c:v>
                  </c:pt>
                  <c:pt idx="14">
                    <c:v>record store</c:v>
                  </c:pt>
                  <c:pt idx="15">
                    <c:v>none</c:v>
                  </c:pt>
                  <c:pt idx="16">
                    <c:v>both</c:v>
                  </c:pt>
                  <c:pt idx="17">
                    <c:v>index</c:v>
                  </c:pt>
                  <c:pt idx="18">
                    <c:v>record store</c:v>
                  </c:pt>
                  <c:pt idx="19">
                    <c:v>none</c:v>
                  </c:pt>
                </c:lvl>
                <c:lvl>
                  <c:pt idx="0">
                    <c:v>A/Read</c:v>
                  </c:pt>
                  <c:pt idx="4">
                    <c:v>A/Write</c:v>
                  </c:pt>
                  <c:pt idx="8">
                    <c:v>B/Read</c:v>
                  </c:pt>
                  <c:pt idx="12">
                    <c:v>B/Write</c:v>
                  </c:pt>
                  <c:pt idx="16">
                    <c:v>C/Read</c:v>
                  </c:pt>
                </c:lvl>
              </c:multiLvlStrCache>
            </c:multiLvlStrRef>
          </c:cat>
          <c:val>
            <c:numRef>
              <c:f>'P95 Lat'!$A$4:$T$4</c:f>
              <c:numCache>
                <c:formatCode>General</c:formatCode>
                <c:ptCount val="20"/>
                <c:pt idx="0">
                  <c:v>128</c:v>
                </c:pt>
                <c:pt idx="1">
                  <c:v>174</c:v>
                </c:pt>
                <c:pt idx="2">
                  <c:v>138</c:v>
                </c:pt>
                <c:pt idx="3">
                  <c:v>187</c:v>
                </c:pt>
                <c:pt idx="4">
                  <c:v>1367</c:v>
                </c:pt>
                <c:pt idx="5">
                  <c:v>1829</c:v>
                </c:pt>
                <c:pt idx="6">
                  <c:v>1348</c:v>
                </c:pt>
                <c:pt idx="7">
                  <c:v>1815</c:v>
                </c:pt>
                <c:pt idx="8">
                  <c:v>117</c:v>
                </c:pt>
                <c:pt idx="9">
                  <c:v>200</c:v>
                </c:pt>
                <c:pt idx="10">
                  <c:v>173</c:v>
                </c:pt>
                <c:pt idx="11">
                  <c:v>234</c:v>
                </c:pt>
                <c:pt idx="12">
                  <c:v>263</c:v>
                </c:pt>
                <c:pt idx="13">
                  <c:v>621</c:v>
                </c:pt>
                <c:pt idx="14">
                  <c:v>477</c:v>
                </c:pt>
                <c:pt idx="15">
                  <c:v>719</c:v>
                </c:pt>
                <c:pt idx="16">
                  <c:v>98</c:v>
                </c:pt>
                <c:pt idx="17">
                  <c:v>220</c:v>
                </c:pt>
                <c:pt idx="18">
                  <c:v>164</c:v>
                </c:pt>
                <c:pt idx="19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E-4158-B0B4-72BB883F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00104"/>
        <c:axId val="458999120"/>
      </c:barChart>
      <c:catAx>
        <c:axId val="4590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99120"/>
        <c:crosses val="autoZero"/>
        <c:auto val="1"/>
        <c:lblAlgn val="ctr"/>
        <c:lblOffset val="100"/>
        <c:noMultiLvlLbl val="0"/>
      </c:catAx>
      <c:valAx>
        <c:axId val="458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'P99 Lat'!$A$2:$T$3</c:f>
              <c:multiLvlStrCache>
                <c:ptCount val="20"/>
                <c:lvl>
                  <c:pt idx="0">
                    <c:v>both</c:v>
                  </c:pt>
                  <c:pt idx="1">
                    <c:v>index</c:v>
                  </c:pt>
                  <c:pt idx="2">
                    <c:v>record store</c:v>
                  </c:pt>
                  <c:pt idx="3">
                    <c:v>none</c:v>
                  </c:pt>
                  <c:pt idx="4">
                    <c:v>both</c:v>
                  </c:pt>
                  <c:pt idx="5">
                    <c:v>index</c:v>
                  </c:pt>
                  <c:pt idx="6">
                    <c:v>record store</c:v>
                  </c:pt>
                  <c:pt idx="7">
                    <c:v>none</c:v>
                  </c:pt>
                  <c:pt idx="8">
                    <c:v>both</c:v>
                  </c:pt>
                  <c:pt idx="9">
                    <c:v>index</c:v>
                  </c:pt>
                  <c:pt idx="10">
                    <c:v>record store</c:v>
                  </c:pt>
                  <c:pt idx="11">
                    <c:v>none</c:v>
                  </c:pt>
                  <c:pt idx="12">
                    <c:v>both</c:v>
                  </c:pt>
                  <c:pt idx="13">
                    <c:v>index</c:v>
                  </c:pt>
                  <c:pt idx="14">
                    <c:v>record store</c:v>
                  </c:pt>
                  <c:pt idx="15">
                    <c:v>none</c:v>
                  </c:pt>
                  <c:pt idx="16">
                    <c:v>both</c:v>
                  </c:pt>
                  <c:pt idx="17">
                    <c:v>index</c:v>
                  </c:pt>
                  <c:pt idx="18">
                    <c:v>record store</c:v>
                  </c:pt>
                  <c:pt idx="19">
                    <c:v>none</c:v>
                  </c:pt>
                </c:lvl>
                <c:lvl>
                  <c:pt idx="0">
                    <c:v>A/Read</c:v>
                  </c:pt>
                  <c:pt idx="4">
                    <c:v>A/Write</c:v>
                  </c:pt>
                  <c:pt idx="8">
                    <c:v>B/Read</c:v>
                  </c:pt>
                  <c:pt idx="12">
                    <c:v>B/Write</c:v>
                  </c:pt>
                  <c:pt idx="16">
                    <c:v>C/Read</c:v>
                  </c:pt>
                </c:lvl>
              </c:multiLvlStrCache>
            </c:multiLvlStrRef>
          </c:cat>
          <c:val>
            <c:numRef>
              <c:f>'P99 Lat'!$A$4:$T$4</c:f>
              <c:numCache>
                <c:formatCode>General</c:formatCode>
                <c:ptCount val="20"/>
                <c:pt idx="0">
                  <c:v>223</c:v>
                </c:pt>
                <c:pt idx="1">
                  <c:v>365</c:v>
                </c:pt>
                <c:pt idx="2">
                  <c:v>214</c:v>
                </c:pt>
                <c:pt idx="3">
                  <c:v>389</c:v>
                </c:pt>
                <c:pt idx="4">
                  <c:v>1593</c:v>
                </c:pt>
                <c:pt idx="5">
                  <c:v>2137</c:v>
                </c:pt>
                <c:pt idx="6">
                  <c:v>1581</c:v>
                </c:pt>
                <c:pt idx="7">
                  <c:v>2115</c:v>
                </c:pt>
                <c:pt idx="8">
                  <c:v>227</c:v>
                </c:pt>
                <c:pt idx="9">
                  <c:v>433</c:v>
                </c:pt>
                <c:pt idx="10">
                  <c:v>441</c:v>
                </c:pt>
                <c:pt idx="11">
                  <c:v>483</c:v>
                </c:pt>
                <c:pt idx="12">
                  <c:v>1452</c:v>
                </c:pt>
                <c:pt idx="13">
                  <c:v>2325</c:v>
                </c:pt>
                <c:pt idx="14">
                  <c:v>1452</c:v>
                </c:pt>
                <c:pt idx="15">
                  <c:v>2435</c:v>
                </c:pt>
                <c:pt idx="16">
                  <c:v>250</c:v>
                </c:pt>
                <c:pt idx="17">
                  <c:v>398</c:v>
                </c:pt>
                <c:pt idx="18">
                  <c:v>370</c:v>
                </c:pt>
                <c:pt idx="19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D-4AB6-9C54-974D2037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58376"/>
        <c:axId val="518062168"/>
      </c:barChart>
      <c:catAx>
        <c:axId val="51315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2168"/>
        <c:crosses val="autoZero"/>
        <c:auto val="1"/>
        <c:lblAlgn val="ctr"/>
        <c:lblOffset val="100"/>
        <c:noMultiLvlLbl val="0"/>
      </c:catAx>
      <c:valAx>
        <c:axId val="5180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</xdr:row>
      <xdr:rowOff>109537</xdr:rowOff>
    </xdr:from>
    <xdr:to>
      <xdr:col>21</xdr:col>
      <xdr:colOff>19050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ADCD6-7406-4B63-B9A6-0071D18A2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17</xdr:row>
      <xdr:rowOff>33337</xdr:rowOff>
    </xdr:from>
    <xdr:to>
      <xdr:col>21</xdr:col>
      <xdr:colOff>19050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973AE-0B01-42F2-9954-C7D2DA0D2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29</xdr:row>
      <xdr:rowOff>176212</xdr:rowOff>
    </xdr:from>
    <xdr:to>
      <xdr:col>21</xdr:col>
      <xdr:colOff>19050</xdr:colOff>
      <xdr:row>44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DED55-B646-4A6F-9904-0828870C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5</xdr:row>
      <xdr:rowOff>52387</xdr:rowOff>
    </xdr:from>
    <xdr:to>
      <xdr:col>20</xdr:col>
      <xdr:colOff>66675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C7D4B-54E8-447A-BCFD-16881202C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5</xdr:row>
      <xdr:rowOff>80962</xdr:rowOff>
    </xdr:from>
    <xdr:to>
      <xdr:col>19</xdr:col>
      <xdr:colOff>571500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7056F-4EBC-4B6E-B1F8-B19B77AFB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5</xdr:row>
      <xdr:rowOff>80962</xdr:rowOff>
    </xdr:from>
    <xdr:to>
      <xdr:col>19</xdr:col>
      <xdr:colOff>561975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805C5-84B1-47C9-A2D0-2A172E45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workbookViewId="0">
      <selection activeCell="G39" sqref="G39"/>
    </sheetView>
  </sheetViews>
  <sheetFormatPr defaultRowHeight="15" x14ac:dyDescent="0.25"/>
  <cols>
    <col min="1" max="1" width="15.5703125" customWidth="1"/>
  </cols>
  <sheetData>
    <row r="1" spans="1:12" x14ac:dyDescent="0.25">
      <c r="A1" s="3" t="s">
        <v>4</v>
      </c>
    </row>
    <row r="2" spans="1:12" s="3" customFormat="1" x14ac:dyDescent="0.25">
      <c r="A2" s="8" t="s">
        <v>5</v>
      </c>
      <c r="B2" s="8"/>
      <c r="C2" s="8"/>
      <c r="D2" s="8"/>
      <c r="E2" s="8" t="s">
        <v>6</v>
      </c>
      <c r="F2" s="8"/>
      <c r="G2" s="8"/>
      <c r="H2" s="8"/>
      <c r="I2" s="8" t="s">
        <v>7</v>
      </c>
      <c r="J2" s="8"/>
      <c r="K2" s="8"/>
      <c r="L2" s="8"/>
    </row>
    <row r="3" spans="1:12" x14ac:dyDescent="0.25">
      <c r="A3" s="2" t="s">
        <v>0</v>
      </c>
      <c r="B3" s="2" t="s">
        <v>2</v>
      </c>
      <c r="C3" s="2" t="s">
        <v>3</v>
      </c>
      <c r="D3" s="2" t="s">
        <v>1</v>
      </c>
      <c r="E3" s="2" t="s">
        <v>0</v>
      </c>
      <c r="F3" s="2" t="s">
        <v>2</v>
      </c>
      <c r="G3" s="2" t="s">
        <v>3</v>
      </c>
      <c r="H3" s="2" t="s">
        <v>1</v>
      </c>
      <c r="I3" s="2" t="s">
        <v>0</v>
      </c>
      <c r="J3" s="2" t="s">
        <v>2</v>
      </c>
      <c r="K3" s="2" t="s">
        <v>3</v>
      </c>
      <c r="L3" s="2" t="s">
        <v>1</v>
      </c>
    </row>
    <row r="4" spans="1:12" x14ac:dyDescent="0.25">
      <c r="A4" s="1">
        <v>154154.462771697</v>
      </c>
      <c r="B4" s="1">
        <v>127210.27859051</v>
      </c>
      <c r="C4" s="1">
        <v>151860.28853454799</v>
      </c>
      <c r="D4" s="1">
        <v>122167.246961089</v>
      </c>
      <c r="E4" s="1">
        <v>249066.00249066</v>
      </c>
      <c r="F4" s="1">
        <v>202347.227842978</v>
      </c>
      <c r="G4" s="1">
        <v>207727.46157041899</v>
      </c>
      <c r="H4" s="1">
        <v>187758.16748028499</v>
      </c>
      <c r="I4" s="1">
        <v>271444.08251900098</v>
      </c>
      <c r="J4" s="1">
        <v>218388.29438742</v>
      </c>
      <c r="K4" s="1">
        <v>231964.74135931299</v>
      </c>
      <c r="L4" s="1">
        <v>207082.21163802</v>
      </c>
    </row>
    <row r="5" spans="1:12" x14ac:dyDescent="0.25">
      <c r="B5" s="4"/>
      <c r="C5" s="4"/>
      <c r="D5" s="4"/>
      <c r="E5" s="4"/>
    </row>
    <row r="6" spans="1:12" x14ac:dyDescent="0.25">
      <c r="A6" s="3" t="s">
        <v>9</v>
      </c>
      <c r="B6" s="4"/>
      <c r="C6" s="4"/>
      <c r="D6" s="4"/>
      <c r="E6" s="4"/>
    </row>
    <row r="7" spans="1:12" x14ac:dyDescent="0.25">
      <c r="A7" s="2" t="s">
        <v>12</v>
      </c>
      <c r="B7" s="2" t="s">
        <v>2</v>
      </c>
      <c r="C7" s="2" t="s">
        <v>3</v>
      </c>
    </row>
    <row r="8" spans="1:12" x14ac:dyDescent="0.25">
      <c r="A8" s="2" t="s">
        <v>10</v>
      </c>
      <c r="B8" s="1">
        <v>0.5</v>
      </c>
      <c r="C8" s="1">
        <v>0.29199999999999998</v>
      </c>
    </row>
    <row r="9" spans="1:12" x14ac:dyDescent="0.25">
      <c r="A9" s="2" t="s">
        <v>11</v>
      </c>
      <c r="B9" s="1">
        <v>0.16891018100369001</v>
      </c>
      <c r="C9" s="1">
        <v>0.1</v>
      </c>
    </row>
    <row r="11" spans="1:12" x14ac:dyDescent="0.25">
      <c r="A11" s="6" t="s">
        <v>27</v>
      </c>
      <c r="B11" s="4"/>
      <c r="C11" s="4"/>
      <c r="D11" s="4"/>
      <c r="E11" s="4"/>
    </row>
    <row r="12" spans="1:12" x14ac:dyDescent="0.25">
      <c r="A12" s="2" t="s">
        <v>28</v>
      </c>
      <c r="B12" s="2" t="s">
        <v>2</v>
      </c>
      <c r="C12" s="2" t="s">
        <v>3</v>
      </c>
      <c r="D12" s="4"/>
      <c r="E12" s="4"/>
      <c r="F12" s="7" t="s">
        <v>3</v>
      </c>
      <c r="J12" s="3" t="s">
        <v>2</v>
      </c>
    </row>
    <row r="13" spans="1:12" x14ac:dyDescent="0.25">
      <c r="A13" s="2" t="s">
        <v>18</v>
      </c>
      <c r="B13" s="1">
        <v>0.52077099999999998</v>
      </c>
      <c r="C13" s="1">
        <v>0.47057900000000003</v>
      </c>
      <c r="D13" s="4"/>
      <c r="E13" s="4"/>
      <c r="F13" t="s">
        <v>31</v>
      </c>
      <c r="G13" t="s">
        <v>32</v>
      </c>
      <c r="H13" t="s">
        <v>33</v>
      </c>
      <c r="J13" t="s">
        <v>31</v>
      </c>
      <c r="K13" t="s">
        <v>32</v>
      </c>
      <c r="L13" t="s">
        <v>33</v>
      </c>
    </row>
    <row r="14" spans="1:12" x14ac:dyDescent="0.25">
      <c r="A14" s="2" t="s">
        <v>19</v>
      </c>
      <c r="B14" s="1">
        <v>0.34539500000000001</v>
      </c>
      <c r="C14" s="1">
        <v>0.30615999999999999</v>
      </c>
      <c r="D14" s="4"/>
      <c r="E14" s="4"/>
      <c r="F14" t="s">
        <v>34</v>
      </c>
      <c r="G14" t="s">
        <v>35</v>
      </c>
      <c r="H14" t="s">
        <v>36</v>
      </c>
      <c r="J14" t="s">
        <v>34</v>
      </c>
      <c r="K14" t="s">
        <v>35</v>
      </c>
      <c r="L14" t="s">
        <v>36</v>
      </c>
    </row>
    <row r="15" spans="1:12" x14ac:dyDescent="0.25">
      <c r="A15" s="2" t="s">
        <v>20</v>
      </c>
      <c r="B15" s="1">
        <v>0</v>
      </c>
      <c r="C15" s="1">
        <v>0.61231999999999998</v>
      </c>
      <c r="D15" s="4"/>
      <c r="E15" s="4"/>
      <c r="F15" t="s">
        <v>29</v>
      </c>
      <c r="G15">
        <v>19</v>
      </c>
      <c r="H15">
        <v>9.6899200000000005E-2</v>
      </c>
      <c r="J15" t="s">
        <v>29</v>
      </c>
      <c r="K15">
        <v>4</v>
      </c>
      <c r="L15">
        <v>3.8669799999999997E-2</v>
      </c>
    </row>
    <row r="16" spans="1:12" x14ac:dyDescent="0.25">
      <c r="A16" s="2" t="s">
        <v>21</v>
      </c>
      <c r="B16" s="1">
        <v>5.5316799999999997</v>
      </c>
      <c r="C16" s="1">
        <v>15.6356</v>
      </c>
      <c r="D16" s="4"/>
      <c r="E16" s="4"/>
      <c r="F16" t="s">
        <v>18</v>
      </c>
      <c r="G16">
        <v>3154</v>
      </c>
      <c r="H16">
        <v>16.0853</v>
      </c>
      <c r="J16" t="s">
        <v>18</v>
      </c>
      <c r="K16">
        <v>3112</v>
      </c>
      <c r="L16">
        <v>30.085100000000001</v>
      </c>
    </row>
    <row r="17" spans="1:12" x14ac:dyDescent="0.25">
      <c r="A17" s="2" t="s">
        <v>22</v>
      </c>
      <c r="B17" s="1">
        <v>2.7631600000000001</v>
      </c>
      <c r="C17" s="1">
        <v>2.4492799999999999</v>
      </c>
      <c r="D17" s="4"/>
      <c r="E17" s="4"/>
      <c r="F17" t="s">
        <v>19</v>
      </c>
      <c r="G17">
        <v>1026</v>
      </c>
      <c r="H17">
        <v>5.2325600000000003</v>
      </c>
      <c r="J17" t="s">
        <v>19</v>
      </c>
      <c r="K17">
        <v>1032</v>
      </c>
      <c r="L17">
        <v>9.9768000000000008</v>
      </c>
    </row>
    <row r="18" spans="1:12" x14ac:dyDescent="0.25">
      <c r="A18" s="2" t="s">
        <v>23</v>
      </c>
      <c r="B18" s="1">
        <v>0</v>
      </c>
      <c r="C18" s="1">
        <v>5.96803E-3</v>
      </c>
      <c r="D18" s="4"/>
      <c r="E18" s="4"/>
      <c r="F18" t="s">
        <v>20</v>
      </c>
      <c r="G18">
        <v>1026</v>
      </c>
      <c r="H18">
        <v>5.2325600000000003</v>
      </c>
      <c r="J18" t="s">
        <v>21</v>
      </c>
      <c r="K18">
        <v>4132</v>
      </c>
      <c r="L18">
        <v>39.945900000000002</v>
      </c>
    </row>
    <row r="19" spans="1:12" x14ac:dyDescent="0.25">
      <c r="A19" s="2" t="s">
        <v>24</v>
      </c>
      <c r="B19" s="5">
        <v>0</v>
      </c>
      <c r="C19" s="1">
        <v>0</v>
      </c>
      <c r="D19" s="4"/>
      <c r="E19" s="4"/>
      <c r="F19" t="s">
        <v>21</v>
      </c>
      <c r="G19">
        <v>12330</v>
      </c>
      <c r="H19">
        <v>62.8825</v>
      </c>
      <c r="J19" t="s">
        <v>22</v>
      </c>
      <c r="K19">
        <v>1032</v>
      </c>
      <c r="L19">
        <v>9.9768000000000008</v>
      </c>
    </row>
    <row r="20" spans="1:12" x14ac:dyDescent="0.25">
      <c r="A20" s="2" t="s">
        <v>25</v>
      </c>
      <c r="B20" s="5">
        <v>0</v>
      </c>
      <c r="C20" s="1">
        <v>0</v>
      </c>
      <c r="D20" s="4"/>
      <c r="E20" s="4"/>
      <c r="F20" t="s">
        <v>22</v>
      </c>
      <c r="G20">
        <v>1026</v>
      </c>
      <c r="H20">
        <v>5.2325600000000003</v>
      </c>
      <c r="J20" t="s">
        <v>30</v>
      </c>
      <c r="K20">
        <v>1032</v>
      </c>
      <c r="L20">
        <v>9.9768000000000008</v>
      </c>
    </row>
    <row r="21" spans="1:12" x14ac:dyDescent="0.25">
      <c r="A21" s="2" t="s">
        <v>26</v>
      </c>
      <c r="B21" s="1">
        <v>90.838999999999999</v>
      </c>
      <c r="C21" s="1">
        <v>80.520099999999999</v>
      </c>
      <c r="D21" s="4"/>
      <c r="E21" s="4"/>
      <c r="F21" t="s">
        <v>23</v>
      </c>
      <c r="G21">
        <v>1</v>
      </c>
      <c r="H21">
        <v>5.0999599999999997E-3</v>
      </c>
      <c r="K21">
        <f>SUM(K16:K20)</f>
        <v>10340</v>
      </c>
    </row>
    <row r="22" spans="1:12" x14ac:dyDescent="0.25">
      <c r="F22" t="s">
        <v>30</v>
      </c>
      <c r="G22">
        <v>1026</v>
      </c>
      <c r="H22">
        <v>5.2325600000000003</v>
      </c>
    </row>
    <row r="23" spans="1:12" x14ac:dyDescent="0.25">
      <c r="A23" s="6" t="s">
        <v>39</v>
      </c>
      <c r="B23" s="4"/>
      <c r="C23" s="4"/>
      <c r="G23">
        <f>SUM(G16:G22)</f>
        <v>19589</v>
      </c>
    </row>
    <row r="24" spans="1:12" x14ac:dyDescent="0.25">
      <c r="A24" s="2" t="s">
        <v>28</v>
      </c>
      <c r="B24" s="2" t="s">
        <v>2</v>
      </c>
      <c r="C24" s="2" t="s">
        <v>3</v>
      </c>
      <c r="F24" t="s">
        <v>31</v>
      </c>
      <c r="G24" t="s">
        <v>37</v>
      </c>
      <c r="H24" t="s">
        <v>33</v>
      </c>
      <c r="J24" t="s">
        <v>31</v>
      </c>
      <c r="K24" t="s">
        <v>37</v>
      </c>
      <c r="L24" t="s">
        <v>33</v>
      </c>
    </row>
    <row r="25" spans="1:12" x14ac:dyDescent="0.25">
      <c r="A25" s="2" t="s">
        <v>18</v>
      </c>
      <c r="B25" s="1">
        <v>30.085100000000001</v>
      </c>
      <c r="C25" s="1">
        <v>16.0853</v>
      </c>
      <c r="F25" t="s">
        <v>34</v>
      </c>
      <c r="G25" t="s">
        <v>38</v>
      </c>
      <c r="H25" t="s">
        <v>36</v>
      </c>
      <c r="J25" t="s">
        <v>34</v>
      </c>
      <c r="K25" t="s">
        <v>38</v>
      </c>
      <c r="L25" t="s">
        <v>36</v>
      </c>
    </row>
    <row r="26" spans="1:12" x14ac:dyDescent="0.25">
      <c r="A26" s="2" t="s">
        <v>19</v>
      </c>
      <c r="B26" s="1">
        <v>9.9768000000000008</v>
      </c>
      <c r="C26" s="1">
        <v>5.2325600000000003</v>
      </c>
      <c r="F26" t="s">
        <v>29</v>
      </c>
      <c r="G26">
        <v>0</v>
      </c>
      <c r="H26">
        <v>0</v>
      </c>
      <c r="J26" t="s">
        <v>29</v>
      </c>
      <c r="K26">
        <v>0</v>
      </c>
      <c r="L26">
        <v>0</v>
      </c>
    </row>
    <row r="27" spans="1:12" x14ac:dyDescent="0.25">
      <c r="A27" s="2" t="s">
        <v>20</v>
      </c>
      <c r="B27" s="1">
        <v>0</v>
      </c>
      <c r="C27" s="1">
        <v>5.2325600000000003</v>
      </c>
      <c r="F27" t="s">
        <v>18</v>
      </c>
      <c r="G27">
        <v>25232</v>
      </c>
      <c r="H27">
        <v>0.47057900000000003</v>
      </c>
      <c r="J27" t="s">
        <v>18</v>
      </c>
      <c r="K27">
        <v>24896</v>
      </c>
      <c r="L27">
        <v>0.52077099999999998</v>
      </c>
    </row>
    <row r="28" spans="1:12" x14ac:dyDescent="0.25">
      <c r="A28" s="2" t="s">
        <v>21</v>
      </c>
      <c r="B28" s="1">
        <v>39.945900000000002</v>
      </c>
      <c r="C28" s="1">
        <v>62.8825</v>
      </c>
      <c r="F28" t="s">
        <v>19</v>
      </c>
      <c r="G28">
        <v>16416</v>
      </c>
      <c r="H28">
        <v>0.30615999999999999</v>
      </c>
      <c r="J28" t="s">
        <v>19</v>
      </c>
      <c r="K28">
        <v>16512</v>
      </c>
      <c r="L28">
        <v>0.34539500000000001</v>
      </c>
    </row>
    <row r="29" spans="1:12" x14ac:dyDescent="0.25">
      <c r="A29" s="2" t="s">
        <v>22</v>
      </c>
      <c r="B29" s="1">
        <v>9.9768000000000008</v>
      </c>
      <c r="C29" s="1">
        <v>5.2325600000000003</v>
      </c>
      <c r="F29" t="s">
        <v>20</v>
      </c>
      <c r="G29">
        <v>32832</v>
      </c>
      <c r="H29">
        <v>0.61231999999999998</v>
      </c>
      <c r="J29" t="s">
        <v>21</v>
      </c>
      <c r="K29">
        <v>264448</v>
      </c>
      <c r="L29">
        <v>5.5316799999999997</v>
      </c>
    </row>
    <row r="30" spans="1:12" x14ac:dyDescent="0.25">
      <c r="A30" s="2" t="s">
        <v>23</v>
      </c>
      <c r="B30" s="1">
        <v>0</v>
      </c>
      <c r="C30" s="1">
        <v>5.0999599999999997E-3</v>
      </c>
      <c r="F30" t="s">
        <v>21</v>
      </c>
      <c r="G30">
        <v>838368</v>
      </c>
      <c r="H30">
        <v>15.6356</v>
      </c>
      <c r="J30" t="s">
        <v>22</v>
      </c>
      <c r="K30">
        <v>132096</v>
      </c>
      <c r="L30">
        <v>2.7631600000000001</v>
      </c>
    </row>
    <row r="31" spans="1:12" x14ac:dyDescent="0.25">
      <c r="A31" s="2" t="s">
        <v>24</v>
      </c>
      <c r="B31" s="5">
        <v>0</v>
      </c>
      <c r="C31" s="1">
        <v>0</v>
      </c>
      <c r="F31" t="s">
        <v>22</v>
      </c>
      <c r="G31">
        <v>131328</v>
      </c>
      <c r="H31">
        <v>2.4492799999999999</v>
      </c>
      <c r="J31" t="s">
        <v>30</v>
      </c>
      <c r="K31">
        <v>4342656</v>
      </c>
      <c r="L31">
        <v>90.838999999999999</v>
      </c>
    </row>
    <row r="32" spans="1:12" x14ac:dyDescent="0.25">
      <c r="A32" s="2" t="s">
        <v>25</v>
      </c>
      <c r="B32" s="5">
        <v>0</v>
      </c>
      <c r="C32" s="1">
        <v>0</v>
      </c>
      <c r="F32" t="s">
        <v>23</v>
      </c>
      <c r="G32">
        <v>320</v>
      </c>
      <c r="H32">
        <v>5.96803E-3</v>
      </c>
      <c r="K32">
        <f>SUM(K27:K31)</f>
        <v>4780608</v>
      </c>
    </row>
    <row r="33" spans="1:11" x14ac:dyDescent="0.25">
      <c r="A33" s="2" t="s">
        <v>26</v>
      </c>
      <c r="B33" s="1">
        <v>9.9768000000000008</v>
      </c>
      <c r="C33" s="1">
        <v>5.2325600000000003</v>
      </c>
      <c r="F33" t="s">
        <v>30</v>
      </c>
      <c r="G33">
        <v>4317408</v>
      </c>
      <c r="H33">
        <v>80.520099999999999</v>
      </c>
      <c r="K33">
        <f>K32/K21</f>
        <v>462.3411992263056</v>
      </c>
    </row>
    <row r="34" spans="1:11" x14ac:dyDescent="0.25">
      <c r="G34">
        <f>SUM(G27:G33)</f>
        <v>5361904</v>
      </c>
    </row>
    <row r="35" spans="1:11" x14ac:dyDescent="0.25">
      <c r="G35">
        <f>G34/G23</f>
        <v>273.72014906324978</v>
      </c>
    </row>
  </sheetData>
  <mergeCells count="3">
    <mergeCell ref="A2:D2"/>
    <mergeCell ref="E2:H2"/>
    <mergeCell ref="I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7EC1-DA58-4F04-8F60-6D40DAC5D39B}">
  <dimension ref="A1:T4"/>
  <sheetViews>
    <sheetView workbookViewId="0">
      <selection activeCell="I20" sqref="I20"/>
    </sheetView>
  </sheetViews>
  <sheetFormatPr defaultRowHeight="15" x14ac:dyDescent="0.25"/>
  <sheetData>
    <row r="1" spans="1:20" x14ac:dyDescent="0.25">
      <c r="A1" s="3" t="s">
        <v>8</v>
      </c>
    </row>
    <row r="2" spans="1:20" x14ac:dyDescent="0.25">
      <c r="A2" s="8" t="s">
        <v>13</v>
      </c>
      <c r="B2" s="8"/>
      <c r="C2" s="8"/>
      <c r="D2" s="8"/>
      <c r="E2" s="8" t="s">
        <v>40</v>
      </c>
      <c r="F2" s="8"/>
      <c r="G2" s="8"/>
      <c r="H2" s="8"/>
      <c r="I2" s="8" t="s">
        <v>14</v>
      </c>
      <c r="J2" s="8"/>
      <c r="K2" s="8"/>
      <c r="L2" s="8"/>
      <c r="M2" s="8" t="s">
        <v>41</v>
      </c>
      <c r="N2" s="8"/>
      <c r="O2" s="8"/>
      <c r="P2" s="8"/>
      <c r="Q2" s="8" t="s">
        <v>15</v>
      </c>
      <c r="R2" s="8"/>
      <c r="S2" s="8"/>
      <c r="T2" s="8"/>
    </row>
    <row r="3" spans="1:20" x14ac:dyDescent="0.25">
      <c r="A3" s="2" t="s">
        <v>0</v>
      </c>
      <c r="B3" s="2" t="s">
        <v>2</v>
      </c>
      <c r="C3" s="2" t="s">
        <v>3</v>
      </c>
      <c r="D3" s="2" t="s">
        <v>1</v>
      </c>
      <c r="E3" s="2" t="s">
        <v>0</v>
      </c>
      <c r="F3" s="2" t="s">
        <v>2</v>
      </c>
      <c r="G3" s="2" t="s">
        <v>3</v>
      </c>
      <c r="H3" s="2" t="s">
        <v>1</v>
      </c>
      <c r="I3" s="2" t="s">
        <v>0</v>
      </c>
      <c r="J3" s="2" t="s">
        <v>2</v>
      </c>
      <c r="K3" s="2" t="s">
        <v>3</v>
      </c>
      <c r="L3" s="2" t="s">
        <v>1</v>
      </c>
      <c r="M3" s="2" t="s">
        <v>0</v>
      </c>
      <c r="N3" s="2" t="s">
        <v>2</v>
      </c>
      <c r="O3" s="2" t="s">
        <v>3</v>
      </c>
      <c r="P3" s="2" t="s">
        <v>1</v>
      </c>
      <c r="Q3" s="2" t="s">
        <v>0</v>
      </c>
      <c r="R3" s="2" t="s">
        <v>2</v>
      </c>
      <c r="S3" s="2" t="s">
        <v>3</v>
      </c>
      <c r="T3" s="2" t="s">
        <v>1</v>
      </c>
    </row>
    <row r="4" spans="1:20" x14ac:dyDescent="0.25">
      <c r="A4" s="1">
        <v>103.677371039779</v>
      </c>
      <c r="B4" s="1">
        <v>121.52804992423999</v>
      </c>
      <c r="C4" s="1">
        <v>100.161053525913</v>
      </c>
      <c r="D4" s="1">
        <v>124.443569763836</v>
      </c>
      <c r="E4" s="1">
        <v>242.976410663173</v>
      </c>
      <c r="F4" s="1">
        <v>298.46417093346201</v>
      </c>
      <c r="G4" s="1">
        <v>252.09031164023801</v>
      </c>
      <c r="H4" s="1">
        <v>315.57041612847701</v>
      </c>
      <c r="I4" s="1">
        <v>99.826921113755006</v>
      </c>
      <c r="J4" s="1">
        <v>123.841959407535</v>
      </c>
      <c r="K4" s="1">
        <v>121.506037130443</v>
      </c>
      <c r="L4" s="1">
        <v>132.33721368559901</v>
      </c>
      <c r="M4" s="1">
        <v>210.78221807303899</v>
      </c>
      <c r="N4" s="1">
        <v>281.19397843019698</v>
      </c>
      <c r="O4" s="1">
        <v>247.78495844680401</v>
      </c>
      <c r="P4" s="1">
        <v>308.25708236416699</v>
      </c>
      <c r="Q4" s="1">
        <v>95.314550999999994</v>
      </c>
      <c r="R4" s="1">
        <v>120.47357700000001</v>
      </c>
      <c r="S4" s="1">
        <v>114.1520135</v>
      </c>
      <c r="T4" s="1">
        <v>127.685002</v>
      </c>
    </row>
  </sheetData>
  <mergeCells count="5">
    <mergeCell ref="A2:D2"/>
    <mergeCell ref="E2:H2"/>
    <mergeCell ref="I2:L2"/>
    <mergeCell ref="M2:P2"/>
    <mergeCell ref="Q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7CA3-D9FE-4A5E-98CC-E38D4323F49D}">
  <dimension ref="A1:T4"/>
  <sheetViews>
    <sheetView workbookViewId="0">
      <selection activeCell="F39" sqref="F39"/>
    </sheetView>
  </sheetViews>
  <sheetFormatPr defaultRowHeight="15" x14ac:dyDescent="0.25"/>
  <sheetData>
    <row r="1" spans="1:20" x14ac:dyDescent="0.25">
      <c r="A1" s="3" t="s">
        <v>17</v>
      </c>
    </row>
    <row r="2" spans="1:20" x14ac:dyDescent="0.25">
      <c r="A2" s="8" t="s">
        <v>13</v>
      </c>
      <c r="B2" s="8"/>
      <c r="C2" s="8"/>
      <c r="D2" s="8"/>
      <c r="E2" s="8" t="s">
        <v>40</v>
      </c>
      <c r="F2" s="8"/>
      <c r="G2" s="8"/>
      <c r="H2" s="8"/>
      <c r="I2" s="8" t="s">
        <v>14</v>
      </c>
      <c r="J2" s="8"/>
      <c r="K2" s="8"/>
      <c r="L2" s="8"/>
      <c r="M2" s="8" t="s">
        <v>41</v>
      </c>
      <c r="N2" s="8"/>
      <c r="O2" s="8"/>
      <c r="P2" s="8"/>
      <c r="Q2" s="8" t="s">
        <v>15</v>
      </c>
      <c r="R2" s="8"/>
      <c r="S2" s="8"/>
      <c r="T2" s="8"/>
    </row>
    <row r="3" spans="1:20" x14ac:dyDescent="0.25">
      <c r="A3" s="2" t="s">
        <v>0</v>
      </c>
      <c r="B3" s="2" t="s">
        <v>2</v>
      </c>
      <c r="C3" s="2" t="s">
        <v>3</v>
      </c>
      <c r="D3" s="2" t="s">
        <v>1</v>
      </c>
      <c r="E3" s="2" t="s">
        <v>0</v>
      </c>
      <c r="F3" s="2" t="s">
        <v>2</v>
      </c>
      <c r="G3" s="2" t="s">
        <v>3</v>
      </c>
      <c r="H3" s="2" t="s">
        <v>1</v>
      </c>
      <c r="I3" s="2" t="s">
        <v>0</v>
      </c>
      <c r="J3" s="2" t="s">
        <v>2</v>
      </c>
      <c r="K3" s="2" t="s">
        <v>3</v>
      </c>
      <c r="L3" s="2" t="s">
        <v>1</v>
      </c>
      <c r="M3" s="2" t="s">
        <v>0</v>
      </c>
      <c r="N3" s="2" t="s">
        <v>2</v>
      </c>
      <c r="O3" s="2" t="s">
        <v>3</v>
      </c>
      <c r="P3" s="2" t="s">
        <v>1</v>
      </c>
      <c r="Q3" s="2" t="s">
        <v>0</v>
      </c>
      <c r="R3" s="2" t="s">
        <v>2</v>
      </c>
      <c r="S3" s="2" t="s">
        <v>3</v>
      </c>
      <c r="T3" s="2" t="s">
        <v>1</v>
      </c>
    </row>
    <row r="4" spans="1:20" x14ac:dyDescent="0.25">
      <c r="A4" s="1">
        <v>128</v>
      </c>
      <c r="B4" s="1">
        <v>174</v>
      </c>
      <c r="C4" s="1">
        <v>138</v>
      </c>
      <c r="D4" s="1">
        <v>187</v>
      </c>
      <c r="E4" s="1">
        <v>1367</v>
      </c>
      <c r="F4" s="1">
        <v>1829</v>
      </c>
      <c r="G4" s="1">
        <v>1348</v>
      </c>
      <c r="H4" s="1">
        <v>1815</v>
      </c>
      <c r="I4" s="1">
        <v>117</v>
      </c>
      <c r="J4" s="1">
        <v>200</v>
      </c>
      <c r="K4" s="1">
        <v>173</v>
      </c>
      <c r="L4" s="1">
        <v>234</v>
      </c>
      <c r="M4" s="1">
        <v>263</v>
      </c>
      <c r="N4" s="1">
        <v>621</v>
      </c>
      <c r="O4" s="1">
        <v>477</v>
      </c>
      <c r="P4" s="1">
        <v>719</v>
      </c>
      <c r="Q4" s="1">
        <v>98</v>
      </c>
      <c r="R4" s="1">
        <v>220</v>
      </c>
      <c r="S4" s="1">
        <v>164</v>
      </c>
      <c r="T4" s="1">
        <v>234</v>
      </c>
    </row>
  </sheetData>
  <mergeCells count="5">
    <mergeCell ref="A2:D2"/>
    <mergeCell ref="E2:H2"/>
    <mergeCell ref="I2:L2"/>
    <mergeCell ref="M2:P2"/>
    <mergeCell ref="Q2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AA26-DCEE-408D-ABAD-D9E785AD7494}">
  <dimension ref="A1:T4"/>
  <sheetViews>
    <sheetView tabSelected="1" workbookViewId="0">
      <selection activeCell="B9" sqref="B9"/>
    </sheetView>
  </sheetViews>
  <sheetFormatPr defaultRowHeight="15" x14ac:dyDescent="0.25"/>
  <sheetData>
    <row r="1" spans="1:20" x14ac:dyDescent="0.25">
      <c r="A1" s="3" t="s">
        <v>16</v>
      </c>
    </row>
    <row r="2" spans="1:20" x14ac:dyDescent="0.25">
      <c r="A2" s="8" t="s">
        <v>13</v>
      </c>
      <c r="B2" s="8"/>
      <c r="C2" s="8"/>
      <c r="D2" s="8"/>
      <c r="E2" s="8" t="s">
        <v>40</v>
      </c>
      <c r="F2" s="8"/>
      <c r="G2" s="8"/>
      <c r="H2" s="8"/>
      <c r="I2" s="8" t="s">
        <v>14</v>
      </c>
      <c r="J2" s="8"/>
      <c r="K2" s="8"/>
      <c r="L2" s="8"/>
      <c r="M2" s="8" t="s">
        <v>41</v>
      </c>
      <c r="N2" s="8"/>
      <c r="O2" s="8"/>
      <c r="P2" s="8"/>
      <c r="Q2" s="8" t="s">
        <v>15</v>
      </c>
      <c r="R2" s="8"/>
      <c r="S2" s="8"/>
      <c r="T2" s="8"/>
    </row>
    <row r="3" spans="1:20" x14ac:dyDescent="0.25">
      <c r="A3" s="2" t="s">
        <v>0</v>
      </c>
      <c r="B3" s="2" t="s">
        <v>2</v>
      </c>
      <c r="C3" s="2" t="s">
        <v>3</v>
      </c>
      <c r="D3" s="2" t="s">
        <v>1</v>
      </c>
      <c r="E3" s="2" t="s">
        <v>0</v>
      </c>
      <c r="F3" s="2" t="s">
        <v>2</v>
      </c>
      <c r="G3" s="2" t="s">
        <v>3</v>
      </c>
      <c r="H3" s="2" t="s">
        <v>1</v>
      </c>
      <c r="I3" s="2" t="s">
        <v>0</v>
      </c>
      <c r="J3" s="2" t="s">
        <v>2</v>
      </c>
      <c r="K3" s="2" t="s">
        <v>3</v>
      </c>
      <c r="L3" s="2" t="s">
        <v>1</v>
      </c>
      <c r="M3" s="2" t="s">
        <v>0</v>
      </c>
      <c r="N3" s="2" t="s">
        <v>2</v>
      </c>
      <c r="O3" s="2" t="s">
        <v>3</v>
      </c>
      <c r="P3" s="2" t="s">
        <v>1</v>
      </c>
      <c r="Q3" s="2" t="s">
        <v>0</v>
      </c>
      <c r="R3" s="2" t="s">
        <v>2</v>
      </c>
      <c r="S3" s="2" t="s">
        <v>3</v>
      </c>
      <c r="T3" s="2" t="s">
        <v>1</v>
      </c>
    </row>
    <row r="4" spans="1:20" x14ac:dyDescent="0.25">
      <c r="A4" s="1">
        <v>223</v>
      </c>
      <c r="B4" s="1">
        <v>365</v>
      </c>
      <c r="C4" s="1">
        <v>214</v>
      </c>
      <c r="D4" s="1">
        <v>389</v>
      </c>
      <c r="E4" s="1">
        <v>1593</v>
      </c>
      <c r="F4" s="1">
        <v>2137</v>
      </c>
      <c r="G4" s="1">
        <v>1581</v>
      </c>
      <c r="H4" s="1">
        <v>2115</v>
      </c>
      <c r="I4" s="1">
        <v>227</v>
      </c>
      <c r="J4" s="1">
        <v>433</v>
      </c>
      <c r="K4" s="1">
        <v>441</v>
      </c>
      <c r="L4" s="1">
        <v>483</v>
      </c>
      <c r="M4" s="1">
        <v>1452</v>
      </c>
      <c r="N4" s="1">
        <v>2325</v>
      </c>
      <c r="O4" s="1">
        <v>1452</v>
      </c>
      <c r="P4" s="1">
        <v>2435</v>
      </c>
      <c r="Q4" s="1">
        <v>250</v>
      </c>
      <c r="R4" s="1">
        <v>398</v>
      </c>
      <c r="S4" s="1">
        <v>370</v>
      </c>
      <c r="T4" s="1">
        <v>447</v>
      </c>
    </row>
  </sheetData>
  <mergeCells count="5">
    <mergeCell ref="A2:D2"/>
    <mergeCell ref="E2:H2"/>
    <mergeCell ref="I2:L2"/>
    <mergeCell ref="M2:P2"/>
    <mergeCell ref="Q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Throughput</vt:lpstr>
      <vt:lpstr>Avg Lat</vt:lpstr>
      <vt:lpstr>P95 Lat</vt:lpstr>
      <vt:lpstr>P99 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Gugnani</dc:creator>
  <cp:lastModifiedBy>Shashank Gugnani</cp:lastModifiedBy>
  <dcterms:created xsi:type="dcterms:W3CDTF">2015-06-05T18:17:20Z</dcterms:created>
  <dcterms:modified xsi:type="dcterms:W3CDTF">2020-10-07T18:00:33Z</dcterms:modified>
</cp:coreProperties>
</file>