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me/Downloads/"/>
    </mc:Choice>
  </mc:AlternateContent>
  <xr:revisionPtr revIDLastSave="0" documentId="13_ncr:1_{646422A2-073C-E24B-A327-D986A8F4E30B}" xr6:coauthVersionLast="45" xr6:coauthVersionMax="45" xr10:uidLastSave="{00000000-0000-0000-0000-000000000000}"/>
  <bookViews>
    <workbookView xWindow="0" yWindow="460" windowWidth="28800" windowHeight="16560" xr2:uid="{AA09AF05-DF56-844F-B451-35DEBD0BA5E9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2" l="1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K19" i="2"/>
  <c r="L19" i="2"/>
  <c r="M21" i="2" l="1"/>
  <c r="N21" i="2"/>
  <c r="G19" i="2"/>
  <c r="G20" i="2" s="1"/>
  <c r="H19" i="2"/>
  <c r="L28" i="2"/>
  <c r="K28" i="2"/>
  <c r="G12" i="2"/>
  <c r="N22" i="2"/>
  <c r="G5" i="2"/>
  <c r="N20" i="2"/>
  <c r="N25" i="2"/>
  <c r="N26" i="2"/>
  <c r="N27" i="2"/>
  <c r="N19" i="2"/>
  <c r="M20" i="2"/>
  <c r="M22" i="2"/>
  <c r="M25" i="2"/>
  <c r="M26" i="2"/>
  <c r="M27" i="2"/>
  <c r="M19" i="2"/>
  <c r="D11" i="2"/>
  <c r="D12" i="2" s="1"/>
  <c r="E19" i="2"/>
  <c r="D19" i="2"/>
  <c r="A19" i="2"/>
  <c r="A20" i="2"/>
  <c r="B12" i="2"/>
  <c r="A12" i="2"/>
  <c r="B19" i="2"/>
  <c r="H12" i="2"/>
  <c r="E11" i="2"/>
  <c r="H5" i="2"/>
  <c r="E4" i="2"/>
  <c r="D4" i="2"/>
  <c r="D5" i="2" s="1"/>
  <c r="B4" i="2"/>
  <c r="A4" i="2"/>
  <c r="A5" i="2" s="1"/>
  <c r="G6" i="2" l="1"/>
  <c r="M24" i="2"/>
  <c r="N24" i="2"/>
  <c r="G13" i="2"/>
  <c r="M23" i="2"/>
  <c r="N23" i="2"/>
  <c r="D20" i="2"/>
  <c r="A13" i="2"/>
  <c r="M28" i="2" l="1"/>
  <c r="N28" i="2"/>
</calcChain>
</file>

<file path=xl/sharedStrings.xml><?xml version="1.0" encoding="utf-8"?>
<sst xmlns="http://schemas.openxmlformats.org/spreadsheetml/2006/main" count="8" uniqueCount="4">
  <si>
    <t>Д</t>
  </si>
  <si>
    <t>К</t>
  </si>
  <si>
    <t>Оборотно-сальдовая ведомость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</si>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</sst>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RUB&quot;_-;\-* #,##0.00\ &quot;RUB&quot;_-;_-* &quot;-&quot;??\ &quot;RUB&quot;_-;_-@_-"/>
  </numFmts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44" fontId="0" fillId="0" borderId="1" xfId="1" applyFont="1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44" fontId="0" fillId="0" borderId="0" xfId="1" applyFont="1" applyBorder="1"/>
    <xf numFmtId="44" fontId="0" fillId="0" borderId="6" xfId="1" applyFont="1" applyBorder="1"/>
    <xf numFmtId="0" fontId="0" fillId="0" borderId="7" xfId="0" applyBorder="1"/>
    <xf numFmtId="44" fontId="0" fillId="0" borderId="8" xfId="1" applyFont="1" applyBorder="1"/>
    <xf numFmtId="44" fontId="0" fillId="0" borderId="9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5" xfId="1" applyFont="1" applyBorder="1"/>
    <xf numFmtId="44" fontId="0" fillId="0" borderId="10" xfId="1" applyFont="1" applyBorder="1"/>
    <xf numFmtId="44" fontId="0" fillId="0" borderId="11" xfId="1" applyFont="1" applyBorder="1"/>
    <xf numFmtId="0" fontId="0" fillId="0" borderId="6" xfId="0" applyBorder="1"/>
    <xf numFmtId="44" fontId="1" fillId="0" borderId="6" xfId="1" applyFont="1" applyBorder="1"/>
    <xf numFmtId="44" fontId="1" fillId="0" borderId="5" xfId="1" applyFont="1" applyBorder="1"/>
    <xf numFmtId="44" fontId="0" fillId="0" borderId="12" xfId="1" applyFont="1" applyBorder="1"/>
    <xf numFmtId="44" fontId="0" fillId="2" borderId="8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ED2E-7976-0E47-A317-529EF04A4A43}">
  <dimension ref="A1:P28"/>
  <sheetViews>
    <sheetView tabSelected="1" topLeftCell="C3" zoomScale="136" workbookViewId="0">
      <selection activeCell="K14" sqref="K14"/>
    </sheetView>
  </sheetViews>
  <sheetFormatPr baseColWidth="10" defaultRowHeight="16" x14ac:dyDescent="0.2"/>
  <cols>
    <col min="1" max="2" width="15.6640625" bestFit="1" customWidth="1"/>
    <col min="4" max="5" width="15.6640625" bestFit="1" customWidth="1"/>
    <col min="7" max="8" width="14.6640625" bestFit="1" customWidth="1"/>
    <col min="11" max="14" width="15.6640625" bestFit="1" customWidth="1"/>
  </cols>
  <sheetData>
    <row r="1" spans="1:12" x14ac:dyDescent="0.2">
      <c r="A1" s="15">
        <v>75</v>
      </c>
      <c r="B1" s="16"/>
      <c r="C1" s="16"/>
      <c r="D1" s="16">
        <v>80</v>
      </c>
      <c r="E1" s="16"/>
      <c r="F1" s="16"/>
      <c r="G1" s="16">
        <v>50</v>
      </c>
      <c r="H1" s="17"/>
      <c r="J1" s="20" t="s">
        <v>0</v>
      </c>
      <c r="K1" s="21" t="s">
        <v>1</v>
      </c>
      <c r="L1" s="17"/>
    </row>
    <row r="2" spans="1:12" x14ac:dyDescent="0.2">
      <c r="A2" s="22">
        <v>150000</v>
      </c>
      <c r="B2" s="10">
        <v>150000</v>
      </c>
      <c r="C2" s="10"/>
      <c r="D2" s="10"/>
      <c r="E2" s="10">
        <v>150000</v>
      </c>
      <c r="F2" s="10"/>
      <c r="G2" s="10">
        <v>50000</v>
      </c>
      <c r="H2" s="11">
        <v>50000</v>
      </c>
      <c r="J2" s="9">
        <v>75</v>
      </c>
      <c r="K2" s="18">
        <v>80</v>
      </c>
      <c r="L2" s="11">
        <v>150000</v>
      </c>
    </row>
    <row r="3" spans="1:12" x14ac:dyDescent="0.2">
      <c r="A3" s="22">
        <v>50000</v>
      </c>
      <c r="B3" s="10">
        <v>50000</v>
      </c>
      <c r="C3" s="10"/>
      <c r="D3" s="10"/>
      <c r="E3" s="10">
        <v>50000</v>
      </c>
      <c r="F3" s="10"/>
      <c r="G3" s="10">
        <v>10000</v>
      </c>
      <c r="H3" s="11">
        <v>10000</v>
      </c>
      <c r="J3" s="9">
        <v>75</v>
      </c>
      <c r="K3" s="18">
        <v>80</v>
      </c>
      <c r="L3" s="11">
        <v>50000</v>
      </c>
    </row>
    <row r="4" spans="1:12" x14ac:dyDescent="0.2">
      <c r="A4" s="23">
        <f>SUM(A2:A3)</f>
        <v>200000</v>
      </c>
      <c r="B4" s="1">
        <f>SUM(B2:B3)</f>
        <v>200000</v>
      </c>
      <c r="C4" s="10"/>
      <c r="D4" s="1">
        <f>SUM(D2:D3)</f>
        <v>0</v>
      </c>
      <c r="E4" s="1">
        <f>SUM(E2:E3)</f>
        <v>200000</v>
      </c>
      <c r="F4" s="10"/>
      <c r="G4" s="10">
        <v>1000</v>
      </c>
      <c r="H4" s="11"/>
      <c r="J4" s="9">
        <v>51</v>
      </c>
      <c r="K4" s="18">
        <v>75</v>
      </c>
      <c r="L4" s="11">
        <v>150000</v>
      </c>
    </row>
    <row r="5" spans="1:12" x14ac:dyDescent="0.2">
      <c r="A5" s="22">
        <f>A4-B4</f>
        <v>0</v>
      </c>
      <c r="B5" s="10"/>
      <c r="C5" s="10"/>
      <c r="D5" s="10">
        <f>D4-E4</f>
        <v>-200000</v>
      </c>
      <c r="E5" s="10"/>
      <c r="F5" s="10"/>
      <c r="G5" s="1">
        <f>SUM(G2:G4)</f>
        <v>61000</v>
      </c>
      <c r="H5" s="24">
        <f>SUM(H2:H3)</f>
        <v>60000</v>
      </c>
      <c r="J5" s="9">
        <v>50</v>
      </c>
      <c r="K5" s="18">
        <v>75</v>
      </c>
      <c r="L5" s="11">
        <v>50000</v>
      </c>
    </row>
    <row r="6" spans="1:12" x14ac:dyDescent="0.2">
      <c r="A6" s="22"/>
      <c r="B6" s="10"/>
      <c r="C6" s="10"/>
      <c r="D6" s="10"/>
      <c r="E6" s="10"/>
      <c r="F6" s="10"/>
      <c r="G6" s="10">
        <f>G5-H5</f>
        <v>1000</v>
      </c>
      <c r="H6" s="11"/>
      <c r="J6" s="9">
        <v>51</v>
      </c>
      <c r="K6" s="18">
        <v>50</v>
      </c>
      <c r="L6" s="11">
        <v>4000</v>
      </c>
    </row>
    <row r="7" spans="1:12" x14ac:dyDescent="0.2">
      <c r="A7" s="9"/>
      <c r="B7" s="18"/>
      <c r="C7" s="18"/>
      <c r="D7" s="18"/>
      <c r="E7" s="18"/>
      <c r="F7" s="18"/>
      <c r="G7" s="18"/>
      <c r="H7" s="25"/>
      <c r="J7" s="9">
        <v>8</v>
      </c>
      <c r="K7" s="18">
        <v>60</v>
      </c>
      <c r="L7" s="11">
        <v>40000</v>
      </c>
    </row>
    <row r="8" spans="1:12" x14ac:dyDescent="0.2">
      <c r="A8" s="9">
        <v>51</v>
      </c>
      <c r="B8" s="18"/>
      <c r="C8" s="18"/>
      <c r="D8" s="18">
        <v>8</v>
      </c>
      <c r="E8" s="18"/>
      <c r="F8" s="18"/>
      <c r="G8" s="18">
        <v>60</v>
      </c>
      <c r="H8" s="25"/>
      <c r="J8" s="9">
        <v>1</v>
      </c>
      <c r="K8" s="18">
        <v>8</v>
      </c>
      <c r="L8" s="11">
        <v>40000</v>
      </c>
    </row>
    <row r="9" spans="1:12" x14ac:dyDescent="0.2">
      <c r="A9" s="22">
        <v>150000</v>
      </c>
      <c r="B9" s="10">
        <v>2000</v>
      </c>
      <c r="C9" s="10"/>
      <c r="D9" s="10">
        <v>40000</v>
      </c>
      <c r="E9" s="10">
        <v>40000</v>
      </c>
      <c r="F9" s="10"/>
      <c r="G9" s="10">
        <v>40000</v>
      </c>
      <c r="H9" s="26">
        <v>40000</v>
      </c>
      <c r="J9" s="9">
        <v>10</v>
      </c>
      <c r="K9" s="18">
        <v>60</v>
      </c>
      <c r="L9" s="11">
        <v>2000</v>
      </c>
    </row>
    <row r="10" spans="1:12" x14ac:dyDescent="0.2">
      <c r="A10" s="22">
        <v>50000</v>
      </c>
      <c r="B10" s="10">
        <v>10000</v>
      </c>
      <c r="C10" s="10"/>
      <c r="D10" s="10"/>
      <c r="E10" s="10"/>
      <c r="F10" s="10"/>
      <c r="G10" s="10">
        <v>2000</v>
      </c>
      <c r="H10" s="11">
        <v>2000</v>
      </c>
      <c r="J10" s="9">
        <v>60</v>
      </c>
      <c r="K10" s="18">
        <v>51</v>
      </c>
      <c r="L10" s="11">
        <v>2000</v>
      </c>
    </row>
    <row r="11" spans="1:12" x14ac:dyDescent="0.2">
      <c r="A11" s="22"/>
      <c r="B11" s="10">
        <v>40000</v>
      </c>
      <c r="C11" s="10"/>
      <c r="D11" s="1">
        <f>SUM(D9:D10)</f>
        <v>40000</v>
      </c>
      <c r="E11" s="1">
        <f>SUM(E8:E9)</f>
        <v>40000</v>
      </c>
      <c r="F11" s="10"/>
      <c r="G11" s="10"/>
      <c r="H11" s="11"/>
      <c r="J11" s="9">
        <v>50</v>
      </c>
      <c r="K11" s="18">
        <v>51</v>
      </c>
      <c r="L11" s="11">
        <v>10000</v>
      </c>
    </row>
    <row r="12" spans="1:12" x14ac:dyDescent="0.2">
      <c r="A12" s="23">
        <f>SUM(A9:A11)</f>
        <v>200000</v>
      </c>
      <c r="B12" s="1">
        <f>SUM(B9:B11)</f>
        <v>52000</v>
      </c>
      <c r="C12" s="10"/>
      <c r="D12" s="10">
        <f>D11-E11</f>
        <v>0</v>
      </c>
      <c r="E12" s="10"/>
      <c r="F12" s="10"/>
      <c r="G12" s="1">
        <f>SUM(G9:G11)</f>
        <v>42000</v>
      </c>
      <c r="H12" s="24">
        <f>SUM(H9:H10)</f>
        <v>42000</v>
      </c>
      <c r="J12" s="9">
        <v>71</v>
      </c>
      <c r="K12" s="18">
        <v>50</v>
      </c>
      <c r="L12" s="11">
        <v>10000</v>
      </c>
    </row>
    <row r="13" spans="1:12" x14ac:dyDescent="0.2">
      <c r="A13" s="22">
        <f>A12-B12</f>
        <v>148000</v>
      </c>
      <c r="B13" s="10"/>
      <c r="C13" s="10"/>
      <c r="D13" s="10"/>
      <c r="E13" s="10"/>
      <c r="F13" s="10"/>
      <c r="G13" s="10">
        <f>G12-H12</f>
        <v>0</v>
      </c>
      <c r="H13" s="11"/>
      <c r="J13" s="9">
        <v>10</v>
      </c>
      <c r="K13" s="18">
        <v>71</v>
      </c>
      <c r="L13" s="11">
        <v>9000</v>
      </c>
    </row>
    <row r="14" spans="1:12" ht="17" thickBot="1" x14ac:dyDescent="0.25">
      <c r="A14" s="9"/>
      <c r="B14" s="18"/>
      <c r="C14" s="18"/>
      <c r="D14" s="18"/>
      <c r="E14" s="18"/>
      <c r="F14" s="18"/>
      <c r="G14" s="18"/>
      <c r="H14" s="25"/>
      <c r="J14" s="12">
        <v>50</v>
      </c>
      <c r="K14" s="19">
        <v>71</v>
      </c>
      <c r="L14" s="14">
        <v>1000</v>
      </c>
    </row>
    <row r="15" spans="1:12" x14ac:dyDescent="0.2">
      <c r="A15" s="9"/>
      <c r="B15" s="18"/>
      <c r="C15" s="18"/>
      <c r="D15" s="18"/>
      <c r="E15" s="18"/>
      <c r="F15" s="18"/>
      <c r="G15" s="18"/>
      <c r="H15" s="25"/>
    </row>
    <row r="16" spans="1:12" ht="17" thickBot="1" x14ac:dyDescent="0.25">
      <c r="A16" s="9">
        <v>1</v>
      </c>
      <c r="B16" s="18"/>
      <c r="C16" s="18"/>
      <c r="D16" s="18">
        <v>71</v>
      </c>
      <c r="E16" s="18"/>
      <c r="F16" s="18"/>
      <c r="G16" s="18">
        <v>10</v>
      </c>
      <c r="H16" s="25"/>
    </row>
    <row r="17" spans="1:16" x14ac:dyDescent="0.2">
      <c r="A17" s="27">
        <v>40000</v>
      </c>
      <c r="B17" s="10"/>
      <c r="C17" s="10"/>
      <c r="D17" s="10">
        <v>10000</v>
      </c>
      <c r="E17" s="10">
        <v>9000</v>
      </c>
      <c r="F17" s="10"/>
      <c r="G17" s="10">
        <v>2000</v>
      </c>
      <c r="H17" s="11"/>
      <c r="J17" s="3" t="s">
        <v>2</v>
      </c>
      <c r="K17" s="4"/>
      <c r="L17" s="4"/>
      <c r="M17" s="4"/>
      <c r="N17" s="5"/>
      <c r="O17" s="2"/>
      <c r="P17" s="2"/>
    </row>
    <row r="18" spans="1:16" x14ac:dyDescent="0.2">
      <c r="A18" s="22"/>
      <c r="B18" s="10"/>
      <c r="C18" s="10"/>
      <c r="D18" s="10"/>
      <c r="E18" s="10">
        <v>1000</v>
      </c>
      <c r="F18" s="10"/>
      <c r="G18" s="10">
        <v>9000</v>
      </c>
      <c r="H18" s="11"/>
      <c r="J18" s="6" t="s">
        <v>3</v>
      </c>
      <c r="K18" s="7" t="s">
        <v>0</v>
      </c>
      <c r="L18" s="7" t="s">
        <v>1</v>
      </c>
      <c r="M18" s="7" t="s">
        <v>0</v>
      </c>
      <c r="N18" s="8" t="s">
        <v>1</v>
      </c>
    </row>
    <row r="19" spans="1:16" x14ac:dyDescent="0.2">
      <c r="A19" s="23">
        <f>SUM(A17:A18)</f>
        <v>40000</v>
      </c>
      <c r="B19" s="1">
        <f>SUM(B16:B17)</f>
        <v>0</v>
      </c>
      <c r="C19" s="10"/>
      <c r="D19" s="1">
        <f>SUM(D17:D18)</f>
        <v>10000</v>
      </c>
      <c r="E19" s="1">
        <f>SUM(E17:E18)</f>
        <v>10000</v>
      </c>
      <c r="F19" s="10"/>
      <c r="G19" s="1">
        <f>SUM(G17:G18)</f>
        <v>11000</v>
      </c>
      <c r="H19" s="24">
        <f>SUM(H17:H18)</f>
        <v>0</v>
      </c>
      <c r="J19" s="9">
        <v>1</v>
      </c>
      <c r="K19" s="10">
        <f>A19</f>
        <v>40000</v>
      </c>
      <c r="L19" s="10">
        <f>B19</f>
        <v>0</v>
      </c>
      <c r="M19" s="10">
        <f>IF(K19-L19&gt;=0,K19-L19," ")</f>
        <v>40000</v>
      </c>
      <c r="N19" s="11" t="str">
        <f>IF(K19-L19&lt;0,-K19-L19," ")</f>
        <v xml:space="preserve"> </v>
      </c>
    </row>
    <row r="20" spans="1:16" ht="17" thickBot="1" x14ac:dyDescent="0.25">
      <c r="A20" s="28">
        <f>SUM(A17:A18)</f>
        <v>40000</v>
      </c>
      <c r="B20" s="13"/>
      <c r="C20" s="13"/>
      <c r="D20" s="13">
        <f>D19-E19</f>
        <v>0</v>
      </c>
      <c r="E20" s="13"/>
      <c r="F20" s="13"/>
      <c r="G20" s="13">
        <f>G19-H19</f>
        <v>11000</v>
      </c>
      <c r="H20" s="14"/>
      <c r="J20" s="9">
        <v>8</v>
      </c>
      <c r="K20" s="10">
        <f>D11</f>
        <v>40000</v>
      </c>
      <c r="L20" s="10">
        <f>E11</f>
        <v>40000</v>
      </c>
      <c r="M20" s="10">
        <f>IF(K20-L20&gt;=0,K20-L20," ")</f>
        <v>0</v>
      </c>
      <c r="N20" s="11" t="str">
        <f>IF(K20-L20&lt;0,-K20-L20," ")</f>
        <v xml:space="preserve"> </v>
      </c>
    </row>
    <row r="21" spans="1:16" x14ac:dyDescent="0.2">
      <c r="J21" s="9">
        <v>10</v>
      </c>
      <c r="K21" s="10">
        <f>G19</f>
        <v>11000</v>
      </c>
      <c r="L21" s="10">
        <f>H19</f>
        <v>0</v>
      </c>
      <c r="M21" s="10">
        <f>IF(K21-L21&gt;=0,K21-L21," ")</f>
        <v>11000</v>
      </c>
      <c r="N21" s="11" t="str">
        <f>IF(K21-L21&lt;0,-K21-L21," ")</f>
        <v xml:space="preserve"> </v>
      </c>
    </row>
    <row r="22" spans="1:16" x14ac:dyDescent="0.2">
      <c r="J22" s="9">
        <v>50</v>
      </c>
      <c r="K22" s="10">
        <f>G5</f>
        <v>61000</v>
      </c>
      <c r="L22" s="10">
        <f>H5</f>
        <v>60000</v>
      </c>
      <c r="M22" s="10">
        <f>IF(K22-L22&gt;=0,K22-L22," ")</f>
        <v>1000</v>
      </c>
      <c r="N22" s="11" t="str">
        <f>IF(K22-L22&lt;0,-K22-L22," ")</f>
        <v xml:space="preserve"> </v>
      </c>
    </row>
    <row r="23" spans="1:16" x14ac:dyDescent="0.2">
      <c r="J23" s="9">
        <v>51</v>
      </c>
      <c r="K23" s="10">
        <f>A12</f>
        <v>200000</v>
      </c>
      <c r="L23" s="10">
        <f>B12</f>
        <v>52000</v>
      </c>
      <c r="M23" s="10">
        <f>IF(K23-L23&gt;=0,K23-L23," ")</f>
        <v>148000</v>
      </c>
      <c r="N23" s="11" t="str">
        <f>IF(K23-L23&lt;0,-K23-L23," ")</f>
        <v xml:space="preserve"> </v>
      </c>
    </row>
    <row r="24" spans="1:16" x14ac:dyDescent="0.2">
      <c r="J24" s="9">
        <v>60</v>
      </c>
      <c r="K24" s="10">
        <f>G12</f>
        <v>42000</v>
      </c>
      <c r="L24" s="10">
        <f>H12</f>
        <v>42000</v>
      </c>
      <c r="M24" s="10">
        <f>IF(K24-L24&gt;=0,K24-L24," ")</f>
        <v>0</v>
      </c>
      <c r="N24" s="11" t="str">
        <f>IF(K24-L24&lt;0,-K24-L24," ")</f>
        <v xml:space="preserve"> </v>
      </c>
    </row>
    <row r="25" spans="1:16" x14ac:dyDescent="0.2">
      <c r="J25" s="9">
        <v>71</v>
      </c>
      <c r="K25" s="10">
        <f>D19</f>
        <v>10000</v>
      </c>
      <c r="L25" s="10">
        <f>E19</f>
        <v>10000</v>
      </c>
      <c r="M25" s="10">
        <f>IF(K25-L25&gt;=0,K25-L25," ")</f>
        <v>0</v>
      </c>
      <c r="N25" s="11" t="str">
        <f>IF(K25-L25&lt;0,-K25-L25," ")</f>
        <v xml:space="preserve"> </v>
      </c>
    </row>
    <row r="26" spans="1:16" x14ac:dyDescent="0.2">
      <c r="J26" s="9">
        <v>75</v>
      </c>
      <c r="K26" s="10">
        <f>A4</f>
        <v>200000</v>
      </c>
      <c r="L26" s="10">
        <f>B4</f>
        <v>200000</v>
      </c>
      <c r="M26" s="10">
        <f>IF(K26-L26&gt;=0,K26-L26," ")</f>
        <v>0</v>
      </c>
      <c r="N26" s="11" t="str">
        <f>IF(K26-L26&lt;0,-K26-L26," ")</f>
        <v xml:space="preserve"> </v>
      </c>
    </row>
    <row r="27" spans="1:16" x14ac:dyDescent="0.2">
      <c r="J27" s="9">
        <v>80</v>
      </c>
      <c r="K27" s="10">
        <f>D4</f>
        <v>0</v>
      </c>
      <c r="L27" s="10">
        <f>E4</f>
        <v>200000</v>
      </c>
      <c r="M27" s="10" t="str">
        <f>IF(K27-L27&gt;=0,K27-L27," ")</f>
        <v xml:space="preserve"> </v>
      </c>
      <c r="N27" s="11">
        <f>IF(K27-L27&lt;0,-K27-L27," ")</f>
        <v>-200000</v>
      </c>
    </row>
    <row r="28" spans="1:16" ht="17" thickBot="1" x14ac:dyDescent="0.25">
      <c r="J28" s="12"/>
      <c r="K28" s="13">
        <f>SUM(K19:K27)</f>
        <v>604000</v>
      </c>
      <c r="L28" s="13">
        <f>SUM(L19:L27)</f>
        <v>604000</v>
      </c>
      <c r="M28" s="29">
        <f>SUM(M19:M27)</f>
        <v>200000</v>
      </c>
      <c r="N28" s="14">
        <f>SUM(N19:N27)</f>
        <v>-200000</v>
      </c>
    </row>
  </sheetData>
  <mergeCells count="1">
    <mergeCell ref="J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Гриднев Дмитрий Владимирович</dc:creator>
  <cp:keywords/>
  <dc:description/>
  <cp:lastModifiedBy>Microsoft Office User</cp:lastModifiedBy>
  <dcterms:created xsi:type="dcterms:W3CDTF">2020-04-06T08:11:30Z</dcterms:created>
  <dcterms:modified xsi:type="dcterms:W3CDTF">2020-04-06T12:27:34Z</dcterms:modified>
  <cp:category/>
</cp:coreProperties>
</file>