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F\794\Proj\PatRec\Results\"/>
    </mc:Choice>
  </mc:AlternateContent>
  <bookViews>
    <workbookView xWindow="0" yWindow="0" windowWidth="23970" windowHeight="9660" activeTab="1"/>
  </bookViews>
  <sheets>
    <sheet name="resul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7" i="1" l="1"/>
  <c r="M28" i="1"/>
  <c r="M29" i="1"/>
  <c r="M30" i="1"/>
  <c r="M31" i="1"/>
  <c r="M32" i="1"/>
  <c r="M33" i="1"/>
  <c r="M34" i="1"/>
  <c r="M35" i="1"/>
  <c r="M36" i="1"/>
  <c r="M2" i="1"/>
  <c r="M3" i="1"/>
  <c r="M4" i="1"/>
  <c r="M5" i="1"/>
  <c r="M6" i="1"/>
  <c r="M7" i="1"/>
  <c r="M8" i="1"/>
  <c r="M9" i="1"/>
  <c r="M10" i="1"/>
  <c r="M11" i="1"/>
  <c r="M47" i="1" l="1"/>
  <c r="M48" i="1"/>
  <c r="M49" i="1"/>
  <c r="M50" i="1"/>
  <c r="M51" i="1"/>
  <c r="M22" i="1"/>
  <c r="M23" i="1"/>
  <c r="M24" i="1"/>
  <c r="M25" i="1"/>
  <c r="M26" i="1"/>
  <c r="M37" i="1" l="1"/>
  <c r="M38" i="1"/>
  <c r="M39" i="1"/>
  <c r="M40" i="1"/>
  <c r="M41" i="1"/>
  <c r="M42" i="1"/>
  <c r="M43" i="1"/>
  <c r="M44" i="1"/>
  <c r="M45" i="1"/>
  <c r="M46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<sst xmlns="http://schemas.openxmlformats.org/spreadsheetml/2006/main" count="95" uniqueCount="22">
  <si>
    <t>userW</t>
  </si>
  <si>
    <t>simW</t>
  </si>
  <si>
    <t>restW</t>
  </si>
  <si>
    <t>KNN</t>
  </si>
  <si>
    <t>PCA</t>
  </si>
  <si>
    <t>MSE</t>
  </si>
  <si>
    <t>off0</t>
  </si>
  <si>
    <t>off1</t>
  </si>
  <si>
    <t>off2</t>
  </si>
  <si>
    <t>off3</t>
  </si>
  <si>
    <t>off4</t>
  </si>
  <si>
    <t>tot</t>
  </si>
  <si>
    <t xml:space="preserve">    </t>
  </si>
  <si>
    <t>type</t>
  </si>
  <si>
    <t>weighted</t>
  </si>
  <si>
    <t>baseline</t>
  </si>
  <si>
    <t>err</t>
  </si>
  <si>
    <t>original</t>
  </si>
  <si>
    <t>Baseline</t>
  </si>
  <si>
    <t>Original Alg</t>
  </si>
  <si>
    <t>New Alg</t>
  </si>
  <si>
    <t>Rounded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</si>
</sst>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  <a:r>
              <a:rPr lang="en-US" baseline="0"/>
              <a:t> Star MSE </a:t>
            </a:r>
            <a:r>
              <a:rPr lang="en-US"/>
              <a:t>by KNN K</a:t>
            </a:r>
            <a:r>
              <a:rPr lang="en-US" baseline="0"/>
              <a:t> with</a:t>
            </a:r>
            <a:r>
              <a:rPr lang="en-US"/>
              <a:t>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results!$N$37:$N$51</c:f>
              <c:numCache>
                <c:formatCode>General</c:formatCode>
                <c:ptCount val="15"/>
                <c:pt idx="0">
                  <c:v>0.65445026178010468</c:v>
                </c:pt>
                <c:pt idx="1">
                  <c:v>0.67206132879045999</c:v>
                </c:pt>
                <c:pt idx="2">
                  <c:v>0.68326848249027239</c:v>
                </c:pt>
                <c:pt idx="3">
                  <c:v>0.69539810080350617</c:v>
                </c:pt>
                <c:pt idx="4">
                  <c:v>0.69386331938633194</c:v>
                </c:pt>
                <c:pt idx="5">
                  <c:v>0.6942038640906063</c:v>
                </c:pt>
                <c:pt idx="6">
                  <c:v>0.69185667752442992</c:v>
                </c:pt>
                <c:pt idx="7">
                  <c:v>0.69329896907216493</c:v>
                </c:pt>
                <c:pt idx="8">
                  <c:v>0.69279796048438491</c:v>
                </c:pt>
                <c:pt idx="9">
                  <c:v>0.69138149556400508</c:v>
                </c:pt>
                <c:pt idx="10">
                  <c:v>0.69365976145637165</c:v>
                </c:pt>
                <c:pt idx="11">
                  <c:v>0.69397889509621358</c:v>
                </c:pt>
                <c:pt idx="12">
                  <c:v>0.69135802469135799</c:v>
                </c:pt>
                <c:pt idx="13">
                  <c:v>0.69325153374233128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results!$N$12:$N$26</c:f>
              <c:numCache>
                <c:formatCode>General</c:formatCode>
                <c:ptCount val="15"/>
                <c:pt idx="0">
                  <c:v>0.67225130890052354</c:v>
                </c:pt>
                <c:pt idx="1">
                  <c:v>0.68994889267461668</c:v>
                </c:pt>
                <c:pt idx="2">
                  <c:v>0.68482490272373542</c:v>
                </c:pt>
                <c:pt idx="3">
                  <c:v>0.71073776479181883</c:v>
                </c:pt>
                <c:pt idx="4">
                  <c:v>0.70223152022315205</c:v>
                </c:pt>
                <c:pt idx="5">
                  <c:v>0.69620253164556967</c:v>
                </c:pt>
                <c:pt idx="6">
                  <c:v>0.69120521172638438</c:v>
                </c:pt>
                <c:pt idx="7">
                  <c:v>0.68943298969072164</c:v>
                </c:pt>
                <c:pt idx="8">
                  <c:v>0.68961121733588271</c:v>
                </c:pt>
                <c:pt idx="9">
                  <c:v>0.68694550063371351</c:v>
                </c:pt>
                <c:pt idx="10">
                  <c:v>0.69303201506591339</c:v>
                </c:pt>
                <c:pt idx="11">
                  <c:v>0.69149596523898205</c:v>
                </c:pt>
                <c:pt idx="12">
                  <c:v>0.69259259259259254</c:v>
                </c:pt>
                <c:pt idx="13">
                  <c:v>0.69631901840490795</c:v>
                </c:pt>
                <c:pt idx="14">
                  <c:v>0.69024390243902434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results!$N$62:$N$76</c:f>
              <c:numCache>
                <c:formatCode>General</c:formatCode>
                <c:ptCount val="15"/>
                <c:pt idx="0">
                  <c:v>0.74031413612565444</c:v>
                </c:pt>
                <c:pt idx="1">
                  <c:v>0.73509369676320269</c:v>
                </c:pt>
                <c:pt idx="2">
                  <c:v>0.71573208722741433</c:v>
                </c:pt>
                <c:pt idx="3">
                  <c:v>0.7207602339181286</c:v>
                </c:pt>
                <c:pt idx="4">
                  <c:v>0.71598046057222609</c:v>
                </c:pt>
                <c:pt idx="5">
                  <c:v>0.71105193075898798</c:v>
                </c:pt>
                <c:pt idx="6">
                  <c:v>0.71512385919165578</c:v>
                </c:pt>
                <c:pt idx="7">
                  <c:v>0.72211476466795621</c:v>
                </c:pt>
                <c:pt idx="8">
                  <c:v>0.71875</c:v>
                </c:pt>
                <c:pt idx="9">
                  <c:v>0.71419518377693281</c:v>
                </c:pt>
                <c:pt idx="10">
                  <c:v>0.72128060263653482</c:v>
                </c:pt>
                <c:pt idx="11">
                  <c:v>0.71880819366852888</c:v>
                </c:pt>
                <c:pt idx="12">
                  <c:v>0.71358024691358024</c:v>
                </c:pt>
                <c:pt idx="13">
                  <c:v>0.71104294478527608</c:v>
                </c:pt>
                <c:pt idx="14">
                  <c:v>0.7091463414634146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14288"/>
        <c:axId val="371813896"/>
      </c:scatterChart>
      <c:valAx>
        <c:axId val="371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1813896"/>
        <c:crosses val="autoZero"/>
        <c:crossBetween val="midCat"/>
      </c:valAx>
      <c:valAx>
        <c:axId val="3718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4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Rounded Star MSE by PCA Number of Principal Components with KNN K = 100</a:t>
            </a:r>
            <a:endParaRPr lang="en-US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results!$N$2:$N$11</c:f>
              <c:numCache>
                <c:formatCode>General</c:formatCode>
                <c:ptCount val="10"/>
                <c:pt idx="0">
                  <c:v>0.68898905344494532</c:v>
                </c:pt>
                <c:pt idx="1">
                  <c:v>0.68915510718789408</c:v>
                </c:pt>
                <c:pt idx="2">
                  <c:v>0.68647281921618208</c:v>
                </c:pt>
                <c:pt idx="3">
                  <c:v>0.6927480916030534</c:v>
                </c:pt>
                <c:pt idx="4">
                  <c:v>0.69138149556400508</c:v>
                </c:pt>
                <c:pt idx="5">
                  <c:v>0.69303797468354433</c:v>
                </c:pt>
                <c:pt idx="6">
                  <c:v>0.6957621758380772</c:v>
                </c:pt>
                <c:pt idx="7">
                  <c:v>0.6957621758380772</c:v>
                </c:pt>
                <c:pt idx="8">
                  <c:v>0.69537682077264096</c:v>
                </c:pt>
                <c:pt idx="9">
                  <c:v>0.69702719797596457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results!$N$27:$N$36</c:f>
              <c:numCache>
                <c:formatCode>General</c:formatCode>
                <c:ptCount val="10"/>
                <c:pt idx="0">
                  <c:v>0.6851255634256278</c:v>
                </c:pt>
                <c:pt idx="1">
                  <c:v>0.69104665825977296</c:v>
                </c:pt>
                <c:pt idx="2">
                  <c:v>0.68900126422250318</c:v>
                </c:pt>
                <c:pt idx="3">
                  <c:v>0.68702290076335881</c:v>
                </c:pt>
                <c:pt idx="4">
                  <c:v>0.68694550063371351</c:v>
                </c:pt>
                <c:pt idx="5">
                  <c:v>0.68924050632911393</c:v>
                </c:pt>
                <c:pt idx="6">
                  <c:v>0.68943706514864012</c:v>
                </c:pt>
                <c:pt idx="7">
                  <c:v>0.69386464263124603</c:v>
                </c:pt>
                <c:pt idx="8">
                  <c:v>0.69411019632678905</c:v>
                </c:pt>
                <c:pt idx="9">
                  <c:v>0.6957621758380772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results!$N$52:$N$61</c:f>
              <c:numCache>
                <c:formatCode>General</c:formatCode>
                <c:ptCount val="10"/>
                <c:pt idx="0">
                  <c:v>0.72311654861558272</c:v>
                </c:pt>
                <c:pt idx="1">
                  <c:v>0.7194199243379571</c:v>
                </c:pt>
                <c:pt idx="2">
                  <c:v>0.71491782553729455</c:v>
                </c:pt>
                <c:pt idx="3">
                  <c:v>0.71882951653944016</c:v>
                </c:pt>
                <c:pt idx="4">
                  <c:v>0.71419518377693281</c:v>
                </c:pt>
                <c:pt idx="5">
                  <c:v>0.71582278481012662</c:v>
                </c:pt>
                <c:pt idx="6">
                  <c:v>0.7172675521821632</c:v>
                </c:pt>
                <c:pt idx="7">
                  <c:v>0.71853257432005058</c:v>
                </c:pt>
                <c:pt idx="8">
                  <c:v>0.71564281190626977</c:v>
                </c:pt>
                <c:pt idx="9">
                  <c:v>0.71537001897533203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8800"/>
        <c:axId val="371803704"/>
      </c:scatterChart>
      <c:valAx>
        <c:axId val="3718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1803704"/>
        <c:crosses val="autoZero"/>
        <c:crossBetween val="midCat"/>
      </c:valAx>
      <c:valAx>
        <c:axId val="371803704"/>
        <c:scaling>
          <c:orientation val="minMax"/>
          <c:max val="0.7500000000000001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08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PCA, KNN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0.61679660407699999</c:v>
                </c:pt>
                <c:pt idx="1">
                  <c:v>0.61582334335599997</c:v>
                </c:pt>
                <c:pt idx="2">
                  <c:v>0.61262668639899998</c:v>
                </c:pt>
                <c:pt idx="3">
                  <c:v>0.62014062524900004</c:v>
                </c:pt>
                <c:pt idx="4">
                  <c:v>0.61832054908199996</c:v>
                </c:pt>
                <c:pt idx="5">
                  <c:v>0.61936114296099998</c:v>
                </c:pt>
                <c:pt idx="6">
                  <c:v>0.622381233132</c:v>
                </c:pt>
                <c:pt idx="7">
                  <c:v>0.62168754545399996</c:v>
                </c:pt>
                <c:pt idx="8">
                  <c:v>0.62144626043399998</c:v>
                </c:pt>
                <c:pt idx="9">
                  <c:v>0.62227182253799995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results!$G$27:$G$36</c:f>
              <c:numCache>
                <c:formatCode>General</c:formatCode>
                <c:ptCount val="10"/>
                <c:pt idx="0">
                  <c:v>0.61834104282699998</c:v>
                </c:pt>
                <c:pt idx="1">
                  <c:v>0.61845552199599996</c:v>
                </c:pt>
                <c:pt idx="2">
                  <c:v>0.61583487534100001</c:v>
                </c:pt>
                <c:pt idx="3">
                  <c:v>0.62125523139200001</c:v>
                </c:pt>
                <c:pt idx="4">
                  <c:v>0.62112588933099999</c:v>
                </c:pt>
                <c:pt idx="5">
                  <c:v>0.62158009265299996</c:v>
                </c:pt>
                <c:pt idx="6">
                  <c:v>0.62385043286499997</c:v>
                </c:pt>
                <c:pt idx="7">
                  <c:v>0.62425016021900004</c:v>
                </c:pt>
                <c:pt idx="8">
                  <c:v>0.62390395336600002</c:v>
                </c:pt>
                <c:pt idx="9">
                  <c:v>0.62491246511300003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results!$G$52:$G$61</c:f>
              <c:numCache>
                <c:formatCode>General</c:formatCode>
                <c:ptCount val="10"/>
                <c:pt idx="0">
                  <c:v>0.64036188418999995</c:v>
                </c:pt>
                <c:pt idx="1">
                  <c:v>0.63967587265299997</c:v>
                </c:pt>
                <c:pt idx="2">
                  <c:v>0.63281929326999997</c:v>
                </c:pt>
                <c:pt idx="3">
                  <c:v>0.63860196939000002</c:v>
                </c:pt>
                <c:pt idx="4">
                  <c:v>0.63705571485800006</c:v>
                </c:pt>
                <c:pt idx="5">
                  <c:v>0.63559681484599995</c:v>
                </c:pt>
                <c:pt idx="6">
                  <c:v>0.63802119705399996</c:v>
                </c:pt>
                <c:pt idx="7">
                  <c:v>0.63779668277099999</c:v>
                </c:pt>
                <c:pt idx="8">
                  <c:v>0.636351915908</c:v>
                </c:pt>
                <c:pt idx="9">
                  <c:v>0.63600506526099998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9584"/>
        <c:axId val="374642304"/>
      </c:scatterChart>
      <c:valAx>
        <c:axId val="3718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642304"/>
        <c:crosses val="autoZero"/>
        <c:crossBetween val="midCat"/>
      </c:valAx>
      <c:valAx>
        <c:axId val="374642304"/>
        <c:scaling>
          <c:orientation val="minMax"/>
          <c:max val="0.6550000000000001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095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KNN,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results!$G$37:$G$51</c:f>
              <c:numCache>
                <c:formatCode>General</c:formatCode>
                <c:ptCount val="15"/>
                <c:pt idx="0">
                  <c:v>0.60309926148799997</c:v>
                </c:pt>
                <c:pt idx="1">
                  <c:v>0.60934966028000004</c:v>
                </c:pt>
                <c:pt idx="2">
                  <c:v>0.61531966137100003</c:v>
                </c:pt>
                <c:pt idx="3">
                  <c:v>0.62304683090799995</c:v>
                </c:pt>
                <c:pt idx="4">
                  <c:v>0.61992006852500003</c:v>
                </c:pt>
                <c:pt idx="5">
                  <c:v>0.62006378842999998</c:v>
                </c:pt>
                <c:pt idx="6">
                  <c:v>0.61683706497299995</c:v>
                </c:pt>
                <c:pt idx="7">
                  <c:v>0.62082742809199998</c:v>
                </c:pt>
                <c:pt idx="8">
                  <c:v>0.62046068081700001</c:v>
                </c:pt>
                <c:pt idx="9">
                  <c:v>0.61832054908199996</c:v>
                </c:pt>
                <c:pt idx="10">
                  <c:v>0.62020893315600001</c:v>
                </c:pt>
                <c:pt idx="11">
                  <c:v>0.62012573890900002</c:v>
                </c:pt>
                <c:pt idx="12">
                  <c:v>0.617862792479</c:v>
                </c:pt>
                <c:pt idx="13">
                  <c:v>0.61993223004800002</c:v>
                </c:pt>
                <c:pt idx="14">
                  <c:v>0.61803709183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results!$G$12:$G$26</c:f>
              <c:numCache>
                <c:formatCode>General</c:formatCode>
                <c:ptCount val="15"/>
                <c:pt idx="0">
                  <c:v>0.60908720517600001</c:v>
                </c:pt>
                <c:pt idx="1">
                  <c:v>0.61685924334999997</c:v>
                </c:pt>
                <c:pt idx="2">
                  <c:v>0.62130710373999998</c:v>
                </c:pt>
                <c:pt idx="3">
                  <c:v>0.63351388779200002</c:v>
                </c:pt>
                <c:pt idx="4">
                  <c:v>0.62735779313200002</c:v>
                </c:pt>
                <c:pt idx="5">
                  <c:v>0.62308610503299999</c:v>
                </c:pt>
                <c:pt idx="6">
                  <c:v>0.61901692277800002</c:v>
                </c:pt>
                <c:pt idx="7">
                  <c:v>0.62147264950500003</c:v>
                </c:pt>
                <c:pt idx="8">
                  <c:v>0.62281654191000002</c:v>
                </c:pt>
                <c:pt idx="9">
                  <c:v>0.621144280677</c:v>
                </c:pt>
                <c:pt idx="10">
                  <c:v>0.622754229928</c:v>
                </c:pt>
                <c:pt idx="11">
                  <c:v>0.62185496502600002</c:v>
                </c:pt>
                <c:pt idx="12">
                  <c:v>0.62023492979399997</c:v>
                </c:pt>
                <c:pt idx="13">
                  <c:v>0.62310690438000005</c:v>
                </c:pt>
                <c:pt idx="14">
                  <c:v>0.62051768817099995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results!$G$62:$G$76</c:f>
              <c:numCache>
                <c:formatCode>General</c:formatCode>
                <c:ptCount val="15"/>
                <c:pt idx="0">
                  <c:v>0.64337080167399996</c:v>
                </c:pt>
                <c:pt idx="1">
                  <c:v>0.647982783196</c:v>
                </c:pt>
                <c:pt idx="2">
                  <c:v>0.64409474417199997</c:v>
                </c:pt>
                <c:pt idx="3">
                  <c:v>0.64233188766399996</c:v>
                </c:pt>
                <c:pt idx="4">
                  <c:v>0.63864301690299996</c:v>
                </c:pt>
                <c:pt idx="5">
                  <c:v>0.63645889307400005</c:v>
                </c:pt>
                <c:pt idx="6">
                  <c:v>0.63807034950300001</c:v>
                </c:pt>
                <c:pt idx="7">
                  <c:v>0.64224702654499999</c:v>
                </c:pt>
                <c:pt idx="8">
                  <c:v>0.64171608867700003</c:v>
                </c:pt>
                <c:pt idx="9">
                  <c:v>0.63705571485800006</c:v>
                </c:pt>
                <c:pt idx="10">
                  <c:v>0.63750908140100004</c:v>
                </c:pt>
                <c:pt idx="11">
                  <c:v>0.63686245617799997</c:v>
                </c:pt>
                <c:pt idx="12">
                  <c:v>0.63204954909</c:v>
                </c:pt>
                <c:pt idx="13">
                  <c:v>0.63469454315600005</c:v>
                </c:pt>
                <c:pt idx="14">
                  <c:v>0.63416869797700004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37992"/>
        <c:axId val="374640344"/>
      </c:scatterChart>
      <c:valAx>
        <c:axId val="3746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640344"/>
        <c:crosses val="autoZero"/>
        <c:crossBetween val="midCat"/>
      </c:valAx>
      <c:valAx>
        <c:axId val="3746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7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8</xdr:row>
      <xdr:rowOff>152400</xdr:rowOff>
    </xdr:from>
    <xdr:to>
      <xdr:col>22</xdr:col>
      <xdr:colOff>409575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8</xdr:row>
      <xdr:rowOff>104774</xdr:rowOff>
    </xdr:from>
    <xdr:to>
      <xdr:col>29</xdr:col>
      <xdr:colOff>542924</xdr:colOff>
      <xdr:row>23</xdr:row>
      <xdr:rowOff>133349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542925</xdr:colOff>
      <xdr:row>24</xdr:row>
      <xdr:rowOff>28575</xdr:rowOff>
    </xdr:from>
    <xdr:to>
      <xdr:col>31</xdr:col>
      <xdr:colOff>238125</xdr:colOff>
      <xdr:row>38</xdr:row>
      <xdr:rowOff>104775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23</xdr:row>
      <xdr:rowOff>0</xdr:rowOff>
    </xdr:from>
    <xdr:to>
      <xdr:col>23</xdr:col>
      <xdr:colOff>295275</xdr:colOff>
      <xdr:row>37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4" zoomScaleNormal="100" workbookViewId="0">
      <selection activeCell="N71" sqref="N71"/>
    </sheetView>
  </sheetViews>
  <sheetFormatPr defaultRowHeight="15" x14ac:dyDescent="0.25"/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5" x14ac:dyDescent="0.25">
      <c r="A2" t="s">
        <v>15</v>
      </c>
      <c r="B2">
        <v>0.5</v>
      </c>
      <c r="C2">
        <v>0</v>
      </c>
      <c r="D2">
        <v>0.5</v>
      </c>
      <c r="E2">
        <v>100</v>
      </c>
      <c r="F2">
        <v>20</v>
      </c>
      <c r="G2">
        <v>0.61679660407699999</v>
      </c>
      <c r="H2">
        <v>820</v>
      </c>
      <c r="I2">
        <v>644</v>
      </c>
      <c r="J2">
        <v>75</v>
      </c>
      <c r="K2">
        <v>14</v>
      </c>
      <c r="L2">
        <v>0</v>
      </c>
      <c r="M2">
        <f t="shared" ref="M2:M11" si="0">SUM(H2:L2)</f>
        <v>1553</v>
      </c>
      <c r="N2">
        <f>(I2+J2*4+K2*9+L2*16)/M2</f>
        <v>0.68898905344494532</v>
      </c>
    </row>
    <row r="3" spans="1:15" x14ac:dyDescent="0.25">
      <c r="A3" t="s">
        <v>15</v>
      </c>
      <c r="B3">
        <v>0.5</v>
      </c>
      <c r="C3">
        <v>0</v>
      </c>
      <c r="D3">
        <v>0.5</v>
      </c>
      <c r="E3">
        <v>100</v>
      </c>
      <c r="F3">
        <v>40</v>
      </c>
      <c r="G3">
        <v>0.61582334335599997</v>
      </c>
      <c r="H3">
        <v>833</v>
      </c>
      <c r="I3">
        <v>663</v>
      </c>
      <c r="J3">
        <v>76</v>
      </c>
      <c r="K3">
        <v>14</v>
      </c>
      <c r="L3">
        <v>0</v>
      </c>
      <c r="M3">
        <f t="shared" si="0"/>
        <v>1586</v>
      </c>
      <c r="N3">
        <f t="shared" ref="N3:N66" si="1">(I3+J3*4+K3*9+L3*16)/M3</f>
        <v>0.68915510718789408</v>
      </c>
    </row>
    <row r="4" spans="1:15" x14ac:dyDescent="0.25">
      <c r="A4" t="s">
        <v>15</v>
      </c>
      <c r="B4">
        <v>0.5</v>
      </c>
      <c r="C4">
        <v>0</v>
      </c>
      <c r="D4">
        <v>0.5</v>
      </c>
      <c r="E4">
        <v>100</v>
      </c>
      <c r="F4">
        <v>60</v>
      </c>
      <c r="G4">
        <v>0.61262668639899998</v>
      </c>
      <c r="H4">
        <v>836</v>
      </c>
      <c r="I4">
        <v>656</v>
      </c>
      <c r="J4">
        <v>76</v>
      </c>
      <c r="K4">
        <v>14</v>
      </c>
      <c r="L4">
        <v>0</v>
      </c>
      <c r="M4">
        <f t="shared" si="0"/>
        <v>1582</v>
      </c>
      <c r="N4">
        <f t="shared" si="1"/>
        <v>0.68647281921618208</v>
      </c>
    </row>
    <row r="5" spans="1:15" x14ac:dyDescent="0.25">
      <c r="A5" t="s">
        <v>15</v>
      </c>
      <c r="B5">
        <v>0.5</v>
      </c>
      <c r="C5">
        <v>0</v>
      </c>
      <c r="D5">
        <v>0.5</v>
      </c>
      <c r="E5">
        <v>100</v>
      </c>
      <c r="F5">
        <v>80</v>
      </c>
      <c r="G5">
        <v>0.62014062524900004</v>
      </c>
      <c r="H5">
        <v>826</v>
      </c>
      <c r="I5">
        <v>655</v>
      </c>
      <c r="J5">
        <v>77</v>
      </c>
      <c r="K5">
        <v>14</v>
      </c>
      <c r="L5">
        <v>0</v>
      </c>
      <c r="M5">
        <f t="shared" si="0"/>
        <v>1572</v>
      </c>
      <c r="N5">
        <f t="shared" si="1"/>
        <v>0.6927480916030534</v>
      </c>
    </row>
    <row r="6" spans="1:15" x14ac:dyDescent="0.25">
      <c r="A6" t="s">
        <v>15</v>
      </c>
      <c r="B6">
        <v>0.5</v>
      </c>
      <c r="C6">
        <v>0</v>
      </c>
      <c r="D6">
        <v>0.5</v>
      </c>
      <c r="E6">
        <v>100</v>
      </c>
      <c r="F6">
        <v>100</v>
      </c>
      <c r="G6">
        <v>0.61832054908199996</v>
      </c>
      <c r="H6">
        <v>830</v>
      </c>
      <c r="I6">
        <v>657</v>
      </c>
      <c r="J6">
        <v>77</v>
      </c>
      <c r="K6">
        <v>14</v>
      </c>
      <c r="L6">
        <v>0</v>
      </c>
      <c r="M6">
        <f t="shared" si="0"/>
        <v>1578</v>
      </c>
      <c r="N6">
        <f t="shared" si="1"/>
        <v>0.69138149556400508</v>
      </c>
    </row>
    <row r="7" spans="1:15" x14ac:dyDescent="0.25">
      <c r="A7" t="s">
        <v>15</v>
      </c>
      <c r="B7">
        <v>0.5</v>
      </c>
      <c r="C7">
        <v>0</v>
      </c>
      <c r="D7">
        <v>0.5</v>
      </c>
      <c r="E7">
        <v>100</v>
      </c>
      <c r="F7">
        <v>120</v>
      </c>
      <c r="G7">
        <v>0.61936114296099998</v>
      </c>
      <c r="H7">
        <v>828</v>
      </c>
      <c r="I7">
        <v>661</v>
      </c>
      <c r="J7">
        <v>77</v>
      </c>
      <c r="K7">
        <v>14</v>
      </c>
      <c r="L7">
        <v>0</v>
      </c>
      <c r="M7">
        <f t="shared" si="0"/>
        <v>1580</v>
      </c>
      <c r="N7">
        <f t="shared" si="1"/>
        <v>0.69303797468354433</v>
      </c>
    </row>
    <row r="8" spans="1:15" x14ac:dyDescent="0.25">
      <c r="A8" t="s">
        <v>15</v>
      </c>
      <c r="B8">
        <v>0.5</v>
      </c>
      <c r="C8">
        <v>0</v>
      </c>
      <c r="D8">
        <v>0.5</v>
      </c>
      <c r="E8">
        <v>100</v>
      </c>
      <c r="F8">
        <v>140</v>
      </c>
      <c r="G8">
        <v>0.622381233132</v>
      </c>
      <c r="H8">
        <v>827</v>
      </c>
      <c r="I8">
        <v>662</v>
      </c>
      <c r="J8">
        <v>78</v>
      </c>
      <c r="K8">
        <v>14</v>
      </c>
      <c r="L8">
        <v>0</v>
      </c>
      <c r="M8">
        <f t="shared" si="0"/>
        <v>1581</v>
      </c>
      <c r="N8">
        <f t="shared" si="1"/>
        <v>0.6957621758380772</v>
      </c>
    </row>
    <row r="9" spans="1:15" x14ac:dyDescent="0.25">
      <c r="A9" t="s">
        <v>15</v>
      </c>
      <c r="B9">
        <v>0.5</v>
      </c>
      <c r="C9">
        <v>0</v>
      </c>
      <c r="D9">
        <v>0.5</v>
      </c>
      <c r="E9">
        <v>100</v>
      </c>
      <c r="F9">
        <v>160</v>
      </c>
      <c r="G9">
        <v>0.62168754545399996</v>
      </c>
      <c r="H9">
        <v>827</v>
      </c>
      <c r="I9">
        <v>662</v>
      </c>
      <c r="J9">
        <v>78</v>
      </c>
      <c r="K9">
        <v>14</v>
      </c>
      <c r="L9">
        <v>0</v>
      </c>
      <c r="M9">
        <f t="shared" si="0"/>
        <v>1581</v>
      </c>
      <c r="N9">
        <f t="shared" si="1"/>
        <v>0.6957621758380772</v>
      </c>
      <c r="O9" t="s">
        <v>12</v>
      </c>
    </row>
    <row r="10" spans="1:15" x14ac:dyDescent="0.25">
      <c r="A10" t="s">
        <v>15</v>
      </c>
      <c r="B10">
        <v>0.5</v>
      </c>
      <c r="C10">
        <v>0</v>
      </c>
      <c r="D10">
        <v>0.5</v>
      </c>
      <c r="E10">
        <v>100</v>
      </c>
      <c r="F10">
        <v>180</v>
      </c>
      <c r="G10">
        <v>0.62144626043399998</v>
      </c>
      <c r="H10">
        <v>827</v>
      </c>
      <c r="I10">
        <v>660</v>
      </c>
      <c r="J10">
        <v>78</v>
      </c>
      <c r="K10">
        <v>14</v>
      </c>
      <c r="L10">
        <v>0</v>
      </c>
      <c r="M10">
        <f t="shared" si="0"/>
        <v>1579</v>
      </c>
      <c r="N10">
        <f t="shared" si="1"/>
        <v>0.69537682077264096</v>
      </c>
    </row>
    <row r="11" spans="1:15" x14ac:dyDescent="0.25">
      <c r="A11" t="s">
        <v>15</v>
      </c>
      <c r="B11">
        <v>0.5</v>
      </c>
      <c r="C11">
        <v>0</v>
      </c>
      <c r="D11">
        <v>0.5</v>
      </c>
      <c r="E11">
        <v>100</v>
      </c>
      <c r="F11">
        <v>200</v>
      </c>
      <c r="G11">
        <v>0.62227182253799995</v>
      </c>
      <c r="H11">
        <v>828</v>
      </c>
      <c r="I11">
        <v>660</v>
      </c>
      <c r="J11">
        <v>79</v>
      </c>
      <c r="K11">
        <v>14</v>
      </c>
      <c r="L11">
        <v>0</v>
      </c>
      <c r="M11">
        <f t="shared" si="0"/>
        <v>1581</v>
      </c>
      <c r="N11">
        <f t="shared" si="1"/>
        <v>0.69702719797596457</v>
      </c>
    </row>
    <row r="12" spans="1:15" x14ac:dyDescent="0.25">
      <c r="A12" t="s">
        <v>14</v>
      </c>
      <c r="B12">
        <v>0.33</v>
      </c>
      <c r="C12">
        <v>0.33</v>
      </c>
      <c r="D12">
        <v>0.33</v>
      </c>
      <c r="E12">
        <v>10</v>
      </c>
      <c r="F12">
        <v>100</v>
      </c>
      <c r="G12">
        <v>0.60908720517600001</v>
      </c>
      <c r="H12">
        <v>513</v>
      </c>
      <c r="I12">
        <v>387</v>
      </c>
      <c r="J12">
        <v>48</v>
      </c>
      <c r="K12">
        <v>7</v>
      </c>
      <c r="L12">
        <v>0</v>
      </c>
      <c r="M12">
        <f t="shared" ref="M12:M26" si="2">SUM(H12:L12)</f>
        <v>955</v>
      </c>
      <c r="N12">
        <f t="shared" si="1"/>
        <v>0.67225130890052354</v>
      </c>
    </row>
    <row r="13" spans="1:15" x14ac:dyDescent="0.25">
      <c r="A13" t="s">
        <v>14</v>
      </c>
      <c r="B13">
        <v>0.33</v>
      </c>
      <c r="C13">
        <v>0.33</v>
      </c>
      <c r="D13">
        <v>0.33</v>
      </c>
      <c r="E13">
        <v>20</v>
      </c>
      <c r="F13">
        <v>100</v>
      </c>
      <c r="G13">
        <v>0.61685924334999997</v>
      </c>
      <c r="H13">
        <v>621</v>
      </c>
      <c r="I13">
        <v>484</v>
      </c>
      <c r="J13">
        <v>59</v>
      </c>
      <c r="K13">
        <v>10</v>
      </c>
      <c r="L13">
        <v>0</v>
      </c>
      <c r="M13">
        <f t="shared" si="2"/>
        <v>1174</v>
      </c>
      <c r="N13">
        <f t="shared" si="1"/>
        <v>0.68994889267461668</v>
      </c>
    </row>
    <row r="14" spans="1:15" x14ac:dyDescent="0.25">
      <c r="A14" t="s">
        <v>14</v>
      </c>
      <c r="B14">
        <v>0.33</v>
      </c>
      <c r="C14">
        <v>0.33</v>
      </c>
      <c r="D14">
        <v>0.33</v>
      </c>
      <c r="E14">
        <v>30</v>
      </c>
      <c r="F14">
        <v>100</v>
      </c>
      <c r="G14">
        <v>0.62130710373999998</v>
      </c>
      <c r="H14">
        <v>673</v>
      </c>
      <c r="I14">
        <v>541</v>
      </c>
      <c r="J14">
        <v>60</v>
      </c>
      <c r="K14">
        <v>11</v>
      </c>
      <c r="L14">
        <v>0</v>
      </c>
      <c r="M14">
        <f t="shared" si="2"/>
        <v>1285</v>
      </c>
      <c r="N14">
        <f t="shared" si="1"/>
        <v>0.68482490272373542</v>
      </c>
    </row>
    <row r="15" spans="1:15" x14ac:dyDescent="0.25">
      <c r="A15" t="s">
        <v>14</v>
      </c>
      <c r="B15">
        <v>0.33</v>
      </c>
      <c r="C15">
        <v>0.33</v>
      </c>
      <c r="D15">
        <v>0.33</v>
      </c>
      <c r="E15">
        <v>40</v>
      </c>
      <c r="F15">
        <v>100</v>
      </c>
      <c r="G15">
        <v>0.63351388779200002</v>
      </c>
      <c r="H15">
        <v>713</v>
      </c>
      <c r="I15">
        <v>572</v>
      </c>
      <c r="J15">
        <v>71</v>
      </c>
      <c r="K15">
        <v>13</v>
      </c>
      <c r="L15">
        <v>0</v>
      </c>
      <c r="M15">
        <f t="shared" si="2"/>
        <v>1369</v>
      </c>
      <c r="N15">
        <f t="shared" si="1"/>
        <v>0.71073776479181883</v>
      </c>
    </row>
    <row r="16" spans="1:15" x14ac:dyDescent="0.25">
      <c r="A16" t="s">
        <v>14</v>
      </c>
      <c r="B16">
        <v>0.33</v>
      </c>
      <c r="C16">
        <v>0.33</v>
      </c>
      <c r="D16">
        <v>0.33</v>
      </c>
      <c r="E16">
        <v>50</v>
      </c>
      <c r="F16">
        <v>100</v>
      </c>
      <c r="G16">
        <v>0.62735779313200002</v>
      </c>
      <c r="H16">
        <v>750</v>
      </c>
      <c r="I16">
        <v>598</v>
      </c>
      <c r="J16">
        <v>73</v>
      </c>
      <c r="K16">
        <v>13</v>
      </c>
      <c r="L16">
        <v>0</v>
      </c>
      <c r="M16">
        <f t="shared" si="2"/>
        <v>1434</v>
      </c>
      <c r="N16">
        <f t="shared" si="1"/>
        <v>0.70223152022315205</v>
      </c>
    </row>
    <row r="17" spans="1:14" x14ac:dyDescent="0.25">
      <c r="A17" t="s">
        <v>14</v>
      </c>
      <c r="B17">
        <v>0.33</v>
      </c>
      <c r="C17">
        <v>0.33</v>
      </c>
      <c r="D17">
        <v>0.33</v>
      </c>
      <c r="E17">
        <v>60</v>
      </c>
      <c r="F17">
        <v>100</v>
      </c>
      <c r="G17">
        <v>0.62308610503299999</v>
      </c>
      <c r="H17">
        <v>788</v>
      </c>
      <c r="I17">
        <v>624</v>
      </c>
      <c r="J17">
        <v>76</v>
      </c>
      <c r="K17">
        <v>13</v>
      </c>
      <c r="L17">
        <v>0</v>
      </c>
      <c r="M17">
        <f t="shared" si="2"/>
        <v>1501</v>
      </c>
      <c r="N17">
        <f t="shared" si="1"/>
        <v>0.69620253164556967</v>
      </c>
    </row>
    <row r="18" spans="1:14" x14ac:dyDescent="0.25">
      <c r="A18" t="s">
        <v>14</v>
      </c>
      <c r="B18">
        <v>0.33</v>
      </c>
      <c r="C18">
        <v>0.33</v>
      </c>
      <c r="D18">
        <v>0.33</v>
      </c>
      <c r="E18">
        <v>70</v>
      </c>
      <c r="F18">
        <v>100</v>
      </c>
      <c r="G18">
        <v>0.61901692277800002</v>
      </c>
      <c r="H18">
        <v>812</v>
      </c>
      <c r="I18">
        <v>632</v>
      </c>
      <c r="J18">
        <v>78</v>
      </c>
      <c r="K18">
        <v>13</v>
      </c>
      <c r="L18">
        <v>0</v>
      </c>
      <c r="M18">
        <f t="shared" si="2"/>
        <v>1535</v>
      </c>
      <c r="N18">
        <f t="shared" si="1"/>
        <v>0.69120521172638438</v>
      </c>
    </row>
    <row r="19" spans="1:14" x14ac:dyDescent="0.25">
      <c r="A19" t="s">
        <v>14</v>
      </c>
      <c r="B19">
        <v>0.33</v>
      </c>
      <c r="C19">
        <v>0.33</v>
      </c>
      <c r="D19">
        <v>0.33</v>
      </c>
      <c r="E19">
        <v>80</v>
      </c>
      <c r="F19">
        <v>100</v>
      </c>
      <c r="G19">
        <v>0.62147264950500003</v>
      </c>
      <c r="H19">
        <v>822</v>
      </c>
      <c r="I19">
        <v>640</v>
      </c>
      <c r="J19">
        <v>76</v>
      </c>
      <c r="K19">
        <v>14</v>
      </c>
      <c r="L19">
        <v>0</v>
      </c>
      <c r="M19">
        <f t="shared" si="2"/>
        <v>1552</v>
      </c>
      <c r="N19">
        <f t="shared" si="1"/>
        <v>0.68943298969072164</v>
      </c>
    </row>
    <row r="20" spans="1:14" x14ac:dyDescent="0.25">
      <c r="A20" t="s">
        <v>14</v>
      </c>
      <c r="B20">
        <v>0.33</v>
      </c>
      <c r="C20">
        <v>0.33</v>
      </c>
      <c r="D20">
        <v>0.33</v>
      </c>
      <c r="E20">
        <v>90</v>
      </c>
      <c r="F20">
        <v>100</v>
      </c>
      <c r="G20">
        <v>0.62281654191000002</v>
      </c>
      <c r="H20">
        <v>833</v>
      </c>
      <c r="I20">
        <v>644</v>
      </c>
      <c r="J20">
        <v>78</v>
      </c>
      <c r="K20">
        <v>14</v>
      </c>
      <c r="L20">
        <v>0</v>
      </c>
      <c r="M20">
        <f t="shared" si="2"/>
        <v>1569</v>
      </c>
      <c r="N20">
        <f t="shared" si="1"/>
        <v>0.68961121733588271</v>
      </c>
    </row>
    <row r="21" spans="1:14" x14ac:dyDescent="0.25">
      <c r="A21" t="s">
        <v>14</v>
      </c>
      <c r="B21">
        <v>0.33</v>
      </c>
      <c r="C21">
        <v>0.33</v>
      </c>
      <c r="D21">
        <v>0.33</v>
      </c>
      <c r="E21">
        <v>100</v>
      </c>
      <c r="F21">
        <v>100</v>
      </c>
      <c r="G21">
        <v>0.621144280677</v>
      </c>
      <c r="H21">
        <v>837</v>
      </c>
      <c r="I21">
        <v>650</v>
      </c>
      <c r="J21">
        <v>77</v>
      </c>
      <c r="K21">
        <v>14</v>
      </c>
      <c r="L21">
        <v>0</v>
      </c>
      <c r="M21">
        <f t="shared" si="2"/>
        <v>1578</v>
      </c>
      <c r="N21">
        <f t="shared" si="1"/>
        <v>0.68694550063371351</v>
      </c>
    </row>
    <row r="22" spans="1:14" x14ac:dyDescent="0.25">
      <c r="A22" t="s">
        <v>14</v>
      </c>
      <c r="B22">
        <v>0.33</v>
      </c>
      <c r="C22">
        <v>0.33</v>
      </c>
      <c r="D22">
        <v>0.33</v>
      </c>
      <c r="E22">
        <v>110</v>
      </c>
      <c r="F22">
        <v>100</v>
      </c>
      <c r="G22">
        <v>0.622754229928</v>
      </c>
      <c r="H22">
        <v>840</v>
      </c>
      <c r="I22">
        <v>661</v>
      </c>
      <c r="J22">
        <v>77</v>
      </c>
      <c r="K22">
        <v>15</v>
      </c>
      <c r="L22">
        <v>0</v>
      </c>
      <c r="M22">
        <f t="shared" si="2"/>
        <v>1593</v>
      </c>
      <c r="N22">
        <f t="shared" si="1"/>
        <v>0.69303201506591339</v>
      </c>
    </row>
    <row r="23" spans="1:14" x14ac:dyDescent="0.25">
      <c r="A23" t="s">
        <v>14</v>
      </c>
      <c r="B23">
        <v>0.33</v>
      </c>
      <c r="C23">
        <v>0.33</v>
      </c>
      <c r="D23">
        <v>0.33</v>
      </c>
      <c r="E23">
        <v>120</v>
      </c>
      <c r="F23">
        <v>100</v>
      </c>
      <c r="G23">
        <v>0.62185496502600002</v>
      </c>
      <c r="H23">
        <v>846</v>
      </c>
      <c r="I23">
        <v>672</v>
      </c>
      <c r="J23">
        <v>79</v>
      </c>
      <c r="K23">
        <v>14</v>
      </c>
      <c r="L23">
        <v>0</v>
      </c>
      <c r="M23">
        <f t="shared" si="2"/>
        <v>1611</v>
      </c>
      <c r="N23">
        <f t="shared" si="1"/>
        <v>0.69149596523898205</v>
      </c>
    </row>
    <row r="24" spans="1:14" x14ac:dyDescent="0.25">
      <c r="A24" t="s">
        <v>14</v>
      </c>
      <c r="B24">
        <v>0.33</v>
      </c>
      <c r="C24">
        <v>0.33</v>
      </c>
      <c r="D24">
        <v>0.33</v>
      </c>
      <c r="E24">
        <v>130</v>
      </c>
      <c r="F24">
        <v>100</v>
      </c>
      <c r="G24">
        <v>0.62023492979399997</v>
      </c>
      <c r="H24">
        <v>850</v>
      </c>
      <c r="I24">
        <v>676</v>
      </c>
      <c r="J24">
        <v>80</v>
      </c>
      <c r="K24">
        <v>14</v>
      </c>
      <c r="L24">
        <v>0</v>
      </c>
      <c r="M24">
        <f t="shared" si="2"/>
        <v>1620</v>
      </c>
      <c r="N24">
        <f t="shared" si="1"/>
        <v>0.69259259259259254</v>
      </c>
    </row>
    <row r="25" spans="1:14" x14ac:dyDescent="0.25">
      <c r="A25" t="s">
        <v>14</v>
      </c>
      <c r="B25">
        <v>0.33</v>
      </c>
      <c r="C25">
        <v>0.33</v>
      </c>
      <c r="D25">
        <v>0.33</v>
      </c>
      <c r="E25">
        <v>140</v>
      </c>
      <c r="F25">
        <v>100</v>
      </c>
      <c r="G25">
        <v>0.62310690438000005</v>
      </c>
      <c r="H25">
        <v>850</v>
      </c>
      <c r="I25">
        <v>685</v>
      </c>
      <c r="J25">
        <v>81</v>
      </c>
      <c r="K25">
        <v>14</v>
      </c>
      <c r="L25">
        <v>0</v>
      </c>
      <c r="M25">
        <f t="shared" si="2"/>
        <v>1630</v>
      </c>
      <c r="N25">
        <f t="shared" si="1"/>
        <v>0.69631901840490795</v>
      </c>
    </row>
    <row r="26" spans="1:14" x14ac:dyDescent="0.25">
      <c r="A26" t="s">
        <v>14</v>
      </c>
      <c r="B26">
        <v>0.33</v>
      </c>
      <c r="C26">
        <v>0.33</v>
      </c>
      <c r="D26">
        <v>0.33</v>
      </c>
      <c r="E26">
        <v>150</v>
      </c>
      <c r="F26">
        <v>100</v>
      </c>
      <c r="G26">
        <v>0.62051768817099995</v>
      </c>
      <c r="H26">
        <v>860</v>
      </c>
      <c r="I26">
        <v>686</v>
      </c>
      <c r="J26">
        <v>80</v>
      </c>
      <c r="K26">
        <v>14</v>
      </c>
      <c r="L26">
        <v>0</v>
      </c>
      <c r="M26">
        <f t="shared" si="2"/>
        <v>1640</v>
      </c>
      <c r="N26">
        <f t="shared" si="1"/>
        <v>0.69024390243902434</v>
      </c>
    </row>
    <row r="27" spans="1:14" x14ac:dyDescent="0.25">
      <c r="A27" t="s">
        <v>14</v>
      </c>
      <c r="B27">
        <v>0.33</v>
      </c>
      <c r="C27">
        <v>0.33</v>
      </c>
      <c r="D27">
        <v>0.33</v>
      </c>
      <c r="E27">
        <v>100</v>
      </c>
      <c r="F27">
        <v>20</v>
      </c>
      <c r="G27">
        <v>0.61834104282699998</v>
      </c>
      <c r="H27">
        <v>824</v>
      </c>
      <c r="I27">
        <v>639</v>
      </c>
      <c r="J27">
        <v>77</v>
      </c>
      <c r="K27">
        <v>13</v>
      </c>
      <c r="L27">
        <v>0</v>
      </c>
      <c r="M27">
        <f t="shared" ref="M27:M36" si="3">SUM(H27:L27)</f>
        <v>1553</v>
      </c>
      <c r="N27">
        <f t="shared" si="1"/>
        <v>0.6851255634256278</v>
      </c>
    </row>
    <row r="28" spans="1:14" x14ac:dyDescent="0.25">
      <c r="A28" t="s">
        <v>14</v>
      </c>
      <c r="B28">
        <v>0.33</v>
      </c>
      <c r="C28">
        <v>0.33</v>
      </c>
      <c r="D28">
        <v>0.33</v>
      </c>
      <c r="E28">
        <v>100</v>
      </c>
      <c r="F28">
        <v>40</v>
      </c>
      <c r="G28">
        <v>0.61845552199599996</v>
      </c>
      <c r="H28">
        <v>833</v>
      </c>
      <c r="I28">
        <v>662</v>
      </c>
      <c r="J28">
        <v>77</v>
      </c>
      <c r="K28">
        <v>14</v>
      </c>
      <c r="L28">
        <v>0</v>
      </c>
      <c r="M28">
        <f t="shared" si="3"/>
        <v>1586</v>
      </c>
      <c r="N28">
        <f t="shared" si="1"/>
        <v>0.69104665825977296</v>
      </c>
    </row>
    <row r="29" spans="1:14" x14ac:dyDescent="0.25">
      <c r="A29" t="s">
        <v>14</v>
      </c>
      <c r="B29">
        <v>0.33</v>
      </c>
      <c r="C29">
        <v>0.33</v>
      </c>
      <c r="D29">
        <v>0.33</v>
      </c>
      <c r="E29">
        <v>100</v>
      </c>
      <c r="F29">
        <v>60</v>
      </c>
      <c r="G29">
        <v>0.61583487534100001</v>
      </c>
      <c r="H29">
        <v>837</v>
      </c>
      <c r="I29">
        <v>655</v>
      </c>
      <c r="J29">
        <v>75</v>
      </c>
      <c r="K29">
        <v>15</v>
      </c>
      <c r="L29">
        <v>0</v>
      </c>
      <c r="M29">
        <f t="shared" si="3"/>
        <v>1582</v>
      </c>
      <c r="N29">
        <f t="shared" si="1"/>
        <v>0.68900126422250318</v>
      </c>
    </row>
    <row r="30" spans="1:14" x14ac:dyDescent="0.25">
      <c r="A30" t="s">
        <v>14</v>
      </c>
      <c r="B30">
        <v>0.33</v>
      </c>
      <c r="C30">
        <v>0.33</v>
      </c>
      <c r="D30">
        <v>0.33</v>
      </c>
      <c r="E30">
        <v>100</v>
      </c>
      <c r="F30">
        <v>80</v>
      </c>
      <c r="G30">
        <v>0.62125523139200001</v>
      </c>
      <c r="H30">
        <v>832</v>
      </c>
      <c r="I30">
        <v>650</v>
      </c>
      <c r="J30">
        <v>76</v>
      </c>
      <c r="K30">
        <v>14</v>
      </c>
      <c r="L30">
        <v>0</v>
      </c>
      <c r="M30">
        <f t="shared" si="3"/>
        <v>1572</v>
      </c>
      <c r="N30">
        <f t="shared" si="1"/>
        <v>0.68702290076335881</v>
      </c>
    </row>
    <row r="31" spans="1:14" x14ac:dyDescent="0.25">
      <c r="A31" t="s">
        <v>14</v>
      </c>
      <c r="B31">
        <v>0.33</v>
      </c>
      <c r="C31">
        <v>0.33</v>
      </c>
      <c r="D31">
        <v>0.33</v>
      </c>
      <c r="E31">
        <v>100</v>
      </c>
      <c r="F31">
        <v>100</v>
      </c>
      <c r="G31">
        <v>0.62112588933099999</v>
      </c>
      <c r="H31">
        <v>837</v>
      </c>
      <c r="I31">
        <v>650</v>
      </c>
      <c r="J31">
        <v>77</v>
      </c>
      <c r="K31">
        <v>14</v>
      </c>
      <c r="L31">
        <v>0</v>
      </c>
      <c r="M31">
        <f t="shared" si="3"/>
        <v>1578</v>
      </c>
      <c r="N31">
        <f t="shared" si="1"/>
        <v>0.68694550063371351</v>
      </c>
    </row>
    <row r="32" spans="1:14" x14ac:dyDescent="0.25">
      <c r="A32" t="s">
        <v>14</v>
      </c>
      <c r="B32">
        <v>0.33</v>
      </c>
      <c r="C32">
        <v>0.33</v>
      </c>
      <c r="D32">
        <v>0.33</v>
      </c>
      <c r="E32">
        <v>100</v>
      </c>
      <c r="F32">
        <v>120</v>
      </c>
      <c r="G32">
        <v>0.62158009265299996</v>
      </c>
      <c r="H32">
        <v>834</v>
      </c>
      <c r="I32">
        <v>655</v>
      </c>
      <c r="J32">
        <v>77</v>
      </c>
      <c r="K32">
        <v>14</v>
      </c>
      <c r="L32">
        <v>0</v>
      </c>
      <c r="M32">
        <f t="shared" si="3"/>
        <v>1580</v>
      </c>
      <c r="N32">
        <f t="shared" si="1"/>
        <v>0.68924050632911393</v>
      </c>
    </row>
    <row r="33" spans="1:14" x14ac:dyDescent="0.25">
      <c r="A33" t="s">
        <v>14</v>
      </c>
      <c r="B33">
        <v>0.33</v>
      </c>
      <c r="C33">
        <v>0.33</v>
      </c>
      <c r="D33">
        <v>0.33</v>
      </c>
      <c r="E33">
        <v>100</v>
      </c>
      <c r="F33">
        <v>140</v>
      </c>
      <c r="G33">
        <v>0.62385043286499997</v>
      </c>
      <c r="H33">
        <v>834</v>
      </c>
      <c r="I33">
        <v>656</v>
      </c>
      <c r="J33">
        <v>77</v>
      </c>
      <c r="K33">
        <v>14</v>
      </c>
      <c r="L33">
        <v>0</v>
      </c>
      <c r="M33">
        <f t="shared" si="3"/>
        <v>1581</v>
      </c>
      <c r="N33">
        <f t="shared" si="1"/>
        <v>0.68943706514864012</v>
      </c>
    </row>
    <row r="34" spans="1:14" x14ac:dyDescent="0.25">
      <c r="A34" t="s">
        <v>14</v>
      </c>
      <c r="B34">
        <v>0.33</v>
      </c>
      <c r="C34">
        <v>0.33</v>
      </c>
      <c r="D34">
        <v>0.33</v>
      </c>
      <c r="E34">
        <v>100</v>
      </c>
      <c r="F34">
        <v>160</v>
      </c>
      <c r="G34">
        <v>0.62425016021900004</v>
      </c>
      <c r="H34">
        <v>835</v>
      </c>
      <c r="I34">
        <v>654</v>
      </c>
      <c r="J34">
        <v>77</v>
      </c>
      <c r="K34">
        <v>15</v>
      </c>
      <c r="L34">
        <v>0</v>
      </c>
      <c r="M34">
        <f t="shared" si="3"/>
        <v>1581</v>
      </c>
      <c r="N34">
        <f t="shared" si="1"/>
        <v>0.69386464263124603</v>
      </c>
    </row>
    <row r="35" spans="1:14" x14ac:dyDescent="0.25">
      <c r="A35" t="s">
        <v>14</v>
      </c>
      <c r="B35">
        <v>0.33</v>
      </c>
      <c r="C35">
        <v>0.33</v>
      </c>
      <c r="D35">
        <v>0.33</v>
      </c>
      <c r="E35">
        <v>100</v>
      </c>
      <c r="F35">
        <v>180</v>
      </c>
      <c r="G35">
        <v>0.62390395336600002</v>
      </c>
      <c r="H35">
        <v>834</v>
      </c>
      <c r="I35">
        <v>653</v>
      </c>
      <c r="J35">
        <v>77</v>
      </c>
      <c r="K35">
        <v>15</v>
      </c>
      <c r="L35">
        <v>0</v>
      </c>
      <c r="M35">
        <f t="shared" si="3"/>
        <v>1579</v>
      </c>
      <c r="N35">
        <f t="shared" si="1"/>
        <v>0.69411019632678905</v>
      </c>
    </row>
    <row r="36" spans="1:14" x14ac:dyDescent="0.25">
      <c r="A36" t="s">
        <v>14</v>
      </c>
      <c r="B36">
        <v>0.33</v>
      </c>
      <c r="C36">
        <v>0.33</v>
      </c>
      <c r="D36">
        <v>0.33</v>
      </c>
      <c r="E36">
        <v>100</v>
      </c>
      <c r="F36">
        <v>200</v>
      </c>
      <c r="G36">
        <v>0.62491246511300003</v>
      </c>
      <c r="H36">
        <v>835</v>
      </c>
      <c r="I36">
        <v>653</v>
      </c>
      <c r="J36">
        <v>78</v>
      </c>
      <c r="K36">
        <v>15</v>
      </c>
      <c r="L36">
        <v>0</v>
      </c>
      <c r="M36">
        <f t="shared" si="3"/>
        <v>1581</v>
      </c>
      <c r="N36">
        <f t="shared" si="1"/>
        <v>0.6957621758380772</v>
      </c>
    </row>
    <row r="37" spans="1:14" x14ac:dyDescent="0.25">
      <c r="A37" t="s">
        <v>15</v>
      </c>
      <c r="B37">
        <v>0.5</v>
      </c>
      <c r="C37">
        <v>0</v>
      </c>
      <c r="D37">
        <v>0.5</v>
      </c>
      <c r="E37">
        <v>10</v>
      </c>
      <c r="F37">
        <v>100</v>
      </c>
      <c r="G37">
        <v>0.60309926148799997</v>
      </c>
      <c r="H37">
        <v>518</v>
      </c>
      <c r="I37">
        <v>386</v>
      </c>
      <c r="J37">
        <v>44</v>
      </c>
      <c r="K37">
        <v>7</v>
      </c>
      <c r="L37">
        <v>0</v>
      </c>
      <c r="M37">
        <f t="shared" ref="M37:M51" si="4">SUM(H37:L37)</f>
        <v>955</v>
      </c>
      <c r="N37">
        <f t="shared" si="1"/>
        <v>0.65445026178010468</v>
      </c>
    </row>
    <row r="38" spans="1:14" x14ac:dyDescent="0.25">
      <c r="A38" t="s">
        <v>15</v>
      </c>
      <c r="B38">
        <v>0.5</v>
      </c>
      <c r="C38">
        <v>0</v>
      </c>
      <c r="D38">
        <v>0.5</v>
      </c>
      <c r="E38">
        <v>20</v>
      </c>
      <c r="F38">
        <v>100</v>
      </c>
      <c r="G38">
        <v>0.60934966028000004</v>
      </c>
      <c r="H38">
        <v>630</v>
      </c>
      <c r="I38">
        <v>479</v>
      </c>
      <c r="J38">
        <v>55</v>
      </c>
      <c r="K38">
        <v>10</v>
      </c>
      <c r="L38">
        <v>0</v>
      </c>
      <c r="M38">
        <f t="shared" si="4"/>
        <v>1174</v>
      </c>
      <c r="N38">
        <f t="shared" si="1"/>
        <v>0.67206132879045999</v>
      </c>
    </row>
    <row r="39" spans="1:14" x14ac:dyDescent="0.25">
      <c r="A39" t="s">
        <v>15</v>
      </c>
      <c r="B39">
        <v>0.5</v>
      </c>
      <c r="C39">
        <v>0</v>
      </c>
      <c r="D39">
        <v>0.5</v>
      </c>
      <c r="E39">
        <v>30</v>
      </c>
      <c r="F39">
        <v>100</v>
      </c>
      <c r="G39">
        <v>0.61531966137100003</v>
      </c>
      <c r="H39">
        <v>678</v>
      </c>
      <c r="I39">
        <v>535</v>
      </c>
      <c r="J39">
        <v>61</v>
      </c>
      <c r="K39">
        <v>11</v>
      </c>
      <c r="L39">
        <v>0</v>
      </c>
      <c r="M39">
        <f t="shared" si="4"/>
        <v>1285</v>
      </c>
      <c r="N39">
        <f t="shared" si="1"/>
        <v>0.68326848249027239</v>
      </c>
    </row>
    <row r="40" spans="1:14" x14ac:dyDescent="0.25">
      <c r="A40" t="s">
        <v>15</v>
      </c>
      <c r="B40">
        <v>0.5</v>
      </c>
      <c r="C40">
        <v>0</v>
      </c>
      <c r="D40">
        <v>0.5</v>
      </c>
      <c r="E40">
        <v>40</v>
      </c>
      <c r="F40">
        <v>100</v>
      </c>
      <c r="G40">
        <v>0.62304683090799995</v>
      </c>
      <c r="H40">
        <v>719</v>
      </c>
      <c r="I40">
        <v>571</v>
      </c>
      <c r="J40">
        <v>66</v>
      </c>
      <c r="K40">
        <v>13</v>
      </c>
      <c r="L40">
        <v>0</v>
      </c>
      <c r="M40">
        <f t="shared" si="4"/>
        <v>1369</v>
      </c>
      <c r="N40">
        <f t="shared" si="1"/>
        <v>0.69539810080350617</v>
      </c>
    </row>
    <row r="41" spans="1:14" x14ac:dyDescent="0.25">
      <c r="A41" t="s">
        <v>15</v>
      </c>
      <c r="B41">
        <v>0.5</v>
      </c>
      <c r="C41">
        <v>0</v>
      </c>
      <c r="D41">
        <v>0.5</v>
      </c>
      <c r="E41">
        <v>50</v>
      </c>
      <c r="F41">
        <v>100</v>
      </c>
      <c r="G41">
        <v>0.61992006852500003</v>
      </c>
      <c r="H41">
        <v>756</v>
      </c>
      <c r="I41">
        <v>594</v>
      </c>
      <c r="J41">
        <v>71</v>
      </c>
      <c r="K41">
        <v>13</v>
      </c>
      <c r="L41">
        <v>0</v>
      </c>
      <c r="M41">
        <f t="shared" si="4"/>
        <v>1434</v>
      </c>
      <c r="N41">
        <f t="shared" si="1"/>
        <v>0.69386331938633194</v>
      </c>
    </row>
    <row r="42" spans="1:14" x14ac:dyDescent="0.25">
      <c r="A42" t="s">
        <v>15</v>
      </c>
      <c r="B42">
        <v>0.5</v>
      </c>
      <c r="C42">
        <v>0</v>
      </c>
      <c r="D42">
        <v>0.5</v>
      </c>
      <c r="E42">
        <v>60</v>
      </c>
      <c r="F42">
        <v>100</v>
      </c>
      <c r="G42">
        <v>0.62006378842999998</v>
      </c>
      <c r="H42">
        <v>790</v>
      </c>
      <c r="I42">
        <v>624</v>
      </c>
      <c r="J42">
        <v>73</v>
      </c>
      <c r="K42">
        <v>14</v>
      </c>
      <c r="L42">
        <v>0</v>
      </c>
      <c r="M42">
        <f t="shared" si="4"/>
        <v>1501</v>
      </c>
      <c r="N42">
        <f t="shared" si="1"/>
        <v>0.6942038640906063</v>
      </c>
    </row>
    <row r="43" spans="1:14" x14ac:dyDescent="0.25">
      <c r="A43" t="s">
        <v>15</v>
      </c>
      <c r="B43">
        <v>0.5</v>
      </c>
      <c r="C43">
        <v>0</v>
      </c>
      <c r="D43">
        <v>0.5</v>
      </c>
      <c r="E43">
        <v>70</v>
      </c>
      <c r="F43">
        <v>100</v>
      </c>
      <c r="G43">
        <v>0.61683706497299995</v>
      </c>
      <c r="H43">
        <v>810</v>
      </c>
      <c r="I43">
        <v>636</v>
      </c>
      <c r="J43">
        <v>75</v>
      </c>
      <c r="K43">
        <v>14</v>
      </c>
      <c r="L43">
        <v>0</v>
      </c>
      <c r="M43">
        <f t="shared" si="4"/>
        <v>1535</v>
      </c>
      <c r="N43">
        <f t="shared" si="1"/>
        <v>0.69185667752442992</v>
      </c>
    </row>
    <row r="44" spans="1:14" x14ac:dyDescent="0.25">
      <c r="A44" t="s">
        <v>15</v>
      </c>
      <c r="B44">
        <v>0.5</v>
      </c>
      <c r="C44">
        <v>0</v>
      </c>
      <c r="D44">
        <v>0.5</v>
      </c>
      <c r="E44">
        <v>80</v>
      </c>
      <c r="F44">
        <v>100</v>
      </c>
      <c r="G44">
        <v>0.62082742809199998</v>
      </c>
      <c r="H44">
        <v>816</v>
      </c>
      <c r="I44">
        <v>646</v>
      </c>
      <c r="J44">
        <v>76</v>
      </c>
      <c r="K44">
        <v>14</v>
      </c>
      <c r="L44">
        <v>0</v>
      </c>
      <c r="M44">
        <f t="shared" si="4"/>
        <v>1552</v>
      </c>
      <c r="N44">
        <f t="shared" si="1"/>
        <v>0.69329896907216493</v>
      </c>
    </row>
    <row r="45" spans="1:14" x14ac:dyDescent="0.25">
      <c r="A45" t="s">
        <v>15</v>
      </c>
      <c r="B45">
        <v>0.5</v>
      </c>
      <c r="C45">
        <v>0</v>
      </c>
      <c r="D45">
        <v>0.5</v>
      </c>
      <c r="E45">
        <v>90</v>
      </c>
      <c r="F45">
        <v>100</v>
      </c>
      <c r="G45">
        <v>0.62046068081700001</v>
      </c>
      <c r="H45">
        <v>825</v>
      </c>
      <c r="I45">
        <v>653</v>
      </c>
      <c r="J45">
        <v>77</v>
      </c>
      <c r="K45">
        <v>14</v>
      </c>
      <c r="L45">
        <v>0</v>
      </c>
      <c r="M45">
        <f t="shared" si="4"/>
        <v>1569</v>
      </c>
      <c r="N45">
        <f t="shared" si="1"/>
        <v>0.69279796048438491</v>
      </c>
    </row>
    <row r="46" spans="1:14" x14ac:dyDescent="0.25">
      <c r="A46" t="s">
        <v>15</v>
      </c>
      <c r="B46">
        <v>0.5</v>
      </c>
      <c r="C46">
        <v>0</v>
      </c>
      <c r="D46">
        <v>0.5</v>
      </c>
      <c r="E46">
        <v>100</v>
      </c>
      <c r="F46">
        <v>100</v>
      </c>
      <c r="G46">
        <v>0.61832054908199996</v>
      </c>
      <c r="H46">
        <v>830</v>
      </c>
      <c r="I46">
        <v>657</v>
      </c>
      <c r="J46">
        <v>77</v>
      </c>
      <c r="K46">
        <v>14</v>
      </c>
      <c r="L46">
        <v>0</v>
      </c>
      <c r="M46">
        <f t="shared" si="4"/>
        <v>1578</v>
      </c>
      <c r="N46">
        <f t="shared" si="1"/>
        <v>0.69138149556400508</v>
      </c>
    </row>
    <row r="47" spans="1:14" x14ac:dyDescent="0.25">
      <c r="A47" t="s">
        <v>15</v>
      </c>
      <c r="B47">
        <v>0.5</v>
      </c>
      <c r="C47">
        <v>0</v>
      </c>
      <c r="D47">
        <v>0.5</v>
      </c>
      <c r="E47">
        <v>110</v>
      </c>
      <c r="F47">
        <v>100</v>
      </c>
      <c r="G47">
        <v>0.62020893315600001</v>
      </c>
      <c r="H47">
        <v>834</v>
      </c>
      <c r="I47">
        <v>667</v>
      </c>
      <c r="J47">
        <v>78</v>
      </c>
      <c r="K47">
        <v>14</v>
      </c>
      <c r="L47">
        <v>0</v>
      </c>
      <c r="M47">
        <f t="shared" si="4"/>
        <v>1593</v>
      </c>
      <c r="N47">
        <f t="shared" si="1"/>
        <v>0.69365976145637165</v>
      </c>
    </row>
    <row r="48" spans="1:14" x14ac:dyDescent="0.25">
      <c r="A48" t="s">
        <v>15</v>
      </c>
      <c r="B48">
        <v>0.5</v>
      </c>
      <c r="C48">
        <v>0</v>
      </c>
      <c r="D48">
        <v>0.5</v>
      </c>
      <c r="E48">
        <v>120</v>
      </c>
      <c r="F48">
        <v>100</v>
      </c>
      <c r="G48">
        <v>0.62012573890900002</v>
      </c>
      <c r="H48">
        <v>842</v>
      </c>
      <c r="I48">
        <v>676</v>
      </c>
      <c r="J48">
        <v>79</v>
      </c>
      <c r="K48">
        <v>14</v>
      </c>
      <c r="L48">
        <v>0</v>
      </c>
      <c r="M48">
        <f t="shared" si="4"/>
        <v>1611</v>
      </c>
      <c r="N48">
        <f t="shared" si="1"/>
        <v>0.69397889509621358</v>
      </c>
    </row>
    <row r="49" spans="1:14" x14ac:dyDescent="0.25">
      <c r="A49" t="s">
        <v>15</v>
      </c>
      <c r="B49">
        <v>0.5</v>
      </c>
      <c r="C49">
        <v>0</v>
      </c>
      <c r="D49">
        <v>0.5</v>
      </c>
      <c r="E49">
        <v>130</v>
      </c>
      <c r="F49">
        <v>100</v>
      </c>
      <c r="G49">
        <v>0.617862792479</v>
      </c>
      <c r="H49">
        <v>849</v>
      </c>
      <c r="I49">
        <v>678</v>
      </c>
      <c r="J49">
        <v>79</v>
      </c>
      <c r="K49">
        <v>14</v>
      </c>
      <c r="L49">
        <v>0</v>
      </c>
      <c r="M49">
        <f t="shared" si="4"/>
        <v>1620</v>
      </c>
      <c r="N49">
        <f t="shared" si="1"/>
        <v>0.69135802469135799</v>
      </c>
    </row>
    <row r="50" spans="1:14" x14ac:dyDescent="0.25">
      <c r="A50" t="s">
        <v>15</v>
      </c>
      <c r="B50">
        <v>0.5</v>
      </c>
      <c r="C50">
        <v>0</v>
      </c>
      <c r="D50">
        <v>0.5</v>
      </c>
      <c r="E50">
        <v>140</v>
      </c>
      <c r="F50">
        <v>100</v>
      </c>
      <c r="G50">
        <v>0.61993223004800002</v>
      </c>
      <c r="H50">
        <v>852</v>
      </c>
      <c r="I50">
        <v>684</v>
      </c>
      <c r="J50">
        <v>80</v>
      </c>
      <c r="K50">
        <v>14</v>
      </c>
      <c r="L50">
        <v>0</v>
      </c>
      <c r="M50">
        <f t="shared" si="4"/>
        <v>1630</v>
      </c>
      <c r="N50">
        <f t="shared" si="1"/>
        <v>0.69325153374233128</v>
      </c>
    </row>
    <row r="51" spans="1:14" x14ac:dyDescent="0.25">
      <c r="A51" t="s">
        <v>15</v>
      </c>
      <c r="B51">
        <v>0.5</v>
      </c>
      <c r="C51">
        <v>0</v>
      </c>
      <c r="D51">
        <v>0.5</v>
      </c>
      <c r="E51">
        <v>150</v>
      </c>
      <c r="F51">
        <v>100</v>
      </c>
      <c r="G51">
        <v>0.61803709183</v>
      </c>
      <c r="H51">
        <v>860</v>
      </c>
      <c r="I51">
        <v>686</v>
      </c>
      <c r="J51">
        <v>80</v>
      </c>
      <c r="K51">
        <v>14</v>
      </c>
      <c r="L51">
        <v>0</v>
      </c>
      <c r="M51">
        <f t="shared" si="4"/>
        <v>1640</v>
      </c>
      <c r="N51">
        <f t="shared" si="1"/>
        <v>0.69024390243902434</v>
      </c>
    </row>
    <row r="52" spans="1:14" x14ac:dyDescent="0.25">
      <c r="A52" t="s">
        <v>17</v>
      </c>
      <c r="B52">
        <v>0.33</v>
      </c>
      <c r="C52">
        <v>0.33</v>
      </c>
      <c r="D52">
        <v>0.33</v>
      </c>
      <c r="E52">
        <v>100</v>
      </c>
      <c r="F52">
        <v>20</v>
      </c>
      <c r="G52">
        <v>0.64036188418999995</v>
      </c>
      <c r="H52">
        <v>794</v>
      </c>
      <c r="I52">
        <v>661</v>
      </c>
      <c r="J52">
        <v>84</v>
      </c>
      <c r="K52">
        <v>14</v>
      </c>
      <c r="L52">
        <v>0</v>
      </c>
      <c r="M52">
        <f t="shared" ref="M52:M76" si="5">SUM(H52:L52)</f>
        <v>1553</v>
      </c>
      <c r="N52">
        <f t="shared" si="1"/>
        <v>0.72311654861558272</v>
      </c>
    </row>
    <row r="53" spans="1:14" x14ac:dyDescent="0.25">
      <c r="A53" t="s">
        <v>17</v>
      </c>
      <c r="B53">
        <v>0.33</v>
      </c>
      <c r="C53">
        <v>0.33</v>
      </c>
      <c r="D53">
        <v>0.33</v>
      </c>
      <c r="E53">
        <v>100</v>
      </c>
      <c r="F53">
        <v>40</v>
      </c>
      <c r="G53">
        <v>0.63967587265299997</v>
      </c>
      <c r="H53">
        <v>814</v>
      </c>
      <c r="I53">
        <v>674</v>
      </c>
      <c r="J53">
        <v>83</v>
      </c>
      <c r="K53">
        <v>15</v>
      </c>
      <c r="L53">
        <v>0</v>
      </c>
      <c r="M53">
        <f t="shared" si="5"/>
        <v>1586</v>
      </c>
      <c r="N53">
        <f t="shared" si="1"/>
        <v>0.7194199243379571</v>
      </c>
    </row>
    <row r="54" spans="1:14" x14ac:dyDescent="0.25">
      <c r="A54" t="s">
        <v>17</v>
      </c>
      <c r="B54">
        <v>0.33</v>
      </c>
      <c r="C54">
        <v>0.33</v>
      </c>
      <c r="D54">
        <v>0.33</v>
      </c>
      <c r="E54">
        <v>100</v>
      </c>
      <c r="F54">
        <v>60</v>
      </c>
      <c r="G54">
        <v>0.63281929326999997</v>
      </c>
      <c r="H54">
        <v>819</v>
      </c>
      <c r="I54">
        <v>667</v>
      </c>
      <c r="J54">
        <v>80</v>
      </c>
      <c r="K54">
        <v>16</v>
      </c>
      <c r="L54">
        <v>0</v>
      </c>
      <c r="M54">
        <f t="shared" si="5"/>
        <v>1582</v>
      </c>
      <c r="N54">
        <f t="shared" si="1"/>
        <v>0.71491782553729455</v>
      </c>
    </row>
    <row r="55" spans="1:14" x14ac:dyDescent="0.25">
      <c r="A55" t="s">
        <v>17</v>
      </c>
      <c r="B55">
        <v>0.33</v>
      </c>
      <c r="C55">
        <v>0.33</v>
      </c>
      <c r="D55">
        <v>0.33</v>
      </c>
      <c r="E55">
        <v>100</v>
      </c>
      <c r="F55">
        <v>80</v>
      </c>
      <c r="G55">
        <v>0.63860196939000002</v>
      </c>
      <c r="H55">
        <v>805</v>
      </c>
      <c r="I55">
        <v>671</v>
      </c>
      <c r="J55">
        <v>81</v>
      </c>
      <c r="K55">
        <v>15</v>
      </c>
      <c r="L55">
        <v>0</v>
      </c>
      <c r="M55">
        <f t="shared" si="5"/>
        <v>1572</v>
      </c>
      <c r="N55">
        <f t="shared" si="1"/>
        <v>0.71882951653944016</v>
      </c>
    </row>
    <row r="56" spans="1:14" x14ac:dyDescent="0.25">
      <c r="A56" t="s">
        <v>17</v>
      </c>
      <c r="B56">
        <v>0.33</v>
      </c>
      <c r="C56">
        <v>0.33</v>
      </c>
      <c r="D56">
        <v>0.33</v>
      </c>
      <c r="E56">
        <v>100</v>
      </c>
      <c r="F56">
        <v>100</v>
      </c>
      <c r="G56">
        <v>0.63705571485800006</v>
      </c>
      <c r="H56">
        <v>814</v>
      </c>
      <c r="I56">
        <v>668</v>
      </c>
      <c r="J56">
        <v>81</v>
      </c>
      <c r="K56">
        <v>15</v>
      </c>
      <c r="L56">
        <v>0</v>
      </c>
      <c r="M56">
        <f t="shared" si="5"/>
        <v>1578</v>
      </c>
      <c r="N56">
        <f t="shared" si="1"/>
        <v>0.71419518377693281</v>
      </c>
    </row>
    <row r="57" spans="1:14" x14ac:dyDescent="0.25">
      <c r="A57" t="s">
        <v>17</v>
      </c>
      <c r="B57">
        <v>0.33</v>
      </c>
      <c r="C57">
        <v>0.33</v>
      </c>
      <c r="D57">
        <v>0.33</v>
      </c>
      <c r="E57">
        <v>100</v>
      </c>
      <c r="F57">
        <v>120</v>
      </c>
      <c r="G57">
        <v>0.63559681484599995</v>
      </c>
      <c r="H57">
        <v>812</v>
      </c>
      <c r="I57">
        <v>672</v>
      </c>
      <c r="J57">
        <v>81</v>
      </c>
      <c r="K57">
        <v>15</v>
      </c>
      <c r="L57">
        <v>0</v>
      </c>
      <c r="M57">
        <f t="shared" si="5"/>
        <v>1580</v>
      </c>
      <c r="N57">
        <f t="shared" si="1"/>
        <v>0.71582278481012662</v>
      </c>
    </row>
    <row r="58" spans="1:14" x14ac:dyDescent="0.25">
      <c r="A58" t="s">
        <v>17</v>
      </c>
      <c r="B58">
        <v>0.33</v>
      </c>
      <c r="C58">
        <v>0.33</v>
      </c>
      <c r="D58">
        <v>0.33</v>
      </c>
      <c r="E58">
        <v>100</v>
      </c>
      <c r="F58">
        <v>140</v>
      </c>
      <c r="G58">
        <v>0.63802119705399996</v>
      </c>
      <c r="H58">
        <v>813</v>
      </c>
      <c r="I58">
        <v>671</v>
      </c>
      <c r="J58">
        <v>82</v>
      </c>
      <c r="K58">
        <v>15</v>
      </c>
      <c r="L58">
        <v>0</v>
      </c>
      <c r="M58">
        <f t="shared" si="5"/>
        <v>1581</v>
      </c>
      <c r="N58">
        <f t="shared" si="1"/>
        <v>0.7172675521821632</v>
      </c>
    </row>
    <row r="59" spans="1:14" x14ac:dyDescent="0.25">
      <c r="A59" t="s">
        <v>17</v>
      </c>
      <c r="B59">
        <v>0.33</v>
      </c>
      <c r="C59">
        <v>0.33</v>
      </c>
      <c r="D59">
        <v>0.33</v>
      </c>
      <c r="E59">
        <v>100</v>
      </c>
      <c r="F59">
        <v>160</v>
      </c>
      <c r="G59">
        <v>0.63779668277099999</v>
      </c>
      <c r="H59">
        <v>813</v>
      </c>
      <c r="I59">
        <v>672</v>
      </c>
      <c r="J59">
        <v>80</v>
      </c>
      <c r="K59">
        <v>16</v>
      </c>
      <c r="L59">
        <v>0</v>
      </c>
      <c r="M59">
        <f t="shared" si="5"/>
        <v>1581</v>
      </c>
      <c r="N59">
        <f t="shared" si="1"/>
        <v>0.71853257432005058</v>
      </c>
    </row>
    <row r="60" spans="1:14" x14ac:dyDescent="0.25">
      <c r="A60" t="s">
        <v>17</v>
      </c>
      <c r="B60">
        <v>0.33</v>
      </c>
      <c r="C60">
        <v>0.33</v>
      </c>
      <c r="D60">
        <v>0.33</v>
      </c>
      <c r="E60">
        <v>100</v>
      </c>
      <c r="F60">
        <v>180</v>
      </c>
      <c r="G60">
        <v>0.636351915908</v>
      </c>
      <c r="H60">
        <v>812</v>
      </c>
      <c r="I60">
        <v>671</v>
      </c>
      <c r="J60">
        <v>81</v>
      </c>
      <c r="K60">
        <v>15</v>
      </c>
      <c r="L60">
        <v>0</v>
      </c>
      <c r="M60">
        <f t="shared" si="5"/>
        <v>1579</v>
      </c>
      <c r="N60">
        <f t="shared" si="1"/>
        <v>0.71564281190626977</v>
      </c>
    </row>
    <row r="61" spans="1:14" x14ac:dyDescent="0.25">
      <c r="A61" t="s">
        <v>17</v>
      </c>
      <c r="B61">
        <v>0.33</v>
      </c>
      <c r="C61">
        <v>0.33</v>
      </c>
      <c r="D61">
        <v>0.33</v>
      </c>
      <c r="E61">
        <v>100</v>
      </c>
      <c r="F61">
        <v>200</v>
      </c>
      <c r="G61">
        <v>0.63600506526099998</v>
      </c>
      <c r="H61">
        <v>813</v>
      </c>
      <c r="I61">
        <v>672</v>
      </c>
      <c r="J61">
        <v>81</v>
      </c>
      <c r="K61">
        <v>15</v>
      </c>
      <c r="L61">
        <v>0</v>
      </c>
      <c r="M61">
        <f t="shared" si="5"/>
        <v>1581</v>
      </c>
      <c r="N61">
        <f t="shared" si="1"/>
        <v>0.71537001897533203</v>
      </c>
    </row>
    <row r="62" spans="1:14" x14ac:dyDescent="0.25">
      <c r="A62" t="s">
        <v>17</v>
      </c>
      <c r="B62">
        <v>0.33</v>
      </c>
      <c r="C62">
        <v>0.33</v>
      </c>
      <c r="D62">
        <v>0.33</v>
      </c>
      <c r="E62">
        <v>10</v>
      </c>
      <c r="F62">
        <v>100</v>
      </c>
      <c r="G62">
        <v>0.64337080167399996</v>
      </c>
      <c r="H62">
        <v>467</v>
      </c>
      <c r="I62">
        <v>425</v>
      </c>
      <c r="J62">
        <v>57</v>
      </c>
      <c r="K62">
        <v>6</v>
      </c>
      <c r="L62">
        <v>0</v>
      </c>
      <c r="M62">
        <f t="shared" si="5"/>
        <v>955</v>
      </c>
      <c r="N62">
        <f t="shared" si="1"/>
        <v>0.74031413612565444</v>
      </c>
    </row>
    <row r="63" spans="1:14" x14ac:dyDescent="0.25">
      <c r="A63" t="s">
        <v>17</v>
      </c>
      <c r="B63">
        <v>0.33</v>
      </c>
      <c r="C63">
        <v>0.33</v>
      </c>
      <c r="D63">
        <v>0.33</v>
      </c>
      <c r="E63">
        <v>20</v>
      </c>
      <c r="F63">
        <v>100</v>
      </c>
      <c r="G63">
        <v>0.647982783196</v>
      </c>
      <c r="H63">
        <v>594</v>
      </c>
      <c r="I63">
        <v>504</v>
      </c>
      <c r="J63">
        <v>65</v>
      </c>
      <c r="K63">
        <v>11</v>
      </c>
      <c r="L63">
        <v>0</v>
      </c>
      <c r="M63">
        <f t="shared" si="5"/>
        <v>1174</v>
      </c>
      <c r="N63">
        <f t="shared" si="1"/>
        <v>0.73509369676320269</v>
      </c>
    </row>
    <row r="64" spans="1:14" x14ac:dyDescent="0.25">
      <c r="A64" t="s">
        <v>17</v>
      </c>
      <c r="B64">
        <v>0.33</v>
      </c>
      <c r="C64">
        <v>0.33</v>
      </c>
      <c r="D64">
        <v>0.33</v>
      </c>
      <c r="E64">
        <v>30</v>
      </c>
      <c r="F64">
        <v>100</v>
      </c>
      <c r="G64">
        <v>0.64409474417199997</v>
      </c>
      <c r="H64">
        <v>664</v>
      </c>
      <c r="I64">
        <v>542</v>
      </c>
      <c r="J64">
        <v>65</v>
      </c>
      <c r="K64">
        <v>13</v>
      </c>
      <c r="L64">
        <v>0</v>
      </c>
      <c r="M64">
        <f t="shared" si="5"/>
        <v>1284</v>
      </c>
      <c r="N64">
        <f t="shared" si="1"/>
        <v>0.71573208722741433</v>
      </c>
    </row>
    <row r="65" spans="1:14" x14ac:dyDescent="0.25">
      <c r="A65" t="s">
        <v>17</v>
      </c>
      <c r="B65">
        <v>0.33</v>
      </c>
      <c r="C65">
        <v>0.33</v>
      </c>
      <c r="D65">
        <v>0.33</v>
      </c>
      <c r="E65">
        <v>40</v>
      </c>
      <c r="F65">
        <v>100</v>
      </c>
      <c r="G65">
        <v>0.64233188766399996</v>
      </c>
      <c r="H65">
        <v>709</v>
      </c>
      <c r="I65">
        <v>575</v>
      </c>
      <c r="J65">
        <v>69</v>
      </c>
      <c r="K65">
        <v>15</v>
      </c>
      <c r="L65">
        <v>0</v>
      </c>
      <c r="M65">
        <f t="shared" si="5"/>
        <v>1368</v>
      </c>
      <c r="N65">
        <f t="shared" si="1"/>
        <v>0.7207602339181286</v>
      </c>
    </row>
    <row r="66" spans="1:14" x14ac:dyDescent="0.25">
      <c r="A66" t="s">
        <v>17</v>
      </c>
      <c r="B66">
        <v>0.33</v>
      </c>
      <c r="C66">
        <v>0.33</v>
      </c>
      <c r="D66">
        <v>0.33</v>
      </c>
      <c r="E66">
        <v>50</v>
      </c>
      <c r="F66">
        <v>100</v>
      </c>
      <c r="G66">
        <v>0.63864301690299996</v>
      </c>
      <c r="H66">
        <v>748</v>
      </c>
      <c r="I66">
        <v>593</v>
      </c>
      <c r="J66">
        <v>79</v>
      </c>
      <c r="K66">
        <v>13</v>
      </c>
      <c r="L66">
        <v>0</v>
      </c>
      <c r="M66">
        <f t="shared" si="5"/>
        <v>1433</v>
      </c>
      <c r="N66">
        <f t="shared" si="1"/>
        <v>0.71598046057222609</v>
      </c>
    </row>
    <row r="67" spans="1:14" x14ac:dyDescent="0.25">
      <c r="A67" t="s">
        <v>17</v>
      </c>
      <c r="B67">
        <v>0.33</v>
      </c>
      <c r="C67">
        <v>0.33</v>
      </c>
      <c r="D67">
        <v>0.33</v>
      </c>
      <c r="E67">
        <v>60</v>
      </c>
      <c r="F67">
        <v>100</v>
      </c>
      <c r="G67">
        <v>0.63645889307400005</v>
      </c>
      <c r="H67">
        <v>777</v>
      </c>
      <c r="I67">
        <v>634</v>
      </c>
      <c r="J67">
        <v>77</v>
      </c>
      <c r="K67">
        <v>14</v>
      </c>
      <c r="L67">
        <v>0</v>
      </c>
      <c r="M67">
        <f t="shared" si="5"/>
        <v>1502</v>
      </c>
      <c r="N67">
        <f t="shared" ref="N67:N76" si="6">(I67+J67*4+K67*9+L67*16)/M67</f>
        <v>0.71105193075898798</v>
      </c>
    </row>
    <row r="68" spans="1:14" x14ac:dyDescent="0.25">
      <c r="A68" t="s">
        <v>17</v>
      </c>
      <c r="B68">
        <v>0.33</v>
      </c>
      <c r="C68">
        <v>0.33</v>
      </c>
      <c r="D68">
        <v>0.33</v>
      </c>
      <c r="E68">
        <v>70</v>
      </c>
      <c r="F68">
        <v>100</v>
      </c>
      <c r="G68">
        <v>0.63807034950300001</v>
      </c>
      <c r="H68">
        <v>786</v>
      </c>
      <c r="I68">
        <v>655</v>
      </c>
      <c r="J68">
        <v>79</v>
      </c>
      <c r="K68">
        <v>14</v>
      </c>
      <c r="L68">
        <v>0</v>
      </c>
      <c r="M68">
        <f t="shared" si="5"/>
        <v>1534</v>
      </c>
      <c r="N68">
        <f t="shared" si="6"/>
        <v>0.71512385919165578</v>
      </c>
    </row>
    <row r="69" spans="1:14" x14ac:dyDescent="0.25">
      <c r="A69" t="s">
        <v>17</v>
      </c>
      <c r="B69">
        <v>0.33</v>
      </c>
      <c r="C69">
        <v>0.33</v>
      </c>
      <c r="D69">
        <v>0.33</v>
      </c>
      <c r="E69">
        <v>80</v>
      </c>
      <c r="F69">
        <v>100</v>
      </c>
      <c r="G69">
        <v>0.64224702654499999</v>
      </c>
      <c r="H69">
        <v>797</v>
      </c>
      <c r="I69">
        <v>657</v>
      </c>
      <c r="J69">
        <v>82</v>
      </c>
      <c r="K69">
        <v>15</v>
      </c>
      <c r="L69">
        <v>0</v>
      </c>
      <c r="M69">
        <f t="shared" si="5"/>
        <v>1551</v>
      </c>
      <c r="N69">
        <f t="shared" si="6"/>
        <v>0.72211476466795621</v>
      </c>
    </row>
    <row r="70" spans="1:14" x14ac:dyDescent="0.25">
      <c r="A70" t="s">
        <v>17</v>
      </c>
      <c r="B70">
        <v>0.33</v>
      </c>
      <c r="C70">
        <v>0.33</v>
      </c>
      <c r="D70">
        <v>0.33</v>
      </c>
      <c r="E70">
        <v>90</v>
      </c>
      <c r="F70">
        <v>100</v>
      </c>
      <c r="G70">
        <v>0.64171608867700003</v>
      </c>
      <c r="H70">
        <v>807</v>
      </c>
      <c r="I70">
        <v>664</v>
      </c>
      <c r="J70">
        <v>82</v>
      </c>
      <c r="K70">
        <v>15</v>
      </c>
      <c r="L70">
        <v>0</v>
      </c>
      <c r="M70">
        <f t="shared" si="5"/>
        <v>1568</v>
      </c>
      <c r="N70">
        <f t="shared" si="6"/>
        <v>0.71875</v>
      </c>
    </row>
    <row r="71" spans="1:14" x14ac:dyDescent="0.25">
      <c r="A71" t="s">
        <v>17</v>
      </c>
      <c r="B71">
        <v>0.33</v>
      </c>
      <c r="C71">
        <v>0.33</v>
      </c>
      <c r="D71">
        <v>0.33</v>
      </c>
      <c r="E71">
        <v>100</v>
      </c>
      <c r="F71">
        <v>100</v>
      </c>
      <c r="G71">
        <v>0.63705571485800006</v>
      </c>
      <c r="H71">
        <v>814</v>
      </c>
      <c r="I71">
        <v>668</v>
      </c>
      <c r="J71">
        <v>81</v>
      </c>
      <c r="K71">
        <v>15</v>
      </c>
      <c r="L71">
        <v>0</v>
      </c>
      <c r="M71">
        <f t="shared" si="5"/>
        <v>1578</v>
      </c>
      <c r="N71">
        <f t="shared" si="6"/>
        <v>0.71419518377693281</v>
      </c>
    </row>
    <row r="72" spans="1:14" x14ac:dyDescent="0.25">
      <c r="A72" t="s">
        <v>17</v>
      </c>
      <c r="B72">
        <v>0.33</v>
      </c>
      <c r="C72">
        <v>0.33</v>
      </c>
      <c r="D72">
        <v>0.33</v>
      </c>
      <c r="E72">
        <v>110</v>
      </c>
      <c r="F72">
        <v>100</v>
      </c>
      <c r="G72">
        <v>0.63750908140100004</v>
      </c>
      <c r="H72">
        <v>821</v>
      </c>
      <c r="I72">
        <v>673</v>
      </c>
      <c r="J72">
        <v>83</v>
      </c>
      <c r="K72">
        <v>16</v>
      </c>
      <c r="L72">
        <v>0</v>
      </c>
      <c r="M72">
        <f t="shared" si="5"/>
        <v>1593</v>
      </c>
      <c r="N72">
        <f t="shared" si="6"/>
        <v>0.72128060263653482</v>
      </c>
    </row>
    <row r="73" spans="1:14" x14ac:dyDescent="0.25">
      <c r="A73" t="s">
        <v>17</v>
      </c>
      <c r="B73">
        <v>0.33</v>
      </c>
      <c r="C73">
        <v>0.33</v>
      </c>
      <c r="D73">
        <v>0.33</v>
      </c>
      <c r="E73">
        <v>120</v>
      </c>
      <c r="F73">
        <v>100</v>
      </c>
      <c r="G73">
        <v>0.63686245617799997</v>
      </c>
      <c r="H73">
        <v>828</v>
      </c>
      <c r="I73">
        <v>683</v>
      </c>
      <c r="J73">
        <v>85</v>
      </c>
      <c r="K73">
        <v>15</v>
      </c>
      <c r="L73">
        <v>0</v>
      </c>
      <c r="M73">
        <f t="shared" si="5"/>
        <v>1611</v>
      </c>
      <c r="N73">
        <f t="shared" si="6"/>
        <v>0.71880819366852888</v>
      </c>
    </row>
    <row r="74" spans="1:14" x14ac:dyDescent="0.25">
      <c r="A74" t="s">
        <v>17</v>
      </c>
      <c r="B74">
        <v>0.33</v>
      </c>
      <c r="C74">
        <v>0.33</v>
      </c>
      <c r="D74">
        <v>0.33</v>
      </c>
      <c r="E74">
        <v>130</v>
      </c>
      <c r="F74">
        <v>100</v>
      </c>
      <c r="G74">
        <v>0.63204954909</v>
      </c>
      <c r="H74">
        <v>831</v>
      </c>
      <c r="I74">
        <v>690</v>
      </c>
      <c r="J74">
        <v>85</v>
      </c>
      <c r="K74">
        <v>14</v>
      </c>
      <c r="L74">
        <v>0</v>
      </c>
      <c r="M74">
        <f t="shared" si="5"/>
        <v>1620</v>
      </c>
      <c r="N74">
        <f t="shared" si="6"/>
        <v>0.71358024691358024</v>
      </c>
    </row>
    <row r="75" spans="1:14" x14ac:dyDescent="0.25">
      <c r="A75" t="s">
        <v>17</v>
      </c>
      <c r="B75">
        <v>0.33</v>
      </c>
      <c r="C75">
        <v>0.33</v>
      </c>
      <c r="D75">
        <v>0.33</v>
      </c>
      <c r="E75">
        <v>140</v>
      </c>
      <c r="F75">
        <v>100</v>
      </c>
      <c r="G75">
        <v>0.63469454315600005</v>
      </c>
      <c r="H75">
        <v>836</v>
      </c>
      <c r="I75">
        <v>694</v>
      </c>
      <c r="J75">
        <v>87</v>
      </c>
      <c r="K75">
        <v>13</v>
      </c>
      <c r="L75">
        <v>0</v>
      </c>
      <c r="M75">
        <f t="shared" si="5"/>
        <v>1630</v>
      </c>
      <c r="N75">
        <f t="shared" si="6"/>
        <v>0.71104294478527608</v>
      </c>
    </row>
    <row r="76" spans="1:14" x14ac:dyDescent="0.25">
      <c r="A76" t="s">
        <v>17</v>
      </c>
      <c r="B76">
        <v>0.33</v>
      </c>
      <c r="C76">
        <v>0.33</v>
      </c>
      <c r="D76">
        <v>0.33</v>
      </c>
      <c r="E76">
        <v>150</v>
      </c>
      <c r="F76">
        <v>100</v>
      </c>
      <c r="G76">
        <v>0.63416869797700004</v>
      </c>
      <c r="H76">
        <v>836</v>
      </c>
      <c r="I76">
        <v>706</v>
      </c>
      <c r="J76">
        <v>85</v>
      </c>
      <c r="K76">
        <v>13</v>
      </c>
      <c r="L76">
        <v>0</v>
      </c>
      <c r="M76">
        <f t="shared" si="5"/>
        <v>1640</v>
      </c>
      <c r="N76">
        <f t="shared" si="6"/>
        <v>0.7091463414634146</v>
      </c>
    </row>
  </sheetData>
  <sortState ref="A2:N51">
    <sortCondition ref="B2:B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6" sqref="B6"/>
    </sheetView>
  </sheetViews>
  <sheetFormatPr defaultRowHeight="15" x14ac:dyDescent="0.25"/>
  <cols>
    <col min="1" max="1" width="11.28515625" bestFit="1" customWidth="1"/>
  </cols>
  <sheetData>
    <row r="1" spans="1:3" x14ac:dyDescent="0.25">
      <c r="B1" t="s">
        <v>5</v>
      </c>
      <c r="C1" t="s">
        <v>21</v>
      </c>
    </row>
    <row r="2" spans="1:3" x14ac:dyDescent="0.25">
      <c r="A2" t="s">
        <v>18</v>
      </c>
      <c r="B2">
        <v>0.61829999999999996</v>
      </c>
      <c r="C2">
        <v>0.69140000000000001</v>
      </c>
    </row>
    <row r="3" spans="1:3" x14ac:dyDescent="0.25">
      <c r="A3" t="s">
        <v>19</v>
      </c>
      <c r="B3">
        <v>0.6371</v>
      </c>
      <c r="C3">
        <v>0.71419999999999995</v>
      </c>
    </row>
    <row r="4" spans="1:3" x14ac:dyDescent="0.25">
      <c r="A4" t="s">
        <v>20</v>
      </c>
      <c r="B4">
        <v>0.62109999999999999</v>
      </c>
      <c r="C4">
        <v>0.68689999999999996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2014-12-05T17:38:09Z</dcterms:created>
  <dcterms:modified xsi:type="dcterms:W3CDTF">2014-12-09T20:38:37Z</dcterms:modified>
</cp:coreProperties>
</file>