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gtu-my.sharepoint.com/personal/adindar_gtu_edu_tr/Documents/AAD-Courses/AAD-GTU/EQE512/1-Lecture Notes/EQE512-Matrix-Methods-In-Structural-Analysis/excel_files/"/>
    </mc:Choice>
  </mc:AlternateContent>
  <xr:revisionPtr revIDLastSave="77" documentId="11_A0EAEF21EFD672DAB14ABEC121DA2DEFE672765C" xr6:coauthVersionLast="45" xr6:coauthVersionMax="45" xr10:uidLastSave="{8F7E2F0D-0099-4C43-8A5A-8B9AF74BCE91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 s="1"/>
  <c r="I16" i="1"/>
  <c r="I15" i="1"/>
  <c r="H15" i="1"/>
  <c r="B20" i="1"/>
  <c r="B19" i="1"/>
  <c r="F18" i="1" l="1"/>
  <c r="H17" i="1"/>
  <c r="I17" i="1"/>
  <c r="I18" i="1"/>
  <c r="H16" i="1"/>
  <c r="H18" i="1" l="1"/>
  <c r="F19" i="1"/>
  <c r="F20" i="1" s="1"/>
  <c r="F21" i="1" s="1"/>
  <c r="F22" i="1" s="1"/>
  <c r="F23" i="1" s="1"/>
  <c r="F24" i="1" s="1"/>
  <c r="F25" i="1" s="1"/>
  <c r="I19" i="1"/>
  <c r="H19" i="1" l="1"/>
  <c r="H20" i="1"/>
  <c r="I20" i="1"/>
  <c r="H21" i="1" l="1"/>
  <c r="I21" i="1"/>
  <c r="H22" i="1" l="1"/>
  <c r="I22" i="1"/>
  <c r="I23" i="1" l="1"/>
  <c r="H23" i="1"/>
  <c r="H24" i="1" l="1"/>
  <c r="I24" i="1"/>
  <c r="H25" i="1" l="1"/>
  <c r="I25" i="1"/>
</calcChain>
</file>

<file path=xl/sharedStrings.xml><?xml version="1.0" encoding="utf-8"?>
<sst xmlns="http://schemas.openxmlformats.org/spreadsheetml/2006/main" count="18" uniqueCount="16">
  <si>
    <t>GIVEN</t>
  </si>
  <si>
    <t>L =</t>
  </si>
  <si>
    <t>m</t>
  </si>
  <si>
    <t xml:space="preserve">q = </t>
  </si>
  <si>
    <t>kN/m</t>
  </si>
  <si>
    <t xml:space="preserve">Support Reactions: </t>
  </si>
  <si>
    <t xml:space="preserve">Ax = </t>
  </si>
  <si>
    <t>kN</t>
  </si>
  <si>
    <t xml:space="preserve">Ay = </t>
  </si>
  <si>
    <t>By =</t>
  </si>
  <si>
    <t>Internal forces</t>
  </si>
  <si>
    <t>x (m)</t>
  </si>
  <si>
    <t>N(x)</t>
  </si>
  <si>
    <t>V(x)</t>
  </si>
  <si>
    <t>M (x)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</si>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</sst>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Sheet1!$F$15:$F$25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3.0000000000000004E-9</c:v>
                </c:pt>
                <c:pt idx="4">
                  <c:v>4.0000000000000002E-9</c:v>
                </c:pt>
                <c:pt idx="5">
                  <c:v>5.0000000000000001E-9</c:v>
                </c:pt>
                <c:pt idx="6">
                  <c:v>6E-9</c:v>
                </c:pt>
                <c:pt idx="7">
                  <c:v>6.9999999999999998E-9</c:v>
                </c:pt>
                <c:pt idx="8">
                  <c:v>8.0000000000000005E-9</c:v>
                </c:pt>
                <c:pt idx="9">
                  <c:v>9.0000000000000012E-9</c:v>
                </c:pt>
                <c:pt idx="10">
                  <c:v>1.0000000000000002E-8</c:v>
                </c:pt>
              </c:numCache>
            </c:numRef>
          </c:xVal>
          <c:yVal>
            <c:numRef>
              <c:f>Sheet1!$I$15:$I$25</c:f>
              <c:numCache>
                <c:formatCode>General</c:formatCode>
                <c:ptCount val="11"/>
                <c:pt idx="0">
                  <c:v>0</c:v>
                </c:pt>
                <c:pt idx="1">
                  <c:v>2.4999999995000003E-8</c:v>
                </c:pt>
                <c:pt idx="2">
                  <c:v>4.9999999980000001E-8</c:v>
                </c:pt>
                <c:pt idx="3">
                  <c:v>7.4999999955000008E-8</c:v>
                </c:pt>
                <c:pt idx="4">
                  <c:v>9.999999992000001E-8</c:v>
                </c:pt>
                <c:pt idx="5">
                  <c:v>1.2499999987500001E-7</c:v>
                </c:pt>
                <c:pt idx="6">
                  <c:v>1.4999999981999999E-7</c:v>
                </c:pt>
                <c:pt idx="7">
                  <c:v>1.74999999755E-7</c:v>
                </c:pt>
                <c:pt idx="8">
                  <c:v>1.9999999968000002E-7</c:v>
                </c:pt>
                <c:pt idx="9">
                  <c:v>2.2499999959500003E-7</c:v>
                </c:pt>
                <c:pt idx="10">
                  <c:v>2.4999999950000004E-7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8-0446-A3EF-F7C7EC64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33184"/>
        <c:axId val="1941814528"/>
      </c:scatterChart>
      <c:valAx>
        <c:axId val="19151331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4528"/>
        <c:crosses val="autoZero"/>
        <c:crossBetween val="midCat"/>
      </c:valAx>
      <c:valAx>
        <c:axId val="19418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0</xdr:row>
      <xdr:rowOff>114300</xdr:rowOff>
    </xdr:from>
    <xdr:to>
      <xdr:col>8</xdr:col>
      <xdr:colOff>146050</xdr:colOff>
      <xdr:row>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14300"/>
          <a:ext cx="5067300" cy="1781175"/>
        </a:xfrm>
        <a:prstGeom prst="rect">
          <a:avLst/>
        </a:prstGeom>
      </xdr:spPr>
    </xdr:pic>
    <xdr:clientData/>
  </xdr:twoCellAnchor>
  <xdr:twoCellAnchor editAs="oneCell">
    <xdr:from>
      <xdr:col>9</xdr:col>
      <xdr:colOff>345440</xdr:colOff>
      <xdr:row>0</xdr:row>
      <xdr:rowOff>73185</xdr:rowOff>
    </xdr:from>
    <xdr:to>
      <xdr:col>18</xdr:col>
      <xdr:colOff>208280</xdr:colOff>
      <xdr:row>12</xdr:row>
      <xdr:rowOff>55879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862BB-39EE-5F48-A116-B563011BE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0480" y="73185"/>
          <a:ext cx="5897880" cy="2299174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10</xdr:col>
      <xdr:colOff>121920</xdr:colOff>
      <xdr:row>13</xdr:row>
      <xdr:rowOff>68580</xdr:rowOff>
    </xdr:from>
    <xdr:to>
      <xdr:col>16</xdr:col>
      <xdr:colOff>228600</xdr:colOff>
      <xdr:row>23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D9048-49A8-5D49-86A3-BBA644ACF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340360</xdr:colOff>
      <xdr:row>26</xdr:row>
      <xdr:rowOff>99061</xdr:rowOff>
    </xdr:from>
    <xdr:to>
      <xdr:col>11</xdr:col>
      <xdr:colOff>187960</xdr:colOff>
      <xdr:row>39</xdr:row>
      <xdr:rowOff>82005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4126F0-A434-2F4F-99E5-7CBF8D6B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6560" y="5052061"/>
          <a:ext cx="6159500" cy="24594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25"/>
  <sheetViews>
    <sheetView showGridLines="0" tabSelected="1" workbookViewId="0">
      <selection activeCell="F11" sqref="F11"/>
    </sheetView>
  </sheetViews>
  <sheetFormatPr baseColWidth="10" defaultColWidth="8.83203125" defaultRowHeight="15" x14ac:dyDescent="0.2"/>
  <cols>
    <col min="6" max="6" width="12.1640625" bestFit="1" customWidth="1"/>
  </cols>
  <sheetData>
    <row r="12" spans="1:9" x14ac:dyDescent="0.2">
      <c r="E12" t="s">
        <v>15</v>
      </c>
      <c r="F12">
        <v>1.0000000000000001E-9</v>
      </c>
    </row>
    <row r="13" spans="1:9" x14ac:dyDescent="0.2">
      <c r="A13" t="s">
        <v>0</v>
      </c>
      <c r="F13" t="s">
        <v>10</v>
      </c>
    </row>
    <row r="14" spans="1:9" x14ac:dyDescent="0.2">
      <c r="A14" s="2" t="s">
        <v>1</v>
      </c>
      <c r="B14" s="2">
        <v>5</v>
      </c>
      <c r="C14" s="2" t="s">
        <v>2</v>
      </c>
      <c r="F14" s="1" t="s">
        <v>11</v>
      </c>
      <c r="G14" s="1" t="s">
        <v>12</v>
      </c>
      <c r="H14" s="1" t="s">
        <v>13</v>
      </c>
      <c r="I14" s="1" t="s">
        <v>14</v>
      </c>
    </row>
    <row r="15" spans="1:9" x14ac:dyDescent="0.2">
      <c r="A15" s="2" t="s">
        <v>3</v>
      </c>
      <c r="B15" s="2">
        <v>10</v>
      </c>
      <c r="C15" s="2" t="s">
        <v>4</v>
      </c>
      <c r="F15" s="1">
        <v>0</v>
      </c>
      <c r="G15" s="1">
        <v>0</v>
      </c>
      <c r="H15" s="1">
        <f>$B$19-F15*$B$15</f>
        <v>25</v>
      </c>
      <c r="I15" s="1">
        <f>-F15*0.5*(F15*$B$15)+$B$19*F15</f>
        <v>0</v>
      </c>
    </row>
    <row r="16" spans="1:9" x14ac:dyDescent="0.2">
      <c r="F16" s="1">
        <f>F15+$F$12</f>
        <v>1.0000000000000001E-9</v>
      </c>
      <c r="G16" s="1">
        <v>0</v>
      </c>
      <c r="H16" s="1">
        <f>$B$19-F16*$B$15</f>
        <v>24.999999989999999</v>
      </c>
      <c r="I16" s="1">
        <f t="shared" ref="I16:I25" si="0">-F16*0.5*(F16*$B$15)+$B$19*F16</f>
        <v>2.4999999995000003E-8</v>
      </c>
    </row>
    <row r="17" spans="1:9" x14ac:dyDescent="0.2">
      <c r="A17" s="3" t="s">
        <v>5</v>
      </c>
      <c r="B17" s="3"/>
      <c r="C17" s="3"/>
      <c r="F17" s="1">
        <f t="shared" ref="F17:F25" si="1">F16+$F$12</f>
        <v>2.0000000000000001E-9</v>
      </c>
      <c r="G17" s="1">
        <v>1</v>
      </c>
      <c r="H17" s="1">
        <f t="shared" ref="H17:H25" si="2">$B$19-F17*$B$15</f>
        <v>24.999999979999998</v>
      </c>
      <c r="I17" s="1">
        <f t="shared" ref="I17:I25" si="3">-F17*0.5*(F17*$B$15)+$B$19*F17</f>
        <v>4.9999999980000001E-8</v>
      </c>
    </row>
    <row r="18" spans="1:9" x14ac:dyDescent="0.2">
      <c r="A18" s="2" t="s">
        <v>6</v>
      </c>
      <c r="B18" s="2">
        <v>0</v>
      </c>
      <c r="C18" s="2" t="s">
        <v>7</v>
      </c>
      <c r="F18" s="1">
        <f t="shared" si="1"/>
        <v>3.0000000000000004E-9</v>
      </c>
      <c r="G18" s="1">
        <v>2</v>
      </c>
      <c r="H18" s="1">
        <f t="shared" si="2"/>
        <v>24.999999970000001</v>
      </c>
      <c r="I18" s="1">
        <f t="shared" si="3"/>
        <v>7.4999999955000008E-8</v>
      </c>
    </row>
    <row r="19" spans="1:9" x14ac:dyDescent="0.2">
      <c r="A19" s="2" t="s">
        <v>8</v>
      </c>
      <c r="B19" s="2">
        <f>B14*B15*0.5</f>
        <v>25</v>
      </c>
      <c r="C19" s="2" t="s">
        <v>7</v>
      </c>
      <c r="F19" s="1">
        <f t="shared" si="1"/>
        <v>4.0000000000000002E-9</v>
      </c>
      <c r="G19" s="1">
        <v>3</v>
      </c>
      <c r="H19" s="1">
        <f t="shared" si="2"/>
        <v>24.99999996</v>
      </c>
      <c r="I19" s="1">
        <f t="shared" si="3"/>
        <v>9.999999992000001E-8</v>
      </c>
    </row>
    <row r="20" spans="1:9" x14ac:dyDescent="0.2">
      <c r="A20" s="2" t="s">
        <v>9</v>
      </c>
      <c r="B20" s="2">
        <f>(B15*B14)*B14*0.5/B14</f>
        <v>25</v>
      </c>
      <c r="C20" s="2" t="s">
        <v>7</v>
      </c>
      <c r="F20" s="1">
        <f t="shared" si="1"/>
        <v>5.0000000000000001E-9</v>
      </c>
      <c r="G20" s="1">
        <v>4</v>
      </c>
      <c r="H20" s="1">
        <f t="shared" si="2"/>
        <v>24.999999949999999</v>
      </c>
      <c r="I20" s="1">
        <f t="shared" si="3"/>
        <v>1.2499999987500001E-7</v>
      </c>
    </row>
    <row r="21" spans="1:9" x14ac:dyDescent="0.2">
      <c r="F21" s="1">
        <f t="shared" si="1"/>
        <v>6E-9</v>
      </c>
      <c r="G21" s="1">
        <v>5</v>
      </c>
      <c r="H21" s="1">
        <f t="shared" si="2"/>
        <v>24.999999939999999</v>
      </c>
      <c r="I21" s="1">
        <f t="shared" si="3"/>
        <v>1.4999999981999999E-7</v>
      </c>
    </row>
    <row r="22" spans="1:9" x14ac:dyDescent="0.2">
      <c r="F22" s="1">
        <f t="shared" si="1"/>
        <v>6.9999999999999998E-9</v>
      </c>
      <c r="G22" s="1">
        <v>6</v>
      </c>
      <c r="H22" s="1">
        <f t="shared" si="2"/>
        <v>24.999999930000001</v>
      </c>
      <c r="I22" s="1">
        <f t="shared" si="3"/>
        <v>1.74999999755E-7</v>
      </c>
    </row>
    <row r="23" spans="1:9" x14ac:dyDescent="0.2">
      <c r="F23" s="1">
        <f t="shared" si="1"/>
        <v>8.0000000000000005E-9</v>
      </c>
      <c r="G23" s="1">
        <v>7</v>
      </c>
      <c r="H23" s="1">
        <f t="shared" si="2"/>
        <v>24.99999992</v>
      </c>
      <c r="I23" s="1">
        <f t="shared" si="3"/>
        <v>1.9999999968000002E-7</v>
      </c>
    </row>
    <row r="24" spans="1:9" x14ac:dyDescent="0.2">
      <c r="F24" s="1">
        <f t="shared" si="1"/>
        <v>9.0000000000000012E-9</v>
      </c>
      <c r="G24" s="1">
        <v>8</v>
      </c>
      <c r="H24" s="1">
        <f t="shared" si="2"/>
        <v>24.99999991</v>
      </c>
      <c r="I24" s="1">
        <f t="shared" si="3"/>
        <v>2.2499999959500003E-7</v>
      </c>
    </row>
    <row r="25" spans="1:9" x14ac:dyDescent="0.2">
      <c r="F25" s="1">
        <f t="shared" si="1"/>
        <v>1.0000000000000002E-8</v>
      </c>
      <c r="G25" s="1">
        <v>9</v>
      </c>
      <c r="H25" s="1">
        <f t="shared" si="2"/>
        <v>24.999999899999999</v>
      </c>
      <c r="I25" s="1">
        <f t="shared" si="3"/>
        <v>2.4999999950000004E-7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Ahmet Anıl Dindar</cp:lastModifiedBy>
  <dcterms:created xsi:type="dcterms:W3CDTF">2017-09-25T06:13:21Z</dcterms:created>
  <dcterms:modified xsi:type="dcterms:W3CDTF">2020-10-19T10:25:05Z</dcterms:modified>
</cp:coreProperties>
</file>