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OM\"/>
    </mc:Choice>
  </mc:AlternateContent>
  <bookViews>
    <workbookView xWindow="930" yWindow="0" windowWidth="19560" windowHeight="8340" activeTab="1"/>
  </bookViews>
  <sheets>
    <sheet name="0010" sheetId="3" r:id="rId1"/>
    <sheet name="0008" sheetId="5" r:id="rId2"/>
  </sheets>
  <definedNames>
    <definedName name="_xlnm._FilterDatabase" localSheetId="1" hidden="1">'0008'!$A$5:$AZ$7</definedName>
    <definedName name="_xlnm._FilterDatabase" localSheetId="0" hidden="1">'0010'!$A$5:$AZ$8</definedName>
  </definedNames>
  <calcPr calcId="152511"/>
</workbook>
</file>

<file path=xl/calcChain.xml><?xml version="1.0" encoding="utf-8"?>
<calcChain xmlns="http://schemas.openxmlformats.org/spreadsheetml/2006/main">
  <c r="AU6" i="3" l="1"/>
  <c r="AU7" i="3"/>
  <c r="AU8" i="3"/>
  <c r="AU7" i="5" l="1"/>
  <c r="AU6" i="5"/>
</calcChain>
</file>

<file path=xl/sharedStrings.xml><?xml version="1.0" encoding="utf-8"?>
<sst xmlns="http://schemas.openxmlformats.org/spreadsheetml/2006/main" count="262" uniqueCount="113">
  <si>
    <t>No.</t>
  </si>
  <si>
    <t>Batch</t>
  </si>
  <si>
    <t>Regional</t>
  </si>
  <si>
    <t>Plan Site (KOM based)</t>
  </si>
  <si>
    <t>Final Site (DRM based)</t>
  </si>
  <si>
    <t>Address</t>
  </si>
  <si>
    <t>Band EQP</t>
  </si>
  <si>
    <t>SoW EQP</t>
  </si>
  <si>
    <t>Reason</t>
  </si>
  <si>
    <t>Type Site</t>
  </si>
  <si>
    <t>Type Tower</t>
  </si>
  <si>
    <t>Tinggi Tower</t>
  </si>
  <si>
    <t>Antenna RF Direction</t>
  </si>
  <si>
    <t>Antenna RF Height</t>
  </si>
  <si>
    <t>Ant RF Type</t>
  </si>
  <si>
    <t>Antenna MW Height</t>
  </si>
  <si>
    <t>Ant MW Type</t>
  </si>
  <si>
    <t>FAR END</t>
  </si>
  <si>
    <t>Power Supply</t>
  </si>
  <si>
    <t>RFI Date Target</t>
  </si>
  <si>
    <t>TSSR</t>
  </si>
  <si>
    <t>Change SAR</t>
  </si>
  <si>
    <t>Remarks</t>
  </si>
  <si>
    <t>Hasil DRM (Continue/ Cancel)</t>
  </si>
  <si>
    <t>Site ID</t>
  </si>
  <si>
    <t>Site Name</t>
  </si>
  <si>
    <t>SoW</t>
  </si>
  <si>
    <t>Long</t>
  </si>
  <si>
    <t>Lat</t>
  </si>
  <si>
    <t>Coordinate review</t>
  </si>
  <si>
    <t>MW Azimuth</t>
  </si>
  <si>
    <t>KKST No.</t>
  </si>
  <si>
    <t>Dimensi RF</t>
  </si>
  <si>
    <t>RRU Height</t>
  </si>
  <si>
    <t>RRU type</t>
  </si>
  <si>
    <t>Dimensi RRU</t>
  </si>
  <si>
    <t>Quantity RRU</t>
  </si>
  <si>
    <t>Quantity RF</t>
  </si>
  <si>
    <t>JABOTABEK</t>
  </si>
  <si>
    <t>B2S</t>
  </si>
  <si>
    <t>Cand#</t>
  </si>
  <si>
    <t>Antenna MW Diameter</t>
  </si>
  <si>
    <t>Quantity MW</t>
  </si>
  <si>
    <t>KOM Date</t>
  </si>
  <si>
    <t>DRM Date</t>
  </si>
  <si>
    <t>Telkomsel</t>
  </si>
  <si>
    <t>Tower Bersama Group</t>
  </si>
  <si>
    <t>Andriyanto</t>
  </si>
  <si>
    <t>Bambang SY Tama</t>
  </si>
  <si>
    <t>Lucky D Pristanto</t>
  </si>
  <si>
    <t>PM Sacme Jabo</t>
  </si>
  <si>
    <t>TP Site DRM</t>
  </si>
  <si>
    <t>0018/KOM/TBG/OPEX RAN New Infra Uplift Revenue 2021/IX/2021</t>
  </si>
  <si>
    <t>MINI MACRO</t>
  </si>
  <si>
    <t>MCP</t>
  </si>
  <si>
    <t>0010/KOM/TBG/OPEX RAN New Infra Batch1 2022/II/2022</t>
  </si>
  <si>
    <t>JPX281</t>
  </si>
  <si>
    <t>CEMPAKAWANGI</t>
  </si>
  <si>
    <t>JBX443</t>
  </si>
  <si>
    <t>KOSAMBIRANDU</t>
  </si>
  <si>
    <t>JBX447</t>
  </si>
  <si>
    <t>BOJONGINDAHRWBUAYA</t>
  </si>
  <si>
    <t>Mini Macro</t>
  </si>
  <si>
    <t>Cand P NOK</t>
  </si>
  <si>
    <t>0008/KOM/TBG/OPEX RAN New Infra Batch1 2022/II/2022</t>
  </si>
  <si>
    <t>BOO843</t>
  </si>
  <si>
    <t>PROFM</t>
  </si>
  <si>
    <t>BKX896</t>
  </si>
  <si>
    <t>PONDOKMELATI BEKASI</t>
  </si>
  <si>
    <t>New Site 4G</t>
  </si>
  <si>
    <t>EQP New Site 4G LTE 1800 20 Mhz</t>
  </si>
  <si>
    <t>Deep Coverage</t>
  </si>
  <si>
    <t>Wide Coverage</t>
  </si>
  <si>
    <t>ASI4518R42v06</t>
  </si>
  <si>
    <t>2099 x 449 x 196</t>
  </si>
  <si>
    <t>400 x 300 x 100</t>
  </si>
  <si>
    <t>RRU5513</t>
  </si>
  <si>
    <t>JKP126</t>
  </si>
  <si>
    <t>JKB634</t>
  </si>
  <si>
    <t>JKB983</t>
  </si>
  <si>
    <t>BOO128</t>
  </si>
  <si>
    <t>BKS233</t>
  </si>
  <si>
    <t>d0.3m</t>
  </si>
  <si>
    <t>RTN</t>
  </si>
  <si>
    <t>JKP126-KEBONKOSONG-MACRO</t>
  </si>
  <si>
    <t>JKB634-PONDOKRANDU-MACRO</t>
  </si>
  <si>
    <t>JKB983-KAMPUNGKELANGKIT-MACRO</t>
  </si>
  <si>
    <t>BOO128-BRANANGSIANG-MACRO</t>
  </si>
  <si>
    <t>BKS233-JATIRANGGON-MACRO</t>
  </si>
  <si>
    <t>10.6 KVA</t>
  </si>
  <si>
    <t>0/130/240</t>
  </si>
  <si>
    <t>20/110/230</t>
  </si>
  <si>
    <t>Rehunting</t>
  </si>
  <si>
    <t>Batch 1 2022</t>
  </si>
  <si>
    <t>Mgr. RTPE Inner Jabo</t>
  </si>
  <si>
    <t>Rudi Susanto</t>
  </si>
  <si>
    <t>Mgr. RTPE Outer Jabo</t>
  </si>
  <si>
    <t>Site list BoQ DRM Infrastruktur Mini Macro Jabotabek 9 site</t>
  </si>
  <si>
    <t>Site list BoQ DRM Infrastruktur B2S Jabotabek 14 site</t>
  </si>
  <si>
    <t>Lead AM</t>
  </si>
  <si>
    <t>Menunjuk Kick off Meeting (KoM)  dengan  No 0008/KOM/TBG/OPEX RAN New Infra Batch1 2022/II/2022 pada tanggal 16 Februari 2022 di Telkomsel Smart Office  antara PT. Telkomsel dengan TBG</t>
  </si>
  <si>
    <t>PT. Telkomsel dan TBG sepakat jika dalam jangka waktu 60 hari sejak tanggal KOM, site tersebut belum RFC, maka Mitra TP akan menerima konsekuensi Drop</t>
  </si>
  <si>
    <t>PT. Telkomsel dan TBG sepakat jika dalam jangka waktu 45 hari, sejak tanggal KOM, site tersebut belum RFC, maka Mitra TP akan menerima konsekuensi Drop</t>
  </si>
  <si>
    <t>Menunjuk Kick off Meeting (KoM)  dengan  No 0010/KOM/TBG/OPEX RAN New Infra Batch1 2022/II/2022 pada tanggal 16 Februari 2022 di Telkomsel Smart Office  antara PT. Telkomsel dengan TBG</t>
  </si>
  <si>
    <t>Ihsan Pandu W</t>
  </si>
  <si>
    <t>Atan Marsha B</t>
  </si>
  <si>
    <t>Cand T</t>
  </si>
  <si>
    <t>Cand P</t>
  </si>
  <si>
    <t>Macro</t>
  </si>
  <si>
    <t>SST</t>
  </si>
  <si>
    <t>70/200/340</t>
  </si>
  <si>
    <t>80/190/300</t>
  </si>
  <si>
    <t>RT 40 m + Pole 6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</si>
</sst>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Times New Roman"/>
      <family val="1"/>
    </font>
    <font>
      <sz val="10"/>
      <name val="Arial"/>
      <family val="2"/>
    </font>
    <font>
      <sz val="11"/>
      <color theme="1"/>
      <name val="Arial"/>
      <family val="2"/>
    </font>
    <font>
      <sz val="12"/>
      <name val="宋体"/>
      <charset val="134"/>
    </font>
    <font>
      <sz val="11"/>
      <color indexed="8"/>
      <name val="Calibri"/>
      <family val="2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MS Sans Serif"/>
      <family val="2"/>
    </font>
    <font>
      <b/>
      <sz val="9"/>
      <name val="Calibri"/>
      <family val="2"/>
      <scheme val="minor"/>
    </font>
    <font>
      <sz val="9"/>
      <color rgb="FF000000"/>
      <name val="Calibri"/>
      <family val="2"/>
      <scheme val="minor"/>
    </font>
    <font>
      <b/>
      <u/>
      <sz val="9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36">
    <xf numFmtId="0" fontId="0" fillId="0" borderId="0"/>
    <xf numFmtId="0" fontId="2" fillId="0" borderId="0"/>
    <xf numFmtId="0" fontId="4" fillId="0" borderId="0"/>
    <xf numFmtId="0" fontId="5" fillId="0" borderId="0"/>
    <xf numFmtId="0" fontId="5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5" fillId="0" borderId="0"/>
    <xf numFmtId="0" fontId="5" fillId="0" borderId="0"/>
    <xf numFmtId="0" fontId="7" fillId="0" borderId="0">
      <alignment vertical="center"/>
    </xf>
    <xf numFmtId="0" fontId="6" fillId="0" borderId="0"/>
    <xf numFmtId="0" fontId="5" fillId="0" borderId="0"/>
    <xf numFmtId="0" fontId="5" fillId="0" borderId="0"/>
    <xf numFmtId="0" fontId="7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2" fillId="0" borderId="0"/>
    <xf numFmtId="0" fontId="1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1" fillId="0" borderId="0"/>
    <xf numFmtId="0" fontId="6" fillId="0" borderId="0"/>
    <xf numFmtId="0" fontId="18" fillId="0" borderId="0"/>
  </cellStyleXfs>
  <cellXfs count="95">
    <xf numFmtId="0" fontId="0" fillId="0" borderId="0" xfId="0"/>
    <xf numFmtId="0" fontId="3" fillId="0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9" fillId="0" borderId="0" xfId="0" applyFont="1" applyFill="1" applyAlignment="1">
      <alignment vertical="center"/>
    </xf>
    <xf numFmtId="0" fontId="9" fillId="12" borderId="1" xfId="1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10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11" fillId="0" borderId="0" xfId="0" applyFont="1" applyFill="1" applyAlignment="1">
      <alignment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164" fontId="11" fillId="0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vertical="center"/>
    </xf>
    <xf numFmtId="49" fontId="13" fillId="0" borderId="1" xfId="0" applyNumberFormat="1" applyFont="1" applyFill="1" applyBorder="1" applyAlignment="1">
      <alignment vertical="center"/>
    </xf>
    <xf numFmtId="0" fontId="13" fillId="0" borderId="1" xfId="2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/>
    </xf>
    <xf numFmtId="164" fontId="12" fillId="0" borderId="2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13" fillId="0" borderId="0" xfId="2" applyFont="1" applyFill="1" applyBorder="1" applyAlignment="1">
      <alignment horizontal="center" vertical="center"/>
    </xf>
    <xf numFmtId="0" fontId="11" fillId="0" borderId="0" xfId="1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vertical="center"/>
    </xf>
    <xf numFmtId="49" fontId="13" fillId="0" borderId="0" xfId="0" applyNumberFormat="1" applyFont="1" applyFill="1" applyBorder="1" applyAlignment="1">
      <alignment vertical="center"/>
    </xf>
    <xf numFmtId="164" fontId="11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164" fontId="13" fillId="0" borderId="1" xfId="0" applyNumberFormat="1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49" fontId="13" fillId="0" borderId="1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64" fontId="20" fillId="0" borderId="0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 vertical="center"/>
    </xf>
    <xf numFmtId="0" fontId="19" fillId="3" borderId="1" xfId="0" applyFont="1" applyFill="1" applyBorder="1" applyAlignment="1">
      <alignment horizontal="center" vertical="center"/>
    </xf>
    <xf numFmtId="0" fontId="14" fillId="0" borderId="0" xfId="0" applyFont="1" applyFill="1" applyAlignment="1">
      <alignment vertical="center"/>
    </xf>
    <xf numFmtId="0" fontId="19" fillId="3" borderId="1" xfId="0" applyFont="1" applyFill="1" applyBorder="1" applyAlignment="1">
      <alignment horizontal="center" vertical="center" wrapText="1"/>
    </xf>
    <xf numFmtId="0" fontId="19" fillId="12" borderId="1" xfId="1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 wrapText="1"/>
    </xf>
    <xf numFmtId="0" fontId="19" fillId="5" borderId="1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 wrapText="1"/>
    </xf>
    <xf numFmtId="0" fontId="14" fillId="0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1" fillId="0" borderId="0" xfId="0" applyFont="1" applyFill="1" applyAlignment="1">
      <alignment horizontal="center" vertical="center"/>
    </xf>
    <xf numFmtId="0" fontId="21" fillId="0" borderId="0" xfId="0" applyFont="1" applyAlignment="1">
      <alignment vertical="center"/>
    </xf>
    <xf numFmtId="0" fontId="11" fillId="0" borderId="1" xfId="1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19" fillId="11" borderId="1" xfId="0" applyFont="1" applyFill="1" applyBorder="1" applyAlignment="1">
      <alignment horizontal="center" vertical="center" wrapText="1"/>
    </xf>
    <xf numFmtId="0" fontId="19" fillId="9" borderId="1" xfId="0" applyFont="1" applyFill="1" applyBorder="1" applyAlignment="1">
      <alignment horizontal="center" vertical="center"/>
    </xf>
    <xf numFmtId="0" fontId="19" fillId="10" borderId="1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19" fillId="8" borderId="1" xfId="0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 wrapText="1"/>
    </xf>
  </cellXfs>
  <cellStyles count="36">
    <cellStyle name="0,0_x000d__x000a_NA_x000d__x000a_" xfId="4"/>
    <cellStyle name="0,0_x000d__x000a_NA_x000d__x000a_ 2 2" xfId="3"/>
    <cellStyle name="Normal" xfId="0" builtinId="0"/>
    <cellStyle name="Normal 10" xfId="5"/>
    <cellStyle name="Normal 11" xfId="6"/>
    <cellStyle name="Normal 12" xfId="7"/>
    <cellStyle name="Normal 13" xfId="8"/>
    <cellStyle name="Normal 14" xfId="35"/>
    <cellStyle name="Normal 15" xfId="9"/>
    <cellStyle name="Normal 2" xfId="10"/>
    <cellStyle name="Normal 2 10" xfId="11"/>
    <cellStyle name="Normal 2 17" xfId="12"/>
    <cellStyle name="Normal 2 2" xfId="13"/>
    <cellStyle name="Normal 2 2 2" xfId="14"/>
    <cellStyle name="Normal 2 21" xfId="15"/>
    <cellStyle name="Normal 2 22" xfId="16"/>
    <cellStyle name="Normal 2 3" xfId="17"/>
    <cellStyle name="Normal 2 5" xfId="18"/>
    <cellStyle name="Normal 28" xfId="19"/>
    <cellStyle name="Normal 29" xfId="20"/>
    <cellStyle name="Normal 3" xfId="1"/>
    <cellStyle name="Normal 3 2" xfId="21"/>
    <cellStyle name="Normal 3 3" xfId="22"/>
    <cellStyle name="Normal 3 4" xfId="23"/>
    <cellStyle name="Normal 4" xfId="24"/>
    <cellStyle name="Normal 4 2" xfId="25"/>
    <cellStyle name="Normal 4 2 2" xfId="26"/>
    <cellStyle name="Normal 4 3" xfId="27"/>
    <cellStyle name="Normal 5" xfId="28"/>
    <cellStyle name="Normal 6" xfId="29"/>
    <cellStyle name="Normal 6 2" xfId="30"/>
    <cellStyle name="Normal 7" xfId="31"/>
    <cellStyle name="Normal 7 2" xfId="32"/>
    <cellStyle name="Normal 8" xfId="33"/>
    <cellStyle name="Normal 9" xfId="34"/>
    <cellStyle name="Normal_Sheet1" xfId="2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Z28"/>
  <sheetViews>
    <sheetView topLeftCell="AD4" zoomScale="83" zoomScaleNormal="83" workbookViewId="0">
      <selection activeCell="AU7" sqref="AU7"/>
    </sheetView>
  </sheetViews>
  <sheetFormatPr defaultColWidth="9.140625" defaultRowHeight="12.75"/>
  <cols>
    <col min="1" max="1" width="5" style="2" customWidth="1"/>
    <col min="2" max="2" width="7" style="13" bestFit="1" customWidth="1"/>
    <col min="3" max="3" width="20.140625" style="13" customWidth="1"/>
    <col min="4" max="4" width="9.28515625" style="2" bestFit="1" customWidth="1"/>
    <col min="5" max="5" width="9.28515625" style="2" customWidth="1"/>
    <col min="6" max="6" width="8.85546875" style="2" bestFit="1" customWidth="1"/>
    <col min="7" max="7" width="8.28515625" style="3" customWidth="1"/>
    <col min="8" max="8" width="18.5703125" style="5" customWidth="1"/>
    <col min="9" max="9" width="9.7109375" style="3" bestFit="1" customWidth="1"/>
    <col min="10" max="10" width="12.85546875" style="4" customWidth="1"/>
    <col min="11" max="11" width="14.140625" style="4" customWidth="1"/>
    <col min="12" max="12" width="11" style="3" hidden="1" customWidth="1"/>
    <col min="13" max="13" width="8.7109375" style="3" customWidth="1"/>
    <col min="14" max="14" width="18.140625" style="5" bestFit="1" customWidth="1"/>
    <col min="15" max="15" width="10" style="3" customWidth="1"/>
    <col min="16" max="16" width="11.140625" style="3" customWidth="1"/>
    <col min="17" max="17" width="8.5703125" style="3" bestFit="1" customWidth="1"/>
    <col min="18" max="18" width="7.85546875" style="3" hidden="1" customWidth="1"/>
    <col min="19" max="19" width="21.28515625" style="3" hidden="1" customWidth="1"/>
    <col min="20" max="20" width="10" style="3" hidden="1" customWidth="1"/>
    <col min="21" max="21" width="8.5703125" style="3" hidden="1" customWidth="1"/>
    <col min="22" max="22" width="19.85546875" style="5" hidden="1" customWidth="1"/>
    <col min="23" max="23" width="10.28515625" style="3" bestFit="1" customWidth="1"/>
    <col min="24" max="24" width="26.5703125" style="3" bestFit="1" customWidth="1"/>
    <col min="25" max="25" width="12.5703125" style="5" bestFit="1" customWidth="1"/>
    <col min="26" max="26" width="8.140625" style="3" bestFit="1" customWidth="1"/>
    <col min="27" max="27" width="7.140625" style="3" customWidth="1"/>
    <col min="28" max="28" width="8.140625" style="3" customWidth="1"/>
    <col min="29" max="29" width="12" style="3" customWidth="1"/>
    <col min="30" max="30" width="8.42578125" style="3" customWidth="1"/>
    <col min="31" max="31" width="11.140625" style="11" bestFit="1" customWidth="1"/>
    <col min="32" max="32" width="8.42578125" style="11" customWidth="1"/>
    <col min="33" max="33" width="11.85546875" style="11" bestFit="1" customWidth="1"/>
    <col min="34" max="34" width="6.5703125" style="11" customWidth="1"/>
    <col min="35" max="35" width="8.140625" style="11" bestFit="1" customWidth="1"/>
    <col min="36" max="36" width="8.42578125" style="11" customWidth="1"/>
    <col min="37" max="37" width="13.85546875" style="11" bestFit="1" customWidth="1"/>
    <col min="38" max="38" width="8" style="3" customWidth="1"/>
    <col min="39" max="39" width="7.140625" style="3" customWidth="1"/>
    <col min="40" max="40" width="8.7109375" style="3" customWidth="1"/>
    <col min="41" max="42" width="7.7109375" style="3" customWidth="1"/>
    <col min="43" max="43" width="8.42578125" style="3" customWidth="1"/>
    <col min="44" max="44" width="26.7109375" style="3" bestFit="1" customWidth="1"/>
    <col min="45" max="45" width="7.5703125" style="3" bestFit="1" customWidth="1"/>
    <col min="46" max="46" width="7.5703125" style="3" customWidth="1"/>
    <col min="47" max="47" width="9.5703125" style="3" customWidth="1"/>
    <col min="48" max="49" width="11.42578125" style="3" hidden="1" customWidth="1"/>
    <col min="50" max="50" width="21" style="5" hidden="1" customWidth="1"/>
    <col min="51" max="51" width="8.7109375" style="5" bestFit="1" customWidth="1"/>
    <col min="52" max="52" width="10.7109375" style="3" customWidth="1"/>
    <col min="53" max="16384" width="9.140625" style="1"/>
  </cols>
  <sheetData>
    <row r="2" spans="1:52" ht="21">
      <c r="A2" s="12" t="s">
        <v>97</v>
      </c>
      <c r="AE2" s="3"/>
      <c r="AF2" s="3"/>
      <c r="AG2" s="3"/>
      <c r="AH2" s="3"/>
      <c r="AI2" s="3"/>
      <c r="AJ2" s="3"/>
      <c r="AK2" s="3"/>
    </row>
    <row r="3" spans="1:52">
      <c r="AE3" s="3"/>
      <c r="AF3" s="3"/>
      <c r="AG3" s="3"/>
      <c r="AH3" s="3"/>
      <c r="AI3" s="3"/>
      <c r="AJ3" s="3"/>
      <c r="AK3" s="3"/>
    </row>
    <row r="4" spans="1:52" s="6" customFormat="1" ht="15" customHeight="1">
      <c r="A4" s="77" t="s">
        <v>0</v>
      </c>
      <c r="B4" s="78" t="s">
        <v>1</v>
      </c>
      <c r="C4" s="78" t="s">
        <v>31</v>
      </c>
      <c r="D4" s="77" t="s">
        <v>2</v>
      </c>
      <c r="E4" s="77" t="s">
        <v>43</v>
      </c>
      <c r="F4" s="77" t="s">
        <v>44</v>
      </c>
      <c r="G4" s="76" t="s">
        <v>3</v>
      </c>
      <c r="H4" s="76"/>
      <c r="I4" s="76"/>
      <c r="J4" s="76"/>
      <c r="K4" s="76"/>
      <c r="L4" s="29"/>
      <c r="M4" s="72" t="s">
        <v>4</v>
      </c>
      <c r="N4" s="72"/>
      <c r="O4" s="72"/>
      <c r="P4" s="72"/>
      <c r="Q4" s="72"/>
      <c r="R4" s="73" t="s">
        <v>51</v>
      </c>
      <c r="S4" s="73"/>
      <c r="T4" s="73"/>
      <c r="U4" s="73"/>
      <c r="V4" s="74" t="s">
        <v>5</v>
      </c>
      <c r="W4" s="74" t="s">
        <v>6</v>
      </c>
      <c r="X4" s="74" t="s">
        <v>7</v>
      </c>
      <c r="Y4" s="74" t="s">
        <v>8</v>
      </c>
      <c r="Z4" s="75" t="s">
        <v>9</v>
      </c>
      <c r="AA4" s="75" t="s">
        <v>10</v>
      </c>
      <c r="AB4" s="75" t="s">
        <v>11</v>
      </c>
      <c r="AC4" s="71" t="s">
        <v>12</v>
      </c>
      <c r="AD4" s="71" t="s">
        <v>13</v>
      </c>
      <c r="AE4" s="71" t="s">
        <v>14</v>
      </c>
      <c r="AF4" s="71" t="s">
        <v>37</v>
      </c>
      <c r="AG4" s="71" t="s">
        <v>32</v>
      </c>
      <c r="AH4" s="74" t="s">
        <v>33</v>
      </c>
      <c r="AI4" s="74" t="s">
        <v>34</v>
      </c>
      <c r="AJ4" s="74" t="s">
        <v>36</v>
      </c>
      <c r="AK4" s="74" t="s">
        <v>35</v>
      </c>
      <c r="AL4" s="75" t="s">
        <v>15</v>
      </c>
      <c r="AM4" s="75" t="s">
        <v>16</v>
      </c>
      <c r="AN4" s="75" t="s">
        <v>41</v>
      </c>
      <c r="AO4" s="75" t="s">
        <v>42</v>
      </c>
      <c r="AP4" s="75" t="s">
        <v>30</v>
      </c>
      <c r="AQ4" s="80" t="s">
        <v>17</v>
      </c>
      <c r="AR4" s="80"/>
      <c r="AS4" s="80"/>
      <c r="AT4" s="81" t="s">
        <v>18</v>
      </c>
      <c r="AU4" s="82" t="s">
        <v>19</v>
      </c>
      <c r="AV4" s="82" t="s">
        <v>20</v>
      </c>
      <c r="AW4" s="82" t="s">
        <v>21</v>
      </c>
      <c r="AX4" s="82" t="s">
        <v>22</v>
      </c>
      <c r="AY4" s="82" t="s">
        <v>40</v>
      </c>
      <c r="AZ4" s="79" t="s">
        <v>23</v>
      </c>
    </row>
    <row r="5" spans="1:52" s="10" customFormat="1" ht="25.5">
      <c r="A5" s="77"/>
      <c r="B5" s="78"/>
      <c r="C5" s="78"/>
      <c r="D5" s="77"/>
      <c r="E5" s="77"/>
      <c r="F5" s="77"/>
      <c r="G5" s="30" t="s">
        <v>24</v>
      </c>
      <c r="H5" s="30" t="s">
        <v>25</v>
      </c>
      <c r="I5" s="30" t="s">
        <v>26</v>
      </c>
      <c r="J5" s="30" t="s">
        <v>27</v>
      </c>
      <c r="K5" s="30" t="s">
        <v>28</v>
      </c>
      <c r="L5" s="7" t="s">
        <v>29</v>
      </c>
      <c r="M5" s="27" t="s">
        <v>24</v>
      </c>
      <c r="N5" s="8" t="s">
        <v>25</v>
      </c>
      <c r="O5" s="27" t="s">
        <v>26</v>
      </c>
      <c r="P5" s="27" t="s">
        <v>27</v>
      </c>
      <c r="Q5" s="27" t="s">
        <v>28</v>
      </c>
      <c r="R5" s="28" t="s">
        <v>24</v>
      </c>
      <c r="S5" s="28" t="s">
        <v>25</v>
      </c>
      <c r="T5" s="28" t="s">
        <v>27</v>
      </c>
      <c r="U5" s="28" t="s">
        <v>28</v>
      </c>
      <c r="V5" s="74"/>
      <c r="W5" s="74"/>
      <c r="X5" s="74"/>
      <c r="Y5" s="74"/>
      <c r="Z5" s="75"/>
      <c r="AA5" s="75"/>
      <c r="AB5" s="75"/>
      <c r="AC5" s="71"/>
      <c r="AD5" s="71"/>
      <c r="AE5" s="71"/>
      <c r="AF5" s="71"/>
      <c r="AG5" s="71"/>
      <c r="AH5" s="74"/>
      <c r="AI5" s="74"/>
      <c r="AJ5" s="74"/>
      <c r="AK5" s="74"/>
      <c r="AL5" s="75"/>
      <c r="AM5" s="75"/>
      <c r="AN5" s="75"/>
      <c r="AO5" s="75"/>
      <c r="AP5" s="75"/>
      <c r="AQ5" s="9" t="s">
        <v>24</v>
      </c>
      <c r="AR5" s="9" t="s">
        <v>25</v>
      </c>
      <c r="AS5" s="9" t="s">
        <v>30</v>
      </c>
      <c r="AT5" s="81"/>
      <c r="AU5" s="82"/>
      <c r="AV5" s="82"/>
      <c r="AW5" s="82"/>
      <c r="AX5" s="82"/>
      <c r="AY5" s="82"/>
      <c r="AZ5" s="79"/>
    </row>
    <row r="6" spans="1:52" ht="36">
      <c r="A6" s="31">
        <v>1</v>
      </c>
      <c r="B6" s="32" t="s">
        <v>93</v>
      </c>
      <c r="C6" s="32" t="s">
        <v>55</v>
      </c>
      <c r="D6" s="33" t="s">
        <v>38</v>
      </c>
      <c r="E6" s="34">
        <v>44608</v>
      </c>
      <c r="F6" s="34">
        <v>44609</v>
      </c>
      <c r="G6" s="25" t="s">
        <v>56</v>
      </c>
      <c r="H6" s="22" t="s">
        <v>57</v>
      </c>
      <c r="I6" s="24" t="s">
        <v>62</v>
      </c>
      <c r="J6" s="25">
        <v>106.85535299999999</v>
      </c>
      <c r="K6" s="25">
        <v>-6.1672830000000003</v>
      </c>
      <c r="L6" s="25"/>
      <c r="M6" s="25" t="s">
        <v>56</v>
      </c>
      <c r="N6" s="22" t="s">
        <v>57</v>
      </c>
      <c r="O6" s="24" t="s">
        <v>62</v>
      </c>
      <c r="P6" s="69"/>
      <c r="Q6" s="69"/>
      <c r="R6" s="22"/>
      <c r="S6" s="23"/>
      <c r="T6" s="25"/>
      <c r="U6" s="25"/>
      <c r="V6" s="26"/>
      <c r="W6" s="25" t="s">
        <v>69</v>
      </c>
      <c r="X6" s="25" t="s">
        <v>70</v>
      </c>
      <c r="Y6" s="26" t="s">
        <v>71</v>
      </c>
      <c r="Z6" s="26" t="s">
        <v>53</v>
      </c>
      <c r="AA6" s="26" t="s">
        <v>54</v>
      </c>
      <c r="AB6" s="25">
        <v>25</v>
      </c>
      <c r="AC6" s="25"/>
      <c r="AD6" s="25">
        <v>24</v>
      </c>
      <c r="AE6" s="25" t="s">
        <v>73</v>
      </c>
      <c r="AF6" s="44">
        <v>3</v>
      </c>
      <c r="AG6" s="25" t="s">
        <v>74</v>
      </c>
      <c r="AH6" s="25">
        <v>24</v>
      </c>
      <c r="AI6" s="25" t="s">
        <v>76</v>
      </c>
      <c r="AJ6" s="25">
        <v>3</v>
      </c>
      <c r="AK6" s="25" t="s">
        <v>75</v>
      </c>
      <c r="AL6" s="25">
        <v>24</v>
      </c>
      <c r="AM6" s="25" t="s">
        <v>83</v>
      </c>
      <c r="AN6" s="25" t="s">
        <v>82</v>
      </c>
      <c r="AO6" s="25">
        <v>1</v>
      </c>
      <c r="AP6" s="25"/>
      <c r="AQ6" s="25" t="s">
        <v>77</v>
      </c>
      <c r="AR6" s="25" t="s">
        <v>84</v>
      </c>
      <c r="AS6" s="25"/>
      <c r="AT6" s="25" t="s">
        <v>89</v>
      </c>
      <c r="AU6" s="20">
        <f t="shared" ref="AU6:AU8" si="0">E6+90</f>
        <v>44698</v>
      </c>
      <c r="AV6" s="25"/>
      <c r="AW6" s="25"/>
      <c r="AX6" s="26"/>
      <c r="AY6" s="26"/>
      <c r="AZ6" s="21" t="s">
        <v>92</v>
      </c>
    </row>
    <row r="7" spans="1:52" ht="36">
      <c r="A7" s="31">
        <v>2</v>
      </c>
      <c r="B7" s="32" t="s">
        <v>93</v>
      </c>
      <c r="C7" s="32" t="s">
        <v>55</v>
      </c>
      <c r="D7" s="33" t="s">
        <v>38</v>
      </c>
      <c r="E7" s="34">
        <v>44608</v>
      </c>
      <c r="F7" s="34">
        <v>44609</v>
      </c>
      <c r="G7" s="25" t="s">
        <v>58</v>
      </c>
      <c r="H7" s="22" t="s">
        <v>59</v>
      </c>
      <c r="I7" s="24" t="s">
        <v>62</v>
      </c>
      <c r="J7" s="25">
        <v>106.717545</v>
      </c>
      <c r="K7" s="25">
        <v>-6.1815600000000002</v>
      </c>
      <c r="L7" s="25"/>
      <c r="M7" s="25" t="s">
        <v>58</v>
      </c>
      <c r="N7" s="22" t="s">
        <v>59</v>
      </c>
      <c r="O7" s="24" t="s">
        <v>62</v>
      </c>
      <c r="P7" s="25"/>
      <c r="Q7" s="25"/>
      <c r="R7" s="22"/>
      <c r="S7" s="23"/>
      <c r="T7" s="25"/>
      <c r="U7" s="25"/>
      <c r="V7" s="26"/>
      <c r="W7" s="25" t="s">
        <v>69</v>
      </c>
      <c r="X7" s="25" t="s">
        <v>70</v>
      </c>
      <c r="Y7" s="26" t="s">
        <v>71</v>
      </c>
      <c r="Z7" s="26" t="s">
        <v>53</v>
      </c>
      <c r="AA7" s="26" t="s">
        <v>54</v>
      </c>
      <c r="AB7" s="25">
        <v>25</v>
      </c>
      <c r="AC7" s="25" t="s">
        <v>91</v>
      </c>
      <c r="AD7" s="25">
        <v>24</v>
      </c>
      <c r="AE7" s="25" t="s">
        <v>73</v>
      </c>
      <c r="AF7" s="44">
        <v>3</v>
      </c>
      <c r="AG7" s="25" t="s">
        <v>74</v>
      </c>
      <c r="AH7" s="25">
        <v>24</v>
      </c>
      <c r="AI7" s="25" t="s">
        <v>76</v>
      </c>
      <c r="AJ7" s="25">
        <v>3</v>
      </c>
      <c r="AK7" s="25" t="s">
        <v>75</v>
      </c>
      <c r="AL7" s="25">
        <v>24</v>
      </c>
      <c r="AM7" s="25" t="s">
        <v>83</v>
      </c>
      <c r="AN7" s="25" t="s">
        <v>82</v>
      </c>
      <c r="AO7" s="25">
        <v>1</v>
      </c>
      <c r="AP7" s="25">
        <v>65</v>
      </c>
      <c r="AQ7" s="25" t="s">
        <v>78</v>
      </c>
      <c r="AR7" s="25" t="s">
        <v>85</v>
      </c>
      <c r="AS7" s="25">
        <v>245</v>
      </c>
      <c r="AT7" s="25" t="s">
        <v>89</v>
      </c>
      <c r="AU7" s="20">
        <f t="shared" si="0"/>
        <v>44698</v>
      </c>
      <c r="AV7" s="25"/>
      <c r="AW7" s="25"/>
      <c r="AX7" s="26"/>
      <c r="AY7" s="26" t="s">
        <v>63</v>
      </c>
      <c r="AZ7" s="21" t="s">
        <v>92</v>
      </c>
    </row>
    <row r="8" spans="1:52" ht="36">
      <c r="A8" s="31">
        <v>3</v>
      </c>
      <c r="B8" s="32" t="s">
        <v>93</v>
      </c>
      <c r="C8" s="32" t="s">
        <v>52</v>
      </c>
      <c r="D8" s="33" t="s">
        <v>38</v>
      </c>
      <c r="E8" s="34">
        <v>44608</v>
      </c>
      <c r="F8" s="34">
        <v>44609</v>
      </c>
      <c r="G8" s="25" t="s">
        <v>60</v>
      </c>
      <c r="H8" s="22" t="s">
        <v>61</v>
      </c>
      <c r="I8" s="24" t="s">
        <v>62</v>
      </c>
      <c r="J8" s="25">
        <v>106.744587</v>
      </c>
      <c r="K8" s="25">
        <v>-6.1592247999999996</v>
      </c>
      <c r="L8" s="25"/>
      <c r="M8" s="25" t="s">
        <v>60</v>
      </c>
      <c r="N8" s="22" t="s">
        <v>61</v>
      </c>
      <c r="O8" s="24" t="s">
        <v>62</v>
      </c>
      <c r="P8" s="25"/>
      <c r="Q8" s="25"/>
      <c r="R8" s="22"/>
      <c r="S8" s="23"/>
      <c r="T8" s="25"/>
      <c r="U8" s="25"/>
      <c r="V8" s="26"/>
      <c r="W8" s="25" t="s">
        <v>69</v>
      </c>
      <c r="X8" s="25" t="s">
        <v>70</v>
      </c>
      <c r="Y8" s="26" t="s">
        <v>71</v>
      </c>
      <c r="Z8" s="26" t="s">
        <v>53</v>
      </c>
      <c r="AA8" s="26" t="s">
        <v>54</v>
      </c>
      <c r="AB8" s="25">
        <v>25</v>
      </c>
      <c r="AC8" s="25" t="s">
        <v>90</v>
      </c>
      <c r="AD8" s="25">
        <v>24</v>
      </c>
      <c r="AE8" s="25" t="s">
        <v>73</v>
      </c>
      <c r="AF8" s="44">
        <v>3</v>
      </c>
      <c r="AG8" s="25" t="s">
        <v>74</v>
      </c>
      <c r="AH8" s="25">
        <v>24</v>
      </c>
      <c r="AI8" s="25" t="s">
        <v>76</v>
      </c>
      <c r="AJ8" s="25">
        <v>3</v>
      </c>
      <c r="AK8" s="25" t="s">
        <v>75</v>
      </c>
      <c r="AL8" s="25">
        <v>24</v>
      </c>
      <c r="AM8" s="25" t="s">
        <v>83</v>
      </c>
      <c r="AN8" s="25" t="s">
        <v>82</v>
      </c>
      <c r="AO8" s="25">
        <v>1</v>
      </c>
      <c r="AP8" s="25">
        <v>300</v>
      </c>
      <c r="AQ8" s="25" t="s">
        <v>79</v>
      </c>
      <c r="AR8" s="25" t="s">
        <v>86</v>
      </c>
      <c r="AS8" s="25">
        <v>120</v>
      </c>
      <c r="AT8" s="25" t="s">
        <v>89</v>
      </c>
      <c r="AU8" s="20">
        <f t="shared" si="0"/>
        <v>44698</v>
      </c>
      <c r="AV8" s="25"/>
      <c r="AW8" s="25"/>
      <c r="AX8" s="26"/>
      <c r="AY8" s="26" t="s">
        <v>63</v>
      </c>
      <c r="AZ8" s="21" t="s">
        <v>92</v>
      </c>
    </row>
    <row r="11" spans="1:52">
      <c r="S11" s="1"/>
    </row>
    <row r="12" spans="1:52" ht="15.75">
      <c r="C12" s="15" t="s">
        <v>45</v>
      </c>
      <c r="H12" s="16" t="s">
        <v>46</v>
      </c>
      <c r="I12" s="2"/>
      <c r="J12" s="5"/>
      <c r="K12" s="3"/>
      <c r="L12" s="4"/>
      <c r="AU12" s="20"/>
    </row>
    <row r="13" spans="1:52">
      <c r="C13" s="2"/>
      <c r="H13" s="2"/>
      <c r="I13" s="2"/>
      <c r="J13" s="5"/>
      <c r="K13" s="3"/>
      <c r="L13" s="4"/>
    </row>
    <row r="14" spans="1:52">
      <c r="C14" s="2"/>
      <c r="H14" s="2"/>
      <c r="I14" s="2"/>
      <c r="J14" s="5"/>
      <c r="K14" s="3"/>
      <c r="L14" s="4"/>
    </row>
    <row r="15" spans="1:52">
      <c r="C15" s="2"/>
      <c r="H15" s="2"/>
      <c r="I15" s="2"/>
      <c r="J15" s="5"/>
      <c r="K15" s="3"/>
      <c r="L15" s="4"/>
    </row>
    <row r="16" spans="1:52">
      <c r="C16" s="2"/>
      <c r="H16" s="2"/>
      <c r="I16" s="2"/>
      <c r="J16" s="5"/>
      <c r="K16" s="3"/>
      <c r="L16" s="4"/>
    </row>
    <row r="17" spans="1:52">
      <c r="C17" s="2"/>
      <c r="H17" s="2"/>
      <c r="I17" s="2"/>
      <c r="J17" s="5"/>
      <c r="K17" s="3"/>
      <c r="L17" s="4"/>
    </row>
    <row r="18" spans="1:52" ht="15.75">
      <c r="C18" s="17" t="s">
        <v>48</v>
      </c>
      <c r="D18" s="18"/>
      <c r="E18" s="18"/>
      <c r="H18" s="17" t="s">
        <v>47</v>
      </c>
      <c r="I18" s="18"/>
      <c r="J18" s="5"/>
      <c r="K18" s="17" t="s">
        <v>49</v>
      </c>
      <c r="L18" s="4"/>
    </row>
    <row r="19" spans="1:52" ht="15.75">
      <c r="A19" s="1"/>
      <c r="B19" s="1"/>
      <c r="C19" s="18" t="s">
        <v>94</v>
      </c>
      <c r="D19" s="18"/>
      <c r="E19" s="18"/>
      <c r="H19" s="18" t="s">
        <v>99</v>
      </c>
      <c r="I19" s="18"/>
      <c r="J19" s="5"/>
      <c r="K19" s="19" t="s">
        <v>50</v>
      </c>
      <c r="L19" s="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7" spans="1:52">
      <c r="D27" s="2" t="s">
        <v>102</v>
      </c>
    </row>
    <row r="28" spans="1:52">
      <c r="D28" s="2" t="s">
        <v>103</v>
      </c>
    </row>
  </sheetData>
  <autoFilter ref="A5:AZ8"/>
  <mergeCells count="38">
    <mergeCell ref="AJ4:AJ5"/>
    <mergeCell ref="AG4:AG5"/>
    <mergeCell ref="AW4:AW5"/>
    <mergeCell ref="AX4:AX5"/>
    <mergeCell ref="AH4:AH5"/>
    <mergeCell ref="AI4:AI5"/>
    <mergeCell ref="AK4:AK5"/>
    <mergeCell ref="AN4:AN5"/>
    <mergeCell ref="AZ4:AZ5"/>
    <mergeCell ref="AL4:AL5"/>
    <mergeCell ref="AM4:AM5"/>
    <mergeCell ref="AQ4:AS4"/>
    <mergeCell ref="AT4:AT5"/>
    <mergeCell ref="AU4:AU5"/>
    <mergeCell ref="AV4:AV5"/>
    <mergeCell ref="AP4:AP5"/>
    <mergeCell ref="AY4:AY5"/>
    <mergeCell ref="AO4:AO5"/>
    <mergeCell ref="G4:K4"/>
    <mergeCell ref="A4:A5"/>
    <mergeCell ref="B4:B5"/>
    <mergeCell ref="C4:C5"/>
    <mergeCell ref="D4:D5"/>
    <mergeCell ref="E4:E5"/>
    <mergeCell ref="F4:F5"/>
    <mergeCell ref="AF4:AF5"/>
    <mergeCell ref="AE4:AE5"/>
    <mergeCell ref="M4:Q4"/>
    <mergeCell ref="R4:U4"/>
    <mergeCell ref="V4:V5"/>
    <mergeCell ref="W4:W5"/>
    <mergeCell ref="X4:X5"/>
    <mergeCell ref="Y4:Y5"/>
    <mergeCell ref="Z4:Z5"/>
    <mergeCell ref="AA4:AA5"/>
    <mergeCell ref="AB4:AB5"/>
    <mergeCell ref="AC4:AC5"/>
    <mergeCell ref="AD4:AD5"/>
  </mergeCells>
  <conditionalFormatting sqref="S8">
    <cfRule type="duplicateValues" dxfId="3" priority="2"/>
  </conditionalFormatting>
  <conditionalFormatting sqref="S6:S7">
    <cfRule type="duplicateValues" dxfId="2" priority="84"/>
  </conditionalFormatting>
  <pageMargins left="0.25" right="0" top="0.75" bottom="0.75" header="0.3" footer="0.3"/>
  <pageSetup paperSize="8" scale="3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Z23"/>
  <sheetViews>
    <sheetView tabSelected="1" topLeftCell="Q1" zoomScale="142" zoomScaleNormal="142" workbookViewId="0">
      <selection activeCell="AA10" sqref="AA10"/>
    </sheetView>
  </sheetViews>
  <sheetFormatPr defaultColWidth="9.140625" defaultRowHeight="12"/>
  <cols>
    <col min="1" max="1" width="5" style="52" customWidth="1"/>
    <col min="2" max="2" width="7" style="51" bestFit="1" customWidth="1"/>
    <col min="3" max="3" width="20.140625" style="51" customWidth="1"/>
    <col min="4" max="4" width="11.7109375" style="52" bestFit="1" customWidth="1"/>
    <col min="5" max="5" width="9.28515625" style="52" customWidth="1"/>
    <col min="6" max="6" width="8.85546875" style="52" bestFit="1" customWidth="1"/>
    <col min="7" max="7" width="13.5703125" style="53" bestFit="1" customWidth="1"/>
    <col min="8" max="8" width="21.7109375" style="54" customWidth="1"/>
    <col min="9" max="9" width="5.140625" style="53" bestFit="1" customWidth="1"/>
    <col min="10" max="10" width="9.5703125" style="55" bestFit="1" customWidth="1"/>
    <col min="11" max="11" width="12.7109375" style="55" bestFit="1" customWidth="1"/>
    <col min="12" max="12" width="11" style="53" hidden="1" customWidth="1"/>
    <col min="13" max="13" width="13.5703125" style="53" bestFit="1" customWidth="1"/>
    <col min="14" max="14" width="21.7109375" style="54" bestFit="1" customWidth="1"/>
    <col min="15" max="15" width="5.140625" style="53" bestFit="1" customWidth="1"/>
    <col min="16" max="16" width="11.140625" style="53" customWidth="1"/>
    <col min="17" max="17" width="11" style="53" customWidth="1"/>
    <col min="18" max="18" width="7.85546875" style="53" hidden="1" customWidth="1"/>
    <col min="19" max="19" width="21.28515625" style="53" hidden="1" customWidth="1"/>
    <col min="20" max="20" width="10" style="53" hidden="1" customWidth="1"/>
    <col min="21" max="21" width="8.5703125" style="53" hidden="1" customWidth="1"/>
    <col min="22" max="22" width="19.85546875" style="54" hidden="1" customWidth="1"/>
    <col min="23" max="23" width="11.42578125" style="53" bestFit="1" customWidth="1"/>
    <col min="24" max="24" width="23.85546875" style="53" bestFit="1" customWidth="1"/>
    <col min="25" max="25" width="12.5703125" style="54" bestFit="1" customWidth="1"/>
    <col min="26" max="26" width="7.5703125" style="53" bestFit="1" customWidth="1"/>
    <col min="27" max="27" width="12.140625" style="53" customWidth="1"/>
    <col min="28" max="28" width="6.7109375" style="53" customWidth="1"/>
    <col min="29" max="29" width="11" style="53" customWidth="1"/>
    <col min="30" max="30" width="7.85546875" style="53" customWidth="1"/>
    <col min="31" max="31" width="14.5703125" style="67" customWidth="1"/>
    <col min="32" max="32" width="7.140625" style="67" customWidth="1"/>
    <col min="33" max="33" width="12.7109375" style="67" bestFit="1" customWidth="1"/>
    <col min="34" max="34" width="6.28515625" style="67" customWidth="1"/>
    <col min="35" max="35" width="7.7109375" style="67" bestFit="1" customWidth="1"/>
    <col min="36" max="36" width="8" style="67" customWidth="1"/>
    <col min="37" max="37" width="11.85546875" style="67" bestFit="1" customWidth="1"/>
    <col min="38" max="38" width="8" style="53" customWidth="1"/>
    <col min="39" max="39" width="7.140625" style="53" customWidth="1"/>
    <col min="40" max="40" width="8.42578125" style="53" customWidth="1"/>
    <col min="41" max="41" width="7.5703125" style="53" customWidth="1"/>
    <col min="42" max="42" width="7.7109375" style="53" customWidth="1"/>
    <col min="43" max="43" width="8.42578125" style="53" customWidth="1"/>
    <col min="44" max="44" width="26.140625" style="53" bestFit="1" customWidth="1"/>
    <col min="45" max="45" width="7.5703125" style="53" bestFit="1" customWidth="1"/>
    <col min="46" max="46" width="7.85546875" style="53" customWidth="1"/>
    <col min="47" max="47" width="9.5703125" style="53" customWidth="1"/>
    <col min="48" max="49" width="11.42578125" style="53" hidden="1" customWidth="1"/>
    <col min="50" max="50" width="21" style="54" hidden="1" customWidth="1"/>
    <col min="51" max="51" width="9.85546875" style="54" customWidth="1"/>
    <col min="52" max="52" width="10.85546875" style="53" customWidth="1"/>
    <col min="53" max="16384" width="9.140625" style="14"/>
  </cols>
  <sheetData>
    <row r="2" spans="1:52" ht="21">
      <c r="A2" s="12" t="s">
        <v>98</v>
      </c>
      <c r="AE2" s="53"/>
      <c r="AF2" s="53"/>
      <c r="AG2" s="53"/>
      <c r="AH2" s="53"/>
      <c r="AI2" s="53"/>
      <c r="AJ2" s="53"/>
      <c r="AK2" s="53"/>
    </row>
    <row r="3" spans="1:52">
      <c r="AE3" s="53"/>
      <c r="AF3" s="53"/>
      <c r="AG3" s="53"/>
      <c r="AH3" s="53"/>
      <c r="AI3" s="53"/>
      <c r="AJ3" s="53"/>
      <c r="AK3" s="53"/>
    </row>
    <row r="4" spans="1:52" s="57" customFormat="1" ht="15" customHeight="1">
      <c r="A4" s="93" t="s">
        <v>0</v>
      </c>
      <c r="B4" s="94" t="s">
        <v>1</v>
      </c>
      <c r="C4" s="94" t="s">
        <v>31</v>
      </c>
      <c r="D4" s="93" t="s">
        <v>2</v>
      </c>
      <c r="E4" s="93" t="s">
        <v>43</v>
      </c>
      <c r="F4" s="93" t="s">
        <v>44</v>
      </c>
      <c r="G4" s="90" t="s">
        <v>3</v>
      </c>
      <c r="H4" s="90"/>
      <c r="I4" s="90"/>
      <c r="J4" s="90"/>
      <c r="K4" s="90"/>
      <c r="L4" s="56"/>
      <c r="M4" s="91" t="s">
        <v>4</v>
      </c>
      <c r="N4" s="91"/>
      <c r="O4" s="91"/>
      <c r="P4" s="91"/>
      <c r="Q4" s="91"/>
      <c r="R4" s="92" t="s">
        <v>51</v>
      </c>
      <c r="S4" s="92"/>
      <c r="T4" s="92"/>
      <c r="U4" s="92"/>
      <c r="V4" s="89" t="s">
        <v>5</v>
      </c>
      <c r="W4" s="89" t="s">
        <v>6</v>
      </c>
      <c r="X4" s="89" t="s">
        <v>7</v>
      </c>
      <c r="Y4" s="89" t="s">
        <v>8</v>
      </c>
      <c r="Z4" s="87" t="s">
        <v>9</v>
      </c>
      <c r="AA4" s="87" t="s">
        <v>10</v>
      </c>
      <c r="AB4" s="87" t="s">
        <v>11</v>
      </c>
      <c r="AC4" s="88" t="s">
        <v>12</v>
      </c>
      <c r="AD4" s="88" t="s">
        <v>13</v>
      </c>
      <c r="AE4" s="88" t="s">
        <v>14</v>
      </c>
      <c r="AF4" s="88" t="s">
        <v>37</v>
      </c>
      <c r="AG4" s="88" t="s">
        <v>32</v>
      </c>
      <c r="AH4" s="89" t="s">
        <v>33</v>
      </c>
      <c r="AI4" s="89" t="s">
        <v>34</v>
      </c>
      <c r="AJ4" s="89" t="s">
        <v>36</v>
      </c>
      <c r="AK4" s="89" t="s">
        <v>35</v>
      </c>
      <c r="AL4" s="87" t="s">
        <v>15</v>
      </c>
      <c r="AM4" s="87" t="s">
        <v>16</v>
      </c>
      <c r="AN4" s="87" t="s">
        <v>41</v>
      </c>
      <c r="AO4" s="87" t="s">
        <v>42</v>
      </c>
      <c r="AP4" s="87" t="s">
        <v>30</v>
      </c>
      <c r="AQ4" s="85" t="s">
        <v>17</v>
      </c>
      <c r="AR4" s="85"/>
      <c r="AS4" s="85"/>
      <c r="AT4" s="86" t="s">
        <v>18</v>
      </c>
      <c r="AU4" s="83" t="s">
        <v>19</v>
      </c>
      <c r="AV4" s="83" t="s">
        <v>20</v>
      </c>
      <c r="AW4" s="83" t="s">
        <v>21</v>
      </c>
      <c r="AX4" s="83" t="s">
        <v>22</v>
      </c>
      <c r="AY4" s="83" t="s">
        <v>40</v>
      </c>
      <c r="AZ4" s="84" t="s">
        <v>23</v>
      </c>
    </row>
    <row r="5" spans="1:52" s="64" customFormat="1" ht="24">
      <c r="A5" s="93"/>
      <c r="B5" s="94"/>
      <c r="C5" s="94"/>
      <c r="D5" s="93"/>
      <c r="E5" s="93"/>
      <c r="F5" s="93"/>
      <c r="G5" s="58" t="s">
        <v>24</v>
      </c>
      <c r="H5" s="58" t="s">
        <v>25</v>
      </c>
      <c r="I5" s="58" t="s">
        <v>26</v>
      </c>
      <c r="J5" s="58" t="s">
        <v>27</v>
      </c>
      <c r="K5" s="58" t="s">
        <v>28</v>
      </c>
      <c r="L5" s="59" t="s">
        <v>29</v>
      </c>
      <c r="M5" s="60" t="s">
        <v>24</v>
      </c>
      <c r="N5" s="61" t="s">
        <v>25</v>
      </c>
      <c r="O5" s="60" t="s">
        <v>26</v>
      </c>
      <c r="P5" s="60" t="s">
        <v>27</v>
      </c>
      <c r="Q5" s="60" t="s">
        <v>28</v>
      </c>
      <c r="R5" s="62" t="s">
        <v>24</v>
      </c>
      <c r="S5" s="62" t="s">
        <v>25</v>
      </c>
      <c r="T5" s="62" t="s">
        <v>27</v>
      </c>
      <c r="U5" s="62" t="s">
        <v>28</v>
      </c>
      <c r="V5" s="89"/>
      <c r="W5" s="89"/>
      <c r="X5" s="89"/>
      <c r="Y5" s="89"/>
      <c r="Z5" s="87"/>
      <c r="AA5" s="87"/>
      <c r="AB5" s="87"/>
      <c r="AC5" s="88"/>
      <c r="AD5" s="88"/>
      <c r="AE5" s="88"/>
      <c r="AF5" s="88"/>
      <c r="AG5" s="88"/>
      <c r="AH5" s="89"/>
      <c r="AI5" s="89"/>
      <c r="AJ5" s="89"/>
      <c r="AK5" s="89"/>
      <c r="AL5" s="87"/>
      <c r="AM5" s="87"/>
      <c r="AN5" s="87"/>
      <c r="AO5" s="87"/>
      <c r="AP5" s="87"/>
      <c r="AQ5" s="63" t="s">
        <v>24</v>
      </c>
      <c r="AR5" s="63" t="s">
        <v>25</v>
      </c>
      <c r="AS5" s="63" t="s">
        <v>30</v>
      </c>
      <c r="AT5" s="86"/>
      <c r="AU5" s="83"/>
      <c r="AV5" s="83"/>
      <c r="AW5" s="83"/>
      <c r="AX5" s="83"/>
      <c r="AY5" s="83"/>
      <c r="AZ5" s="84"/>
    </row>
    <row r="6" spans="1:52" ht="39.950000000000003" customHeight="1">
      <c r="A6" s="44">
        <v>1</v>
      </c>
      <c r="B6" s="45" t="s">
        <v>93</v>
      </c>
      <c r="C6" s="45" t="s">
        <v>64</v>
      </c>
      <c r="D6" s="44" t="s">
        <v>38</v>
      </c>
      <c r="E6" s="46">
        <v>44608</v>
      </c>
      <c r="F6" s="46">
        <v>44609</v>
      </c>
      <c r="G6" s="44" t="s">
        <v>65</v>
      </c>
      <c r="H6" s="44" t="s">
        <v>66</v>
      </c>
      <c r="I6" s="24" t="s">
        <v>39</v>
      </c>
      <c r="J6" s="44">
        <v>106.81635</v>
      </c>
      <c r="K6" s="44">
        <v>-6.6088199999999997</v>
      </c>
      <c r="L6" s="44"/>
      <c r="M6" s="44" t="s">
        <v>65</v>
      </c>
      <c r="N6" s="44" t="s">
        <v>66</v>
      </c>
      <c r="O6" s="24" t="s">
        <v>39</v>
      </c>
      <c r="P6" s="70">
        <v>106.81456</v>
      </c>
      <c r="Q6" s="70">
        <v>-6.6103100000000001</v>
      </c>
      <c r="R6" s="44"/>
      <c r="S6" s="48"/>
      <c r="T6" s="44"/>
      <c r="U6" s="44"/>
      <c r="V6" s="45"/>
      <c r="W6" s="44" t="s">
        <v>69</v>
      </c>
      <c r="X6" s="44" t="s">
        <v>70</v>
      </c>
      <c r="Y6" s="45" t="s">
        <v>71</v>
      </c>
      <c r="Z6" s="45" t="s">
        <v>108</v>
      </c>
      <c r="AA6" s="45" t="s">
        <v>112</v>
      </c>
      <c r="AB6" s="44">
        <v>46</v>
      </c>
      <c r="AC6" s="44" t="s">
        <v>110</v>
      </c>
      <c r="AD6" s="44">
        <v>45</v>
      </c>
      <c r="AE6" s="25" t="s">
        <v>73</v>
      </c>
      <c r="AF6" s="44">
        <v>3</v>
      </c>
      <c r="AG6" s="25" t="s">
        <v>74</v>
      </c>
      <c r="AH6" s="44">
        <v>45</v>
      </c>
      <c r="AI6" s="25" t="s">
        <v>76</v>
      </c>
      <c r="AJ6" s="25">
        <v>3</v>
      </c>
      <c r="AK6" s="25" t="s">
        <v>75</v>
      </c>
      <c r="AL6" s="44">
        <v>44</v>
      </c>
      <c r="AM6" s="44" t="s">
        <v>83</v>
      </c>
      <c r="AN6" s="44" t="s">
        <v>82</v>
      </c>
      <c r="AO6" s="44">
        <v>1</v>
      </c>
      <c r="AP6" s="44">
        <v>100</v>
      </c>
      <c r="AQ6" s="44" t="s">
        <v>80</v>
      </c>
      <c r="AR6" s="44" t="s">
        <v>87</v>
      </c>
      <c r="AS6" s="44">
        <v>280</v>
      </c>
      <c r="AT6" s="25" t="s">
        <v>89</v>
      </c>
      <c r="AU6" s="46">
        <f>E6+120</f>
        <v>44728</v>
      </c>
      <c r="AV6" s="44"/>
      <c r="AW6" s="44"/>
      <c r="AX6" s="45"/>
      <c r="AY6" s="45" t="s">
        <v>107</v>
      </c>
      <c r="AZ6" s="47"/>
    </row>
    <row r="7" spans="1:52" ht="39.950000000000003" customHeight="1">
      <c r="A7" s="44">
        <v>3</v>
      </c>
      <c r="B7" s="45" t="s">
        <v>93</v>
      </c>
      <c r="C7" s="45" t="s">
        <v>64</v>
      </c>
      <c r="D7" s="44" t="s">
        <v>38</v>
      </c>
      <c r="E7" s="46">
        <v>44608</v>
      </c>
      <c r="F7" s="46">
        <v>44609</v>
      </c>
      <c r="G7" s="44" t="s">
        <v>67</v>
      </c>
      <c r="H7" s="44" t="s">
        <v>68</v>
      </c>
      <c r="I7" s="24" t="s">
        <v>39</v>
      </c>
      <c r="J7" s="25">
        <v>106.940297</v>
      </c>
      <c r="K7" s="25">
        <v>-6.332109</v>
      </c>
      <c r="L7" s="44"/>
      <c r="M7" s="44" t="s">
        <v>67</v>
      </c>
      <c r="N7" s="44" t="s">
        <v>68</v>
      </c>
      <c r="O7" s="24" t="s">
        <v>39</v>
      </c>
      <c r="P7" s="70">
        <v>106.93856</v>
      </c>
      <c r="Q7" s="70">
        <v>-6.3321800000000001</v>
      </c>
      <c r="R7" s="44"/>
      <c r="S7" s="48"/>
      <c r="T7" s="44"/>
      <c r="U7" s="44"/>
      <c r="V7" s="45"/>
      <c r="W7" s="44" t="s">
        <v>69</v>
      </c>
      <c r="X7" s="44" t="s">
        <v>70</v>
      </c>
      <c r="Y7" s="45" t="s">
        <v>72</v>
      </c>
      <c r="Z7" s="45" t="s">
        <v>108</v>
      </c>
      <c r="AA7" s="45" t="s">
        <v>109</v>
      </c>
      <c r="AB7" s="44">
        <v>42</v>
      </c>
      <c r="AC7" s="44" t="s">
        <v>111</v>
      </c>
      <c r="AD7" s="44">
        <v>41</v>
      </c>
      <c r="AE7" s="25" t="s">
        <v>73</v>
      </c>
      <c r="AF7" s="44">
        <v>3</v>
      </c>
      <c r="AG7" s="25" t="s">
        <v>74</v>
      </c>
      <c r="AH7" s="44">
        <v>41</v>
      </c>
      <c r="AI7" s="25" t="s">
        <v>76</v>
      </c>
      <c r="AJ7" s="25">
        <v>3</v>
      </c>
      <c r="AK7" s="25" t="s">
        <v>75</v>
      </c>
      <c r="AL7" s="44">
        <v>41</v>
      </c>
      <c r="AM7" s="44" t="s">
        <v>83</v>
      </c>
      <c r="AN7" s="44" t="s">
        <v>82</v>
      </c>
      <c r="AO7" s="44">
        <v>1</v>
      </c>
      <c r="AP7" s="44">
        <v>270</v>
      </c>
      <c r="AQ7" s="44" t="s">
        <v>81</v>
      </c>
      <c r="AR7" s="44" t="s">
        <v>88</v>
      </c>
      <c r="AS7" s="44">
        <v>90</v>
      </c>
      <c r="AT7" s="25" t="s">
        <v>89</v>
      </c>
      <c r="AU7" s="46">
        <f t="shared" ref="AU7" si="0">E7+120</f>
        <v>44728</v>
      </c>
      <c r="AV7" s="44"/>
      <c r="AW7" s="44"/>
      <c r="AX7" s="45"/>
      <c r="AY7" s="45" t="s">
        <v>106</v>
      </c>
      <c r="AZ7" s="47"/>
    </row>
    <row r="8" spans="1:52">
      <c r="A8" s="35"/>
      <c r="B8" s="36"/>
      <c r="C8" s="36"/>
      <c r="D8" s="49"/>
      <c r="E8" s="50"/>
      <c r="F8" s="50"/>
      <c r="G8" s="37"/>
      <c r="H8" s="37"/>
      <c r="I8" s="38"/>
      <c r="J8" s="37"/>
      <c r="K8" s="37"/>
      <c r="L8" s="35"/>
      <c r="M8" s="37"/>
      <c r="N8" s="37"/>
      <c r="O8" s="38"/>
      <c r="P8" s="39"/>
      <c r="Q8" s="39"/>
      <c r="R8" s="40"/>
      <c r="S8" s="41"/>
      <c r="T8" s="35"/>
      <c r="U8" s="35"/>
      <c r="V8" s="36"/>
      <c r="W8" s="35"/>
      <c r="X8" s="35"/>
      <c r="Y8" s="36"/>
      <c r="Z8" s="36"/>
      <c r="AA8" s="36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42"/>
      <c r="AV8" s="35"/>
      <c r="AW8" s="35"/>
      <c r="AX8" s="36"/>
      <c r="AY8" s="36"/>
      <c r="AZ8" s="43"/>
    </row>
    <row r="9" spans="1:52">
      <c r="A9" s="35"/>
      <c r="B9" s="36"/>
      <c r="C9" s="36"/>
      <c r="D9" s="49"/>
      <c r="E9" s="50"/>
      <c r="F9" s="50"/>
      <c r="G9" s="37"/>
      <c r="H9" s="37"/>
      <c r="I9" s="38"/>
      <c r="J9" s="37"/>
      <c r="K9" s="37"/>
      <c r="L9" s="35"/>
      <c r="M9" s="37"/>
      <c r="N9" s="37"/>
      <c r="O9" s="38"/>
      <c r="P9" s="39"/>
      <c r="Q9" s="39"/>
      <c r="R9" s="40"/>
      <c r="S9" s="41"/>
      <c r="T9" s="35"/>
      <c r="U9" s="35"/>
      <c r="V9" s="36"/>
      <c r="W9" s="14"/>
      <c r="X9" s="14"/>
      <c r="Y9" s="36"/>
      <c r="Z9" s="36"/>
      <c r="AA9" s="36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42"/>
      <c r="AV9" s="35"/>
      <c r="AW9" s="35"/>
      <c r="AX9" s="36"/>
      <c r="AY9" s="36"/>
      <c r="AZ9" s="43"/>
    </row>
    <row r="10" spans="1:52">
      <c r="C10" s="65" t="s">
        <v>45</v>
      </c>
      <c r="H10" s="66" t="s">
        <v>46</v>
      </c>
      <c r="I10" s="52"/>
      <c r="J10" s="54"/>
      <c r="K10" s="53"/>
      <c r="L10" s="55"/>
    </row>
    <row r="11" spans="1:52">
      <c r="C11" s="52"/>
      <c r="H11" s="52"/>
      <c r="I11" s="52"/>
      <c r="J11" s="54"/>
      <c r="K11" s="53"/>
      <c r="L11" s="55"/>
    </row>
    <row r="12" spans="1:52">
      <c r="C12" s="52"/>
      <c r="H12" s="52"/>
      <c r="I12" s="52"/>
      <c r="J12" s="54"/>
      <c r="K12" s="53"/>
      <c r="L12" s="55"/>
    </row>
    <row r="13" spans="1:52">
      <c r="C13" s="52"/>
      <c r="H13" s="52"/>
      <c r="I13" s="52"/>
      <c r="J13" s="54"/>
      <c r="K13" s="53"/>
      <c r="L13" s="55"/>
    </row>
    <row r="14" spans="1:52">
      <c r="C14" s="52"/>
      <c r="H14" s="52"/>
      <c r="I14" s="52"/>
      <c r="J14" s="54"/>
      <c r="K14" s="53"/>
      <c r="L14" s="55"/>
    </row>
    <row r="15" spans="1:52">
      <c r="C15" s="52"/>
      <c r="H15" s="52"/>
      <c r="I15" s="52"/>
      <c r="J15" s="54"/>
      <c r="K15" s="53"/>
      <c r="L15" s="55"/>
    </row>
    <row r="16" spans="1:52">
      <c r="C16" s="68" t="s">
        <v>48</v>
      </c>
      <c r="E16" s="68" t="s">
        <v>95</v>
      </c>
      <c r="H16" s="68" t="s">
        <v>105</v>
      </c>
      <c r="I16" s="52"/>
      <c r="J16" s="54"/>
      <c r="K16" s="68" t="s">
        <v>104</v>
      </c>
      <c r="L16" s="55"/>
    </row>
    <row r="17" spans="1:52">
      <c r="A17" s="14"/>
      <c r="B17" s="14"/>
      <c r="C17" s="52" t="s">
        <v>94</v>
      </c>
      <c r="E17" s="52" t="s">
        <v>96</v>
      </c>
      <c r="H17" s="55" t="s">
        <v>99</v>
      </c>
      <c r="I17" s="52"/>
      <c r="J17" s="54"/>
      <c r="K17" s="55" t="s">
        <v>50</v>
      </c>
      <c r="L17" s="55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21" spans="1:52" ht="108">
      <c r="C21" s="51" t="s">
        <v>100</v>
      </c>
    </row>
    <row r="23" spans="1:52" ht="96">
      <c r="C23" s="51" t="s">
        <v>101</v>
      </c>
    </row>
  </sheetData>
  <autoFilter ref="A5:AZ7"/>
  <mergeCells count="38">
    <mergeCell ref="F4:F5"/>
    <mergeCell ref="A4:A5"/>
    <mergeCell ref="B4:B5"/>
    <mergeCell ref="C4:C5"/>
    <mergeCell ref="D4:D5"/>
    <mergeCell ref="E4:E5"/>
    <mergeCell ref="AD4:AD5"/>
    <mergeCell ref="G4:K4"/>
    <mergeCell ref="M4:Q4"/>
    <mergeCell ref="R4:U4"/>
    <mergeCell ref="V4:V5"/>
    <mergeCell ref="W4:W5"/>
    <mergeCell ref="X4:X5"/>
    <mergeCell ref="Y4:Y5"/>
    <mergeCell ref="Z4:Z5"/>
    <mergeCell ref="AA4:AA5"/>
    <mergeCell ref="AB4:AB5"/>
    <mergeCell ref="AC4:AC5"/>
    <mergeCell ref="AP4:AP5"/>
    <mergeCell ref="AE4:AE5"/>
    <mergeCell ref="AF4:AF5"/>
    <mergeCell ref="AG4:AG5"/>
    <mergeCell ref="AH4:AH5"/>
    <mergeCell ref="AI4:AI5"/>
    <mergeCell ref="AJ4:AJ5"/>
    <mergeCell ref="AK4:AK5"/>
    <mergeCell ref="AL4:AL5"/>
    <mergeCell ref="AM4:AM5"/>
    <mergeCell ref="AN4:AN5"/>
    <mergeCell ref="AO4:AO5"/>
    <mergeCell ref="AY4:AY5"/>
    <mergeCell ref="AZ4:AZ5"/>
    <mergeCell ref="AQ4:AS4"/>
    <mergeCell ref="AT4:AT5"/>
    <mergeCell ref="AU4:AU5"/>
    <mergeCell ref="AV4:AV5"/>
    <mergeCell ref="AW4:AW5"/>
    <mergeCell ref="AX4:AX5"/>
  </mergeCells>
  <conditionalFormatting sqref="S8:S9">
    <cfRule type="duplicateValues" dxfId="1" priority="77"/>
  </conditionalFormatting>
  <conditionalFormatting sqref="S6:S7">
    <cfRule type="duplicateValues" dxfId="0" priority="85"/>
  </conditionalFormatting>
  <pageMargins left="0.25" right="0" top="0.75" bottom="0.75" header="0.3" footer="0.3"/>
  <pageSetup paperSize="8" scale="3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0010</vt:lpstr>
      <vt:lpstr>0008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 JABO</dc:creator>
  <cp:lastModifiedBy>lenovo</cp:lastModifiedBy>
  <cp:lastPrinted>2022-03-22T03:59:51Z</cp:lastPrinted>
  <dcterms:created xsi:type="dcterms:W3CDTF">2018-03-01T06:58:15Z</dcterms:created>
  <dcterms:modified xsi:type="dcterms:W3CDTF">2022-08-01T03:59:35Z</dcterms:modified>
</cp:coreProperties>
</file>